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jzambrano6/Downloads/"/>
    </mc:Choice>
  </mc:AlternateContent>
  <xr:revisionPtr revIDLastSave="0" documentId="13_ncr:1_{F4D60AF8-9603-4C4C-944A-62DDF573EDD6}" xr6:coauthVersionLast="47" xr6:coauthVersionMax="47" xr10:uidLastSave="{00000000-0000-0000-0000-000000000000}"/>
  <bookViews>
    <workbookView xWindow="-34200" yWindow="880" windowWidth="34200" windowHeight="20100" xr2:uid="{00000000-000D-0000-FFFF-FFFF00000000}"/>
  </bookViews>
  <sheets>
    <sheet name="Ingreso de Datos" sheetId="1" r:id="rId1"/>
    <sheet name="Cuerpo de TXT" sheetId="2" r:id="rId2"/>
    <sheet name="Archivo de salida - Estructura" sheetId="4" r:id="rId3"/>
    <sheet name="Archivo de Entrada - Estructura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B8" i="2"/>
  <c r="B9" i="2"/>
  <c r="B6" i="2"/>
  <c r="B7" i="2" l="1"/>
  <c r="C7" i="2" s="1"/>
  <c r="C8" i="2"/>
  <c r="C9" i="2"/>
  <c r="B10" i="2"/>
  <c r="C10" i="2" s="1"/>
  <c r="B11" i="2"/>
  <c r="C11" i="2" s="1"/>
  <c r="B12" i="2"/>
  <c r="C12" i="2" s="1"/>
  <c r="B13" i="2"/>
  <c r="C13" i="2" s="1"/>
  <c r="B14" i="2"/>
  <c r="C14" i="2" s="1"/>
  <c r="B15" i="2"/>
  <c r="C15" i="2" s="1"/>
  <c r="B16" i="2"/>
  <c r="C16" i="2" s="1"/>
  <c r="B17" i="2"/>
  <c r="C17" i="2" s="1"/>
  <c r="B18" i="2"/>
  <c r="C18" i="2" s="1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25" i="2"/>
  <c r="C25" i="2" s="1"/>
  <c r="B26" i="2"/>
  <c r="C26" i="2" s="1"/>
  <c r="B27" i="2"/>
  <c r="C27" i="2" s="1"/>
  <c r="B28" i="2"/>
  <c r="C28" i="2" s="1"/>
  <c r="B29" i="2"/>
  <c r="C29" i="2" s="1"/>
  <c r="B30" i="2"/>
  <c r="C30" i="2" s="1"/>
  <c r="B31" i="2"/>
  <c r="C31" i="2" s="1"/>
  <c r="B32" i="2"/>
  <c r="C32" i="2" s="1"/>
  <c r="B33" i="2"/>
  <c r="C33" i="2" s="1"/>
  <c r="B34" i="2"/>
  <c r="C34" i="2" s="1"/>
  <c r="B35" i="2"/>
  <c r="C35" i="2" s="1"/>
  <c r="B36" i="2"/>
  <c r="C36" i="2" s="1"/>
  <c r="B37" i="2"/>
  <c r="C37" i="2" s="1"/>
  <c r="B38" i="2"/>
  <c r="C38" i="2" s="1"/>
  <c r="B39" i="2"/>
  <c r="C39" i="2" s="1"/>
  <c r="B40" i="2"/>
  <c r="C40" i="2" s="1"/>
  <c r="B41" i="2"/>
  <c r="C41" i="2" s="1"/>
  <c r="B42" i="2"/>
  <c r="C42" i="2" s="1"/>
  <c r="B43" i="2"/>
  <c r="C43" i="2" s="1"/>
  <c r="B44" i="2"/>
  <c r="C44" i="2" s="1"/>
  <c r="B45" i="2"/>
  <c r="C45" i="2" s="1"/>
  <c r="B46" i="2"/>
  <c r="C46" i="2" s="1"/>
  <c r="B47" i="2"/>
  <c r="C47" i="2" s="1"/>
  <c r="B48" i="2"/>
  <c r="C48" i="2" s="1"/>
  <c r="B49" i="2"/>
  <c r="C49" i="2" s="1"/>
  <c r="B50" i="2"/>
  <c r="C50" i="2" s="1"/>
  <c r="B51" i="2"/>
  <c r="C51" i="2" s="1"/>
  <c r="B52" i="2"/>
  <c r="C52" i="2" s="1"/>
  <c r="B53" i="2"/>
  <c r="C53" i="2" s="1"/>
  <c r="B54" i="2"/>
  <c r="C54" i="2" s="1"/>
  <c r="B55" i="2"/>
  <c r="C55" i="2" s="1"/>
  <c r="B56" i="2"/>
  <c r="C56" i="2" s="1"/>
  <c r="B57" i="2"/>
  <c r="C57" i="2" s="1"/>
  <c r="B58" i="2"/>
  <c r="C58" i="2" s="1"/>
  <c r="B59" i="2"/>
  <c r="C59" i="2" s="1"/>
  <c r="B60" i="2"/>
  <c r="C60" i="2" s="1"/>
  <c r="B61" i="2"/>
  <c r="C61" i="2" s="1"/>
  <c r="B62" i="2"/>
  <c r="C62" i="2" s="1"/>
  <c r="B63" i="2"/>
  <c r="C63" i="2" s="1"/>
  <c r="B64" i="2"/>
  <c r="C64" i="2" s="1"/>
  <c r="B65" i="2"/>
  <c r="C65" i="2" s="1"/>
  <c r="B66" i="2"/>
  <c r="C66" i="2" s="1"/>
  <c r="B67" i="2"/>
  <c r="C67" i="2" s="1"/>
  <c r="B68" i="2"/>
  <c r="C68" i="2" s="1"/>
  <c r="B69" i="2"/>
  <c r="C69" i="2" s="1"/>
  <c r="B70" i="2"/>
  <c r="C70" i="2" s="1"/>
  <c r="B71" i="2"/>
  <c r="C71" i="2" s="1"/>
  <c r="B72" i="2"/>
  <c r="C72" i="2" s="1"/>
  <c r="B73" i="2"/>
  <c r="C73" i="2" s="1"/>
  <c r="B74" i="2"/>
  <c r="C74" i="2" s="1"/>
  <c r="B75" i="2"/>
  <c r="C75" i="2" s="1"/>
  <c r="B76" i="2"/>
  <c r="C76" i="2" s="1"/>
  <c r="B77" i="2"/>
  <c r="C77" i="2" s="1"/>
  <c r="B78" i="2"/>
  <c r="C78" i="2" s="1"/>
  <c r="B79" i="2"/>
  <c r="C79" i="2" s="1"/>
  <c r="B80" i="2"/>
  <c r="C80" i="2" s="1"/>
  <c r="B81" i="2"/>
  <c r="C81" i="2" s="1"/>
  <c r="B82" i="2"/>
  <c r="C82" i="2" s="1"/>
  <c r="B83" i="2"/>
  <c r="C83" i="2" s="1"/>
  <c r="B84" i="2"/>
  <c r="C84" i="2" s="1"/>
  <c r="B85" i="2"/>
  <c r="C85" i="2" s="1"/>
  <c r="B86" i="2"/>
  <c r="C86" i="2" s="1"/>
  <c r="B87" i="2"/>
  <c r="C87" i="2" s="1"/>
  <c r="B88" i="2"/>
  <c r="C88" i="2" s="1"/>
  <c r="B89" i="2"/>
  <c r="C89" i="2" s="1"/>
  <c r="B90" i="2"/>
  <c r="C90" i="2" s="1"/>
  <c r="B91" i="2"/>
  <c r="C91" i="2" s="1"/>
  <c r="B92" i="2"/>
  <c r="C92" i="2" s="1"/>
  <c r="B93" i="2"/>
  <c r="C93" i="2" s="1"/>
  <c r="B94" i="2"/>
  <c r="C94" i="2" s="1"/>
  <c r="B95" i="2"/>
  <c r="C95" i="2" s="1"/>
  <c r="B96" i="2"/>
  <c r="C96" i="2" s="1"/>
  <c r="B97" i="2"/>
  <c r="C97" i="2" s="1"/>
  <c r="B98" i="2"/>
  <c r="C98" i="2" s="1"/>
  <c r="B99" i="2"/>
  <c r="C99" i="2" s="1"/>
  <c r="B100" i="2"/>
  <c r="C100" i="2" s="1"/>
  <c r="B101" i="2"/>
  <c r="C101" i="2" s="1"/>
  <c r="B102" i="2"/>
  <c r="C102" i="2" s="1"/>
  <c r="B103" i="2"/>
  <c r="C103" i="2" s="1"/>
  <c r="B104" i="2"/>
  <c r="C104" i="2" s="1"/>
  <c r="B105" i="2"/>
  <c r="C105" i="2" s="1"/>
  <c r="B106" i="2"/>
  <c r="C106" i="2" s="1"/>
  <c r="B107" i="2"/>
  <c r="C107" i="2" s="1"/>
  <c r="B108" i="2"/>
  <c r="C108" i="2" s="1"/>
  <c r="B109" i="2"/>
  <c r="C109" i="2" s="1"/>
  <c r="B110" i="2"/>
  <c r="C110" i="2" s="1"/>
  <c r="B111" i="2"/>
  <c r="C111" i="2" s="1"/>
  <c r="B112" i="2"/>
  <c r="C112" i="2" s="1"/>
  <c r="B113" i="2"/>
  <c r="C113" i="2" s="1"/>
  <c r="B114" i="2"/>
  <c r="C114" i="2" s="1"/>
  <c r="B115" i="2"/>
  <c r="C115" i="2" s="1"/>
  <c r="B116" i="2"/>
  <c r="C116" i="2" s="1"/>
  <c r="B117" i="2"/>
  <c r="C117" i="2" s="1"/>
  <c r="B118" i="2"/>
  <c r="C118" i="2" s="1"/>
  <c r="B119" i="2"/>
  <c r="C119" i="2" s="1"/>
  <c r="B120" i="2"/>
  <c r="C120" i="2" s="1"/>
  <c r="B121" i="2"/>
  <c r="C121" i="2" s="1"/>
  <c r="B122" i="2"/>
  <c r="C122" i="2" s="1"/>
  <c r="B123" i="2"/>
  <c r="C123" i="2" s="1"/>
  <c r="B124" i="2"/>
  <c r="C124" i="2" s="1"/>
  <c r="B125" i="2"/>
  <c r="C125" i="2" s="1"/>
  <c r="B126" i="2"/>
  <c r="C126" i="2" s="1"/>
  <c r="B127" i="2"/>
  <c r="C127" i="2" s="1"/>
  <c r="B128" i="2"/>
  <c r="C128" i="2" s="1"/>
  <c r="B129" i="2"/>
  <c r="C129" i="2" s="1"/>
  <c r="B130" i="2"/>
  <c r="C130" i="2" s="1"/>
  <c r="B131" i="2"/>
  <c r="C131" i="2" s="1"/>
  <c r="B132" i="2"/>
  <c r="C132" i="2" s="1"/>
  <c r="B133" i="2"/>
  <c r="C133" i="2" s="1"/>
  <c r="B134" i="2"/>
  <c r="C134" i="2" s="1"/>
  <c r="B135" i="2"/>
  <c r="C135" i="2" s="1"/>
  <c r="B136" i="2"/>
  <c r="C136" i="2" s="1"/>
  <c r="B137" i="2"/>
  <c r="C137" i="2" s="1"/>
  <c r="B138" i="2"/>
  <c r="C138" i="2" s="1"/>
  <c r="B139" i="2"/>
  <c r="C139" i="2" s="1"/>
  <c r="B140" i="2"/>
  <c r="C140" i="2" s="1"/>
  <c r="B141" i="2"/>
  <c r="C141" i="2" s="1"/>
  <c r="B142" i="2"/>
  <c r="C142" i="2" s="1"/>
  <c r="B143" i="2"/>
  <c r="C143" i="2" s="1"/>
  <c r="B144" i="2"/>
  <c r="C144" i="2" s="1"/>
  <c r="B145" i="2"/>
  <c r="C145" i="2" s="1"/>
  <c r="B146" i="2"/>
  <c r="C146" i="2" s="1"/>
  <c r="B147" i="2"/>
  <c r="C147" i="2" s="1"/>
  <c r="B148" i="2"/>
  <c r="C148" i="2" s="1"/>
  <c r="B149" i="2"/>
  <c r="C149" i="2" s="1"/>
  <c r="B150" i="2"/>
  <c r="C150" i="2" s="1"/>
  <c r="B151" i="2"/>
  <c r="C151" i="2" s="1"/>
  <c r="B152" i="2"/>
  <c r="C152" i="2" s="1"/>
  <c r="B153" i="2"/>
  <c r="C153" i="2" s="1"/>
  <c r="B154" i="2"/>
  <c r="C154" i="2" s="1"/>
  <c r="B155" i="2"/>
  <c r="C155" i="2" s="1"/>
  <c r="B156" i="2"/>
  <c r="C156" i="2" s="1"/>
  <c r="B157" i="2"/>
  <c r="C157" i="2" s="1"/>
  <c r="B158" i="2"/>
  <c r="C158" i="2" s="1"/>
  <c r="B159" i="2"/>
  <c r="C159" i="2" s="1"/>
  <c r="B160" i="2"/>
  <c r="C160" i="2" s="1"/>
  <c r="B161" i="2"/>
  <c r="C161" i="2" s="1"/>
  <c r="B162" i="2"/>
  <c r="C162" i="2" s="1"/>
  <c r="B163" i="2"/>
  <c r="C163" i="2" s="1"/>
  <c r="B164" i="2"/>
  <c r="C164" i="2" s="1"/>
  <c r="B165" i="2"/>
  <c r="C165" i="2" s="1"/>
  <c r="B166" i="2"/>
  <c r="C166" i="2" s="1"/>
  <c r="B167" i="2"/>
  <c r="C167" i="2" s="1"/>
  <c r="B168" i="2"/>
  <c r="C168" i="2" s="1"/>
  <c r="B169" i="2"/>
  <c r="C169" i="2" s="1"/>
  <c r="B170" i="2"/>
  <c r="C170" i="2" s="1"/>
  <c r="B171" i="2"/>
  <c r="C171" i="2" s="1"/>
  <c r="B172" i="2"/>
  <c r="C172" i="2" s="1"/>
  <c r="B173" i="2"/>
  <c r="C173" i="2" s="1"/>
  <c r="B174" i="2"/>
  <c r="C174" i="2" s="1"/>
  <c r="B175" i="2"/>
  <c r="C175" i="2" s="1"/>
  <c r="B176" i="2"/>
  <c r="C176" i="2" s="1"/>
  <c r="B177" i="2"/>
  <c r="C177" i="2" s="1"/>
  <c r="B178" i="2"/>
  <c r="C178" i="2" s="1"/>
  <c r="B179" i="2"/>
  <c r="C179" i="2" s="1"/>
  <c r="B180" i="2"/>
  <c r="C180" i="2" s="1"/>
  <c r="B181" i="2"/>
  <c r="C181" i="2" s="1"/>
  <c r="B182" i="2"/>
  <c r="C182" i="2" s="1"/>
  <c r="B183" i="2"/>
  <c r="C183" i="2" s="1"/>
  <c r="B184" i="2"/>
  <c r="C184" i="2" s="1"/>
  <c r="B185" i="2"/>
  <c r="C185" i="2" s="1"/>
  <c r="B186" i="2"/>
  <c r="C186" i="2" s="1"/>
  <c r="B187" i="2"/>
  <c r="C187" i="2" s="1"/>
  <c r="B188" i="2"/>
  <c r="C188" i="2" s="1"/>
  <c r="B189" i="2"/>
  <c r="C189" i="2" s="1"/>
  <c r="B190" i="2"/>
  <c r="C190" i="2" s="1"/>
  <c r="B191" i="2"/>
  <c r="C191" i="2" s="1"/>
  <c r="B192" i="2"/>
  <c r="C192" i="2" s="1"/>
  <c r="B193" i="2"/>
  <c r="C193" i="2" s="1"/>
  <c r="B194" i="2"/>
  <c r="C194" i="2" s="1"/>
  <c r="B195" i="2"/>
  <c r="C195" i="2" s="1"/>
  <c r="B196" i="2"/>
  <c r="C196" i="2" s="1"/>
  <c r="B197" i="2"/>
  <c r="C197" i="2" s="1"/>
  <c r="B198" i="2"/>
  <c r="C198" i="2" s="1"/>
  <c r="B199" i="2"/>
  <c r="C199" i="2" s="1"/>
  <c r="B200" i="2"/>
  <c r="C200" i="2" s="1"/>
  <c r="B201" i="2"/>
  <c r="C201" i="2" s="1"/>
  <c r="B202" i="2"/>
  <c r="C202" i="2" s="1"/>
  <c r="B203" i="2"/>
  <c r="C203" i="2" s="1"/>
  <c r="B204" i="2"/>
  <c r="C204" i="2" s="1"/>
  <c r="B205" i="2"/>
  <c r="C205" i="2" s="1"/>
  <c r="B206" i="2"/>
  <c r="C206" i="2" s="1"/>
  <c r="B207" i="2"/>
  <c r="C207" i="2" s="1"/>
  <c r="B208" i="2"/>
  <c r="C208" i="2" s="1"/>
  <c r="B209" i="2"/>
  <c r="C209" i="2" s="1"/>
  <c r="B210" i="2"/>
  <c r="C210" i="2" s="1"/>
  <c r="B211" i="2"/>
  <c r="C211" i="2" s="1"/>
  <c r="B212" i="2"/>
  <c r="C212" i="2" s="1"/>
  <c r="B213" i="2"/>
  <c r="C213" i="2" s="1"/>
  <c r="B214" i="2"/>
  <c r="C214" i="2" s="1"/>
  <c r="B215" i="2"/>
  <c r="C215" i="2" s="1"/>
  <c r="B216" i="2"/>
  <c r="C216" i="2" s="1"/>
  <c r="B217" i="2"/>
  <c r="C217" i="2" s="1"/>
  <c r="B218" i="2"/>
  <c r="C218" i="2" s="1"/>
  <c r="B219" i="2"/>
  <c r="C219" i="2" s="1"/>
  <c r="B220" i="2"/>
  <c r="C220" i="2" s="1"/>
  <c r="B221" i="2"/>
  <c r="C221" i="2" s="1"/>
  <c r="B222" i="2"/>
  <c r="C222" i="2" s="1"/>
  <c r="B223" i="2"/>
  <c r="C223" i="2" s="1"/>
  <c r="B224" i="2"/>
  <c r="C224" i="2" s="1"/>
  <c r="B225" i="2"/>
  <c r="C225" i="2" s="1"/>
  <c r="B226" i="2"/>
  <c r="C226" i="2" s="1"/>
  <c r="B227" i="2"/>
  <c r="C227" i="2" s="1"/>
  <c r="B228" i="2"/>
  <c r="C228" i="2" s="1"/>
  <c r="B229" i="2"/>
  <c r="C229" i="2" s="1"/>
  <c r="B230" i="2"/>
  <c r="C230" i="2" s="1"/>
  <c r="B231" i="2"/>
  <c r="C231" i="2" s="1"/>
  <c r="B232" i="2"/>
  <c r="C232" i="2" s="1"/>
  <c r="B233" i="2"/>
  <c r="C233" i="2" s="1"/>
  <c r="B234" i="2"/>
  <c r="C234" i="2" s="1"/>
  <c r="B235" i="2"/>
  <c r="C235" i="2" s="1"/>
  <c r="B236" i="2"/>
  <c r="C236" i="2" s="1"/>
  <c r="B237" i="2"/>
  <c r="C237" i="2" s="1"/>
  <c r="B238" i="2"/>
  <c r="C238" i="2" s="1"/>
  <c r="B239" i="2"/>
  <c r="C239" i="2" s="1"/>
  <c r="B240" i="2"/>
  <c r="C240" i="2" s="1"/>
  <c r="B241" i="2"/>
  <c r="C241" i="2" s="1"/>
  <c r="B242" i="2"/>
  <c r="C242" i="2" s="1"/>
  <c r="B243" i="2"/>
  <c r="C243" i="2" s="1"/>
  <c r="B244" i="2"/>
  <c r="C244" i="2" s="1"/>
  <c r="B245" i="2"/>
  <c r="C245" i="2" s="1"/>
  <c r="B246" i="2"/>
  <c r="C246" i="2" s="1"/>
  <c r="B247" i="2"/>
  <c r="C247" i="2" s="1"/>
  <c r="B248" i="2"/>
  <c r="C248" i="2" s="1"/>
  <c r="B249" i="2"/>
  <c r="C249" i="2" s="1"/>
  <c r="B250" i="2"/>
  <c r="C250" i="2" s="1"/>
  <c r="B251" i="2"/>
  <c r="C251" i="2" s="1"/>
  <c r="B252" i="2"/>
  <c r="C252" i="2" s="1"/>
  <c r="B253" i="2"/>
  <c r="C253" i="2" s="1"/>
  <c r="B254" i="2"/>
  <c r="C254" i="2" s="1"/>
  <c r="B255" i="2"/>
  <c r="C255" i="2" s="1"/>
  <c r="B256" i="2"/>
  <c r="C256" i="2" s="1"/>
  <c r="B257" i="2"/>
  <c r="C257" i="2" s="1"/>
  <c r="B258" i="2"/>
  <c r="C258" i="2" s="1"/>
  <c r="B259" i="2"/>
  <c r="C259" i="2" s="1"/>
  <c r="B260" i="2"/>
  <c r="C260" i="2" s="1"/>
  <c r="B261" i="2"/>
  <c r="C261" i="2" s="1"/>
  <c r="B262" i="2"/>
  <c r="C262" i="2" s="1"/>
  <c r="B263" i="2"/>
  <c r="C263" i="2" s="1"/>
  <c r="B264" i="2"/>
  <c r="C264" i="2" s="1"/>
  <c r="B265" i="2"/>
  <c r="C265" i="2" s="1"/>
  <c r="B266" i="2"/>
  <c r="C266" i="2" s="1"/>
  <c r="B267" i="2"/>
  <c r="C267" i="2" s="1"/>
  <c r="B268" i="2"/>
  <c r="C268" i="2" s="1"/>
  <c r="B269" i="2"/>
  <c r="C269" i="2" s="1"/>
  <c r="B270" i="2"/>
  <c r="C270" i="2" s="1"/>
  <c r="B271" i="2"/>
  <c r="C271" i="2" s="1"/>
  <c r="B272" i="2"/>
  <c r="C272" i="2" s="1"/>
  <c r="B273" i="2"/>
  <c r="C273" i="2" s="1"/>
  <c r="B274" i="2"/>
  <c r="C274" i="2" s="1"/>
  <c r="B275" i="2"/>
  <c r="C275" i="2" s="1"/>
  <c r="B276" i="2"/>
  <c r="C276" i="2" s="1"/>
  <c r="B277" i="2"/>
  <c r="C277" i="2" s="1"/>
  <c r="B278" i="2"/>
  <c r="C278" i="2" s="1"/>
  <c r="B279" i="2"/>
  <c r="C279" i="2" s="1"/>
  <c r="B280" i="2"/>
  <c r="C280" i="2" s="1"/>
  <c r="B281" i="2"/>
  <c r="C281" i="2" s="1"/>
  <c r="B282" i="2"/>
  <c r="C282" i="2" s="1"/>
  <c r="B283" i="2"/>
  <c r="C283" i="2" s="1"/>
  <c r="B284" i="2"/>
  <c r="C284" i="2" s="1"/>
  <c r="B285" i="2"/>
  <c r="C285" i="2" s="1"/>
  <c r="B286" i="2"/>
  <c r="C286" i="2" s="1"/>
  <c r="B287" i="2"/>
  <c r="C287" i="2" s="1"/>
  <c r="B288" i="2"/>
  <c r="C288" i="2" s="1"/>
  <c r="B289" i="2"/>
  <c r="C289" i="2" s="1"/>
  <c r="B290" i="2"/>
  <c r="C290" i="2" s="1"/>
  <c r="B291" i="2"/>
  <c r="C291" i="2" s="1"/>
  <c r="B292" i="2"/>
  <c r="C292" i="2" s="1"/>
  <c r="B293" i="2"/>
  <c r="C293" i="2" s="1"/>
  <c r="B294" i="2"/>
  <c r="C294" i="2" s="1"/>
  <c r="B295" i="2"/>
  <c r="C295" i="2" s="1"/>
  <c r="B296" i="2"/>
  <c r="C296" i="2" s="1"/>
  <c r="B297" i="2"/>
  <c r="C297" i="2" s="1"/>
  <c r="B298" i="2"/>
  <c r="C298" i="2" s="1"/>
  <c r="B299" i="2"/>
  <c r="C299" i="2" s="1"/>
  <c r="B300" i="2"/>
  <c r="C300" i="2" s="1"/>
  <c r="B301" i="2"/>
  <c r="C301" i="2" s="1"/>
  <c r="B302" i="2"/>
  <c r="C302" i="2" s="1"/>
  <c r="B303" i="2"/>
  <c r="C303" i="2" s="1"/>
  <c r="B304" i="2"/>
  <c r="C304" i="2" s="1"/>
  <c r="B305" i="2"/>
  <c r="C305" i="2" s="1"/>
  <c r="B306" i="2"/>
  <c r="C306" i="2" s="1"/>
  <c r="B307" i="2"/>
  <c r="C307" i="2" s="1"/>
  <c r="B308" i="2"/>
  <c r="C308" i="2" s="1"/>
  <c r="B309" i="2"/>
  <c r="C309" i="2" s="1"/>
  <c r="B310" i="2"/>
  <c r="C310" i="2" s="1"/>
  <c r="B311" i="2"/>
  <c r="C311" i="2" s="1"/>
  <c r="B312" i="2"/>
  <c r="C312" i="2" s="1"/>
  <c r="B313" i="2"/>
  <c r="C313" i="2" s="1"/>
  <c r="B314" i="2"/>
  <c r="C314" i="2" s="1"/>
  <c r="B315" i="2"/>
  <c r="C315" i="2" s="1"/>
  <c r="B316" i="2"/>
  <c r="C316" i="2" s="1"/>
  <c r="B317" i="2"/>
  <c r="C317" i="2" s="1"/>
  <c r="B318" i="2"/>
  <c r="C318" i="2" s="1"/>
  <c r="B319" i="2"/>
  <c r="C319" i="2" s="1"/>
  <c r="B320" i="2"/>
  <c r="C320" i="2" s="1"/>
  <c r="B321" i="2"/>
  <c r="C321" i="2" s="1"/>
  <c r="B322" i="2"/>
  <c r="C322" i="2" s="1"/>
  <c r="B323" i="2"/>
  <c r="C323" i="2" s="1"/>
  <c r="B324" i="2"/>
  <c r="C324" i="2" s="1"/>
  <c r="B325" i="2"/>
  <c r="C325" i="2" s="1"/>
  <c r="B326" i="2"/>
  <c r="C326" i="2" s="1"/>
  <c r="B327" i="2"/>
  <c r="C327" i="2" s="1"/>
  <c r="B328" i="2"/>
  <c r="C328" i="2" s="1"/>
  <c r="B329" i="2"/>
  <c r="C329" i="2" s="1"/>
  <c r="B330" i="2"/>
  <c r="C330" i="2" s="1"/>
  <c r="B331" i="2"/>
  <c r="C331" i="2" s="1"/>
  <c r="B332" i="2"/>
  <c r="C332" i="2" s="1"/>
  <c r="B333" i="2"/>
  <c r="C333" i="2" s="1"/>
  <c r="B334" i="2"/>
  <c r="C334" i="2" s="1"/>
  <c r="B335" i="2"/>
  <c r="C335" i="2" s="1"/>
  <c r="B336" i="2"/>
  <c r="C336" i="2" s="1"/>
  <c r="B337" i="2"/>
  <c r="C337" i="2" s="1"/>
  <c r="B338" i="2"/>
  <c r="C338" i="2" s="1"/>
  <c r="B339" i="2"/>
  <c r="C339" i="2" s="1"/>
  <c r="B340" i="2"/>
  <c r="C340" i="2" s="1"/>
  <c r="B341" i="2"/>
  <c r="C341" i="2" s="1"/>
  <c r="B342" i="2"/>
  <c r="C342" i="2" s="1"/>
  <c r="B343" i="2"/>
  <c r="C343" i="2" s="1"/>
  <c r="B344" i="2"/>
  <c r="C344" i="2" s="1"/>
  <c r="B345" i="2"/>
  <c r="C345" i="2" s="1"/>
  <c r="B346" i="2"/>
  <c r="C346" i="2" s="1"/>
  <c r="B347" i="2"/>
  <c r="C347" i="2" s="1"/>
  <c r="B348" i="2"/>
  <c r="C348" i="2" s="1"/>
  <c r="B349" i="2"/>
  <c r="C349" i="2" s="1"/>
  <c r="B350" i="2"/>
  <c r="C350" i="2" s="1"/>
  <c r="B351" i="2"/>
  <c r="C351" i="2" s="1"/>
  <c r="B352" i="2"/>
  <c r="C352" i="2" s="1"/>
  <c r="B353" i="2"/>
  <c r="C353" i="2" s="1"/>
  <c r="B354" i="2"/>
  <c r="C354" i="2" s="1"/>
  <c r="B355" i="2"/>
  <c r="C355" i="2" s="1"/>
  <c r="B356" i="2"/>
  <c r="C356" i="2" s="1"/>
  <c r="B357" i="2"/>
  <c r="C357" i="2" s="1"/>
  <c r="B358" i="2"/>
  <c r="C358" i="2" s="1"/>
  <c r="B359" i="2"/>
  <c r="C359" i="2" s="1"/>
  <c r="B360" i="2"/>
  <c r="C360" i="2" s="1"/>
  <c r="B361" i="2"/>
  <c r="C361" i="2" s="1"/>
  <c r="B362" i="2"/>
  <c r="C362" i="2" s="1"/>
  <c r="B363" i="2"/>
  <c r="C363" i="2" s="1"/>
  <c r="B364" i="2"/>
  <c r="C364" i="2" s="1"/>
  <c r="B365" i="2"/>
  <c r="C365" i="2" s="1"/>
  <c r="B366" i="2"/>
  <c r="C366" i="2" s="1"/>
  <c r="B367" i="2"/>
  <c r="C367" i="2" s="1"/>
  <c r="B368" i="2"/>
  <c r="C368" i="2" s="1"/>
  <c r="B369" i="2"/>
  <c r="C369" i="2" s="1"/>
  <c r="B370" i="2"/>
  <c r="C370" i="2" s="1"/>
  <c r="B371" i="2"/>
  <c r="C371" i="2" s="1"/>
  <c r="B372" i="2"/>
  <c r="C372" i="2" s="1"/>
  <c r="B373" i="2"/>
  <c r="C373" i="2" s="1"/>
  <c r="B374" i="2"/>
  <c r="C374" i="2" s="1"/>
  <c r="B375" i="2"/>
  <c r="C375" i="2" s="1"/>
  <c r="B376" i="2"/>
  <c r="C376" i="2" s="1"/>
  <c r="B377" i="2"/>
  <c r="C377" i="2" s="1"/>
  <c r="B378" i="2"/>
  <c r="C378" i="2" s="1"/>
  <c r="B379" i="2"/>
  <c r="C379" i="2" s="1"/>
  <c r="B380" i="2"/>
  <c r="C380" i="2" s="1"/>
  <c r="B381" i="2"/>
  <c r="C381" i="2" s="1"/>
  <c r="B382" i="2"/>
  <c r="C382" i="2" s="1"/>
  <c r="B383" i="2"/>
  <c r="C383" i="2" s="1"/>
  <c r="B384" i="2"/>
  <c r="C384" i="2" s="1"/>
  <c r="B385" i="2"/>
  <c r="C385" i="2" s="1"/>
  <c r="B386" i="2"/>
  <c r="C386" i="2" s="1"/>
  <c r="B387" i="2"/>
  <c r="C387" i="2" s="1"/>
  <c r="B388" i="2"/>
  <c r="C388" i="2" s="1"/>
  <c r="B389" i="2"/>
  <c r="C389" i="2" s="1"/>
  <c r="B390" i="2"/>
  <c r="C390" i="2" s="1"/>
  <c r="B391" i="2"/>
  <c r="C391" i="2" s="1"/>
  <c r="B392" i="2"/>
  <c r="C392" i="2" s="1"/>
  <c r="B393" i="2"/>
  <c r="C393" i="2" s="1"/>
  <c r="B394" i="2"/>
  <c r="C394" i="2" s="1"/>
  <c r="B395" i="2"/>
  <c r="C395" i="2" s="1"/>
  <c r="B396" i="2"/>
  <c r="C396" i="2" s="1"/>
  <c r="B397" i="2"/>
  <c r="C397" i="2" s="1"/>
  <c r="B398" i="2"/>
  <c r="C398" i="2" s="1"/>
  <c r="B399" i="2"/>
  <c r="C399" i="2" s="1"/>
  <c r="B400" i="2"/>
  <c r="C400" i="2" s="1"/>
  <c r="B401" i="2"/>
  <c r="C401" i="2" s="1"/>
  <c r="B402" i="2"/>
  <c r="C402" i="2" s="1"/>
  <c r="B403" i="2"/>
  <c r="C403" i="2" s="1"/>
  <c r="B404" i="2"/>
  <c r="C404" i="2" s="1"/>
  <c r="B405" i="2"/>
  <c r="C405" i="2" s="1"/>
  <c r="B406" i="2"/>
  <c r="C406" i="2" s="1"/>
  <c r="B407" i="2"/>
  <c r="C407" i="2" s="1"/>
  <c r="B408" i="2"/>
  <c r="C408" i="2" s="1"/>
  <c r="B409" i="2"/>
  <c r="C409" i="2" s="1"/>
  <c r="B410" i="2"/>
  <c r="C410" i="2" s="1"/>
  <c r="B411" i="2"/>
  <c r="C411" i="2" s="1"/>
  <c r="B412" i="2"/>
  <c r="C412" i="2" s="1"/>
  <c r="B413" i="2"/>
  <c r="C413" i="2" s="1"/>
  <c r="B414" i="2"/>
  <c r="C414" i="2" s="1"/>
  <c r="B415" i="2"/>
  <c r="C415" i="2" s="1"/>
  <c r="B416" i="2"/>
  <c r="C416" i="2" s="1"/>
  <c r="B417" i="2"/>
  <c r="C417" i="2" s="1"/>
  <c r="B418" i="2"/>
  <c r="C418" i="2" s="1"/>
  <c r="B419" i="2"/>
  <c r="C419" i="2" s="1"/>
  <c r="B420" i="2"/>
  <c r="C420" i="2" s="1"/>
  <c r="B421" i="2"/>
  <c r="C421" i="2" s="1"/>
  <c r="B422" i="2"/>
  <c r="C422" i="2" s="1"/>
  <c r="B423" i="2"/>
  <c r="C423" i="2" s="1"/>
  <c r="B424" i="2"/>
  <c r="C424" i="2" s="1"/>
  <c r="B425" i="2"/>
  <c r="C425" i="2" s="1"/>
  <c r="B426" i="2"/>
  <c r="C426" i="2" s="1"/>
  <c r="B427" i="2"/>
  <c r="C427" i="2" s="1"/>
  <c r="B428" i="2"/>
  <c r="C428" i="2" s="1"/>
  <c r="B429" i="2"/>
  <c r="C429" i="2" s="1"/>
  <c r="B430" i="2"/>
  <c r="C430" i="2" s="1"/>
  <c r="B431" i="2"/>
  <c r="C431" i="2" s="1"/>
  <c r="B432" i="2"/>
  <c r="C432" i="2" s="1"/>
  <c r="B433" i="2"/>
  <c r="C433" i="2" s="1"/>
  <c r="B434" i="2"/>
  <c r="C434" i="2" s="1"/>
  <c r="B435" i="2"/>
  <c r="C435" i="2" s="1"/>
  <c r="B436" i="2"/>
  <c r="C436" i="2" s="1"/>
  <c r="B437" i="2"/>
  <c r="C437" i="2" s="1"/>
  <c r="B438" i="2"/>
  <c r="C438" i="2" s="1"/>
  <c r="B439" i="2"/>
  <c r="C439" i="2" s="1"/>
  <c r="B440" i="2"/>
  <c r="C440" i="2" s="1"/>
  <c r="B441" i="2"/>
  <c r="C441" i="2" s="1"/>
  <c r="B442" i="2"/>
  <c r="C442" i="2" s="1"/>
  <c r="B443" i="2"/>
  <c r="C443" i="2" s="1"/>
  <c r="B444" i="2"/>
  <c r="C444" i="2" s="1"/>
  <c r="B445" i="2"/>
  <c r="C445" i="2" s="1"/>
  <c r="B446" i="2"/>
  <c r="C446" i="2" s="1"/>
  <c r="B447" i="2"/>
  <c r="C447" i="2" s="1"/>
  <c r="B448" i="2"/>
  <c r="C448" i="2" s="1"/>
  <c r="B449" i="2"/>
  <c r="C449" i="2" s="1"/>
  <c r="B450" i="2"/>
  <c r="C450" i="2" s="1"/>
  <c r="B451" i="2"/>
  <c r="C451" i="2" s="1"/>
  <c r="B452" i="2"/>
  <c r="C452" i="2" s="1"/>
  <c r="B453" i="2"/>
  <c r="C453" i="2" s="1"/>
  <c r="B454" i="2"/>
  <c r="C454" i="2" s="1"/>
  <c r="B455" i="2"/>
  <c r="C455" i="2" s="1"/>
  <c r="B456" i="2"/>
  <c r="C456" i="2" s="1"/>
  <c r="B457" i="2"/>
  <c r="C457" i="2" s="1"/>
  <c r="B458" i="2"/>
  <c r="C458" i="2" s="1"/>
  <c r="B459" i="2"/>
  <c r="C459" i="2" s="1"/>
  <c r="B460" i="2"/>
  <c r="C460" i="2" s="1"/>
  <c r="B461" i="2"/>
  <c r="C461" i="2" s="1"/>
  <c r="B462" i="2"/>
  <c r="C462" i="2" s="1"/>
  <c r="B463" i="2"/>
  <c r="C463" i="2" s="1"/>
  <c r="B464" i="2"/>
  <c r="C464" i="2" s="1"/>
  <c r="B465" i="2"/>
  <c r="C465" i="2" s="1"/>
  <c r="B466" i="2"/>
  <c r="C466" i="2" s="1"/>
  <c r="B467" i="2"/>
  <c r="C467" i="2" s="1"/>
  <c r="B468" i="2"/>
  <c r="C468" i="2" s="1"/>
  <c r="B469" i="2"/>
  <c r="C469" i="2" s="1"/>
  <c r="B470" i="2"/>
  <c r="C470" i="2" s="1"/>
  <c r="B471" i="2"/>
  <c r="C471" i="2" s="1"/>
  <c r="B472" i="2"/>
  <c r="C472" i="2" s="1"/>
  <c r="B473" i="2"/>
  <c r="C473" i="2" s="1"/>
  <c r="B474" i="2"/>
  <c r="C474" i="2" s="1"/>
  <c r="B475" i="2"/>
  <c r="C475" i="2" s="1"/>
  <c r="B476" i="2"/>
  <c r="C476" i="2" s="1"/>
  <c r="B477" i="2"/>
  <c r="C477" i="2" s="1"/>
  <c r="B478" i="2"/>
  <c r="C478" i="2" s="1"/>
  <c r="B479" i="2"/>
  <c r="C479" i="2" s="1"/>
  <c r="B480" i="2"/>
  <c r="C480" i="2" s="1"/>
  <c r="B481" i="2"/>
  <c r="C481" i="2" s="1"/>
  <c r="B482" i="2"/>
  <c r="C482" i="2" s="1"/>
  <c r="B483" i="2"/>
  <c r="C483" i="2" s="1"/>
  <c r="B484" i="2"/>
  <c r="C484" i="2" s="1"/>
  <c r="B485" i="2"/>
  <c r="C485" i="2" s="1"/>
  <c r="B486" i="2"/>
  <c r="C486" i="2" s="1"/>
  <c r="B487" i="2"/>
  <c r="C487" i="2" s="1"/>
  <c r="B488" i="2"/>
  <c r="C488" i="2" s="1"/>
  <c r="B489" i="2"/>
  <c r="C489" i="2" s="1"/>
  <c r="B490" i="2"/>
  <c r="C490" i="2" s="1"/>
  <c r="B491" i="2"/>
  <c r="C491" i="2" s="1"/>
  <c r="B492" i="2"/>
  <c r="C492" i="2" s="1"/>
  <c r="B493" i="2"/>
  <c r="C493" i="2" s="1"/>
  <c r="B494" i="2"/>
  <c r="C494" i="2" s="1"/>
  <c r="B495" i="2"/>
  <c r="C495" i="2" s="1"/>
  <c r="B496" i="2"/>
  <c r="C496" i="2" s="1"/>
  <c r="B497" i="2"/>
  <c r="C497" i="2" s="1"/>
  <c r="B498" i="2"/>
  <c r="C498" i="2" s="1"/>
  <c r="B499" i="2"/>
  <c r="C499" i="2" s="1"/>
  <c r="B500" i="2"/>
  <c r="C500" i="2" s="1"/>
  <c r="B501" i="2"/>
  <c r="C501" i="2" s="1"/>
  <c r="B502" i="2"/>
  <c r="C502" i="2" s="1"/>
  <c r="B503" i="2"/>
  <c r="C503" i="2" s="1"/>
  <c r="B504" i="2"/>
  <c r="C504" i="2" s="1"/>
  <c r="B505" i="2"/>
  <c r="C505" i="2" s="1"/>
  <c r="B506" i="2"/>
  <c r="C506" i="2" s="1"/>
  <c r="B507" i="2"/>
  <c r="C507" i="2" s="1"/>
  <c r="B508" i="2"/>
  <c r="C508" i="2" s="1"/>
  <c r="B509" i="2"/>
  <c r="C509" i="2" s="1"/>
  <c r="B510" i="2"/>
  <c r="C510" i="2" s="1"/>
  <c r="B511" i="2"/>
  <c r="C511" i="2" s="1"/>
  <c r="B512" i="2"/>
  <c r="C512" i="2" s="1"/>
  <c r="B513" i="2"/>
  <c r="C513" i="2" s="1"/>
  <c r="B514" i="2"/>
  <c r="C514" i="2" s="1"/>
  <c r="B515" i="2"/>
  <c r="C515" i="2" s="1"/>
  <c r="B516" i="2"/>
  <c r="C516" i="2" s="1"/>
  <c r="B517" i="2"/>
  <c r="C517" i="2" s="1"/>
  <c r="B518" i="2"/>
  <c r="C518" i="2" s="1"/>
  <c r="B519" i="2"/>
  <c r="C519" i="2" s="1"/>
  <c r="B520" i="2"/>
  <c r="C520" i="2" s="1"/>
  <c r="B521" i="2"/>
  <c r="C521" i="2" s="1"/>
  <c r="B522" i="2"/>
  <c r="C522" i="2" s="1"/>
  <c r="B523" i="2"/>
  <c r="C523" i="2" s="1"/>
  <c r="B524" i="2"/>
  <c r="C524" i="2" s="1"/>
  <c r="B525" i="2"/>
  <c r="C525" i="2" s="1"/>
  <c r="B526" i="2"/>
  <c r="C526" i="2" s="1"/>
  <c r="B527" i="2"/>
  <c r="C527" i="2" s="1"/>
  <c r="B528" i="2"/>
  <c r="C528" i="2" s="1"/>
  <c r="B529" i="2"/>
  <c r="C529" i="2" s="1"/>
  <c r="B530" i="2"/>
  <c r="C530" i="2" s="1"/>
  <c r="B531" i="2"/>
  <c r="C531" i="2" s="1"/>
  <c r="B532" i="2"/>
  <c r="C532" i="2" s="1"/>
  <c r="B533" i="2"/>
  <c r="C533" i="2" s="1"/>
  <c r="B534" i="2"/>
  <c r="C534" i="2" s="1"/>
  <c r="B535" i="2"/>
  <c r="C535" i="2" s="1"/>
  <c r="B536" i="2"/>
  <c r="C536" i="2" s="1"/>
  <c r="B537" i="2"/>
  <c r="C537" i="2" s="1"/>
  <c r="B538" i="2"/>
  <c r="C538" i="2" s="1"/>
  <c r="B539" i="2"/>
  <c r="C539" i="2" s="1"/>
  <c r="B540" i="2"/>
  <c r="C540" i="2" s="1"/>
  <c r="B541" i="2"/>
  <c r="C541" i="2" s="1"/>
  <c r="B542" i="2"/>
  <c r="C542" i="2" s="1"/>
  <c r="B543" i="2"/>
  <c r="C543" i="2" s="1"/>
  <c r="B544" i="2"/>
  <c r="C544" i="2" s="1"/>
  <c r="B545" i="2"/>
  <c r="C545" i="2" s="1"/>
  <c r="B546" i="2"/>
  <c r="C546" i="2" s="1"/>
  <c r="B547" i="2"/>
  <c r="C547" i="2" s="1"/>
  <c r="B548" i="2"/>
  <c r="C548" i="2" s="1"/>
  <c r="B549" i="2"/>
  <c r="C549" i="2" s="1"/>
  <c r="B550" i="2"/>
  <c r="C550" i="2" s="1"/>
  <c r="B551" i="2"/>
  <c r="C551" i="2" s="1"/>
  <c r="B552" i="2"/>
  <c r="C552" i="2" s="1"/>
  <c r="B553" i="2"/>
  <c r="C553" i="2" s="1"/>
  <c r="B554" i="2"/>
  <c r="C554" i="2" s="1"/>
  <c r="B555" i="2"/>
  <c r="C555" i="2" s="1"/>
  <c r="B556" i="2"/>
  <c r="C556" i="2" s="1"/>
  <c r="B557" i="2"/>
  <c r="C557" i="2" s="1"/>
  <c r="B558" i="2"/>
  <c r="C558" i="2" s="1"/>
  <c r="B559" i="2"/>
  <c r="C559" i="2" s="1"/>
  <c r="B560" i="2"/>
  <c r="C560" i="2" s="1"/>
  <c r="B561" i="2"/>
  <c r="C561" i="2" s="1"/>
  <c r="B562" i="2"/>
  <c r="C562" i="2" s="1"/>
  <c r="B563" i="2"/>
  <c r="C563" i="2" s="1"/>
  <c r="B564" i="2"/>
  <c r="C564" i="2" s="1"/>
  <c r="B565" i="2"/>
  <c r="C565" i="2" s="1"/>
  <c r="B566" i="2"/>
  <c r="C566" i="2" s="1"/>
  <c r="B567" i="2"/>
  <c r="C567" i="2" s="1"/>
  <c r="B568" i="2"/>
  <c r="C568" i="2" s="1"/>
  <c r="B569" i="2"/>
  <c r="C569" i="2" s="1"/>
  <c r="B570" i="2"/>
  <c r="C570" i="2" s="1"/>
  <c r="B571" i="2"/>
  <c r="C571" i="2" s="1"/>
  <c r="B572" i="2"/>
  <c r="C572" i="2" s="1"/>
  <c r="B573" i="2"/>
  <c r="C573" i="2" s="1"/>
  <c r="B574" i="2"/>
  <c r="C574" i="2" s="1"/>
  <c r="B575" i="2"/>
  <c r="C575" i="2" s="1"/>
  <c r="B576" i="2"/>
  <c r="C576" i="2" s="1"/>
  <c r="B577" i="2"/>
  <c r="C577" i="2" s="1"/>
  <c r="B578" i="2"/>
  <c r="C578" i="2" s="1"/>
  <c r="B579" i="2"/>
  <c r="C579" i="2" s="1"/>
  <c r="B580" i="2"/>
  <c r="C580" i="2" s="1"/>
  <c r="B581" i="2"/>
  <c r="C581" i="2" s="1"/>
  <c r="B582" i="2"/>
  <c r="C582" i="2" s="1"/>
  <c r="B583" i="2"/>
  <c r="C583" i="2" s="1"/>
  <c r="B584" i="2"/>
  <c r="C584" i="2" s="1"/>
  <c r="B585" i="2"/>
  <c r="C585" i="2" s="1"/>
  <c r="B586" i="2"/>
  <c r="C586" i="2" s="1"/>
  <c r="B587" i="2"/>
  <c r="C587" i="2" s="1"/>
  <c r="B588" i="2"/>
  <c r="C588" i="2" s="1"/>
  <c r="B589" i="2"/>
  <c r="C589" i="2" s="1"/>
  <c r="B590" i="2"/>
  <c r="C590" i="2" s="1"/>
  <c r="B591" i="2"/>
  <c r="C591" i="2" s="1"/>
  <c r="B592" i="2"/>
  <c r="C592" i="2" s="1"/>
  <c r="B593" i="2"/>
  <c r="C593" i="2" s="1"/>
  <c r="B594" i="2"/>
  <c r="C594" i="2" s="1"/>
  <c r="B595" i="2"/>
  <c r="C595" i="2" s="1"/>
  <c r="B596" i="2"/>
  <c r="C596" i="2" s="1"/>
  <c r="B597" i="2"/>
  <c r="C597" i="2" s="1"/>
  <c r="B598" i="2"/>
  <c r="C598" i="2" s="1"/>
  <c r="B599" i="2"/>
  <c r="C599" i="2" s="1"/>
  <c r="B600" i="2"/>
  <c r="C600" i="2" s="1"/>
  <c r="B601" i="2"/>
  <c r="C601" i="2" s="1"/>
  <c r="B602" i="2"/>
  <c r="C602" i="2" s="1"/>
  <c r="B603" i="2"/>
  <c r="C603" i="2" s="1"/>
  <c r="B604" i="2"/>
  <c r="C604" i="2" s="1"/>
  <c r="B605" i="2"/>
  <c r="C605" i="2" s="1"/>
  <c r="B606" i="2"/>
  <c r="C606" i="2" s="1"/>
  <c r="B607" i="2"/>
  <c r="C607" i="2" s="1"/>
  <c r="B608" i="2"/>
  <c r="C608" i="2" s="1"/>
  <c r="B609" i="2"/>
  <c r="C609" i="2" s="1"/>
  <c r="B610" i="2"/>
  <c r="C610" i="2" s="1"/>
  <c r="B611" i="2"/>
  <c r="C611" i="2" s="1"/>
  <c r="B612" i="2"/>
  <c r="C612" i="2" s="1"/>
  <c r="B613" i="2"/>
  <c r="C613" i="2" s="1"/>
  <c r="B614" i="2"/>
  <c r="C614" i="2" s="1"/>
  <c r="B615" i="2"/>
  <c r="C615" i="2" s="1"/>
  <c r="B616" i="2"/>
  <c r="C616" i="2" s="1"/>
  <c r="B617" i="2"/>
  <c r="C617" i="2" s="1"/>
  <c r="B618" i="2"/>
  <c r="C618" i="2" s="1"/>
  <c r="B619" i="2"/>
  <c r="C619" i="2" s="1"/>
  <c r="B620" i="2"/>
  <c r="C620" i="2" s="1"/>
  <c r="B621" i="2"/>
  <c r="C621" i="2" s="1"/>
  <c r="B622" i="2"/>
  <c r="C622" i="2" s="1"/>
  <c r="B623" i="2"/>
  <c r="C623" i="2" s="1"/>
  <c r="B624" i="2"/>
  <c r="C624" i="2" s="1"/>
  <c r="B625" i="2"/>
  <c r="C625" i="2" s="1"/>
  <c r="B626" i="2"/>
  <c r="C626" i="2" s="1"/>
  <c r="B627" i="2"/>
  <c r="C627" i="2" s="1"/>
  <c r="B628" i="2"/>
  <c r="C628" i="2" s="1"/>
  <c r="B629" i="2"/>
  <c r="C629" i="2" s="1"/>
  <c r="B630" i="2"/>
  <c r="C630" i="2" s="1"/>
  <c r="B631" i="2"/>
  <c r="C631" i="2" s="1"/>
  <c r="B632" i="2"/>
  <c r="C632" i="2" s="1"/>
  <c r="B633" i="2"/>
  <c r="C633" i="2" s="1"/>
  <c r="B634" i="2"/>
  <c r="C634" i="2" s="1"/>
  <c r="B635" i="2"/>
  <c r="C635" i="2" s="1"/>
  <c r="B636" i="2"/>
  <c r="C636" i="2" s="1"/>
  <c r="B637" i="2"/>
  <c r="C637" i="2" s="1"/>
  <c r="B638" i="2"/>
  <c r="C638" i="2" s="1"/>
  <c r="B639" i="2"/>
  <c r="C639" i="2" s="1"/>
  <c r="B640" i="2"/>
  <c r="C640" i="2" s="1"/>
  <c r="B641" i="2"/>
  <c r="C641" i="2" s="1"/>
  <c r="B642" i="2"/>
  <c r="C642" i="2" s="1"/>
  <c r="B643" i="2"/>
  <c r="C643" i="2" s="1"/>
  <c r="B644" i="2"/>
  <c r="C644" i="2" s="1"/>
  <c r="B645" i="2"/>
  <c r="C645" i="2" s="1"/>
  <c r="B646" i="2"/>
  <c r="C646" i="2" s="1"/>
  <c r="B647" i="2"/>
  <c r="C647" i="2" s="1"/>
  <c r="B648" i="2"/>
  <c r="C648" i="2" s="1"/>
  <c r="B649" i="2"/>
  <c r="C649" i="2" s="1"/>
  <c r="B650" i="2"/>
  <c r="C650" i="2" s="1"/>
  <c r="B651" i="2"/>
  <c r="C651" i="2" s="1"/>
  <c r="B652" i="2"/>
  <c r="C652" i="2" s="1"/>
  <c r="B653" i="2"/>
  <c r="C653" i="2" s="1"/>
  <c r="B654" i="2"/>
  <c r="C654" i="2" s="1"/>
  <c r="B655" i="2"/>
  <c r="C655" i="2" s="1"/>
  <c r="B656" i="2"/>
  <c r="C656" i="2" s="1"/>
  <c r="B657" i="2"/>
  <c r="C657" i="2" s="1"/>
  <c r="B658" i="2"/>
  <c r="C658" i="2" s="1"/>
  <c r="B659" i="2"/>
  <c r="C659" i="2" s="1"/>
  <c r="B660" i="2"/>
  <c r="C660" i="2" s="1"/>
  <c r="B661" i="2"/>
  <c r="C661" i="2" s="1"/>
  <c r="B662" i="2"/>
  <c r="C662" i="2" s="1"/>
  <c r="B663" i="2"/>
  <c r="C663" i="2" s="1"/>
  <c r="B664" i="2"/>
  <c r="C664" i="2" s="1"/>
  <c r="B665" i="2"/>
  <c r="C665" i="2" s="1"/>
  <c r="B666" i="2"/>
  <c r="C666" i="2" s="1"/>
  <c r="B667" i="2"/>
  <c r="C667" i="2" s="1"/>
  <c r="B668" i="2"/>
  <c r="C668" i="2" s="1"/>
  <c r="B669" i="2"/>
  <c r="C669" i="2" s="1"/>
  <c r="B670" i="2"/>
  <c r="C670" i="2" s="1"/>
  <c r="B671" i="2"/>
  <c r="C671" i="2" s="1"/>
  <c r="B672" i="2"/>
  <c r="C672" i="2" s="1"/>
  <c r="B673" i="2"/>
  <c r="C673" i="2" s="1"/>
  <c r="B674" i="2"/>
  <c r="C674" i="2" s="1"/>
  <c r="B675" i="2"/>
  <c r="C675" i="2" s="1"/>
  <c r="B676" i="2"/>
  <c r="C676" i="2" s="1"/>
  <c r="B677" i="2"/>
  <c r="C677" i="2" s="1"/>
  <c r="B678" i="2"/>
  <c r="C678" i="2" s="1"/>
  <c r="B679" i="2"/>
  <c r="C679" i="2" s="1"/>
  <c r="B680" i="2"/>
  <c r="C680" i="2" s="1"/>
  <c r="B681" i="2"/>
  <c r="C681" i="2" s="1"/>
  <c r="B682" i="2"/>
  <c r="C682" i="2" s="1"/>
  <c r="B683" i="2"/>
  <c r="C683" i="2" s="1"/>
  <c r="B684" i="2"/>
  <c r="C684" i="2" s="1"/>
  <c r="B685" i="2"/>
  <c r="C685" i="2" s="1"/>
  <c r="B686" i="2"/>
  <c r="C686" i="2" s="1"/>
  <c r="B687" i="2"/>
  <c r="C687" i="2" s="1"/>
  <c r="B688" i="2"/>
  <c r="C688" i="2" s="1"/>
  <c r="B689" i="2"/>
  <c r="C689" i="2" s="1"/>
  <c r="B690" i="2"/>
  <c r="C690" i="2" s="1"/>
  <c r="B691" i="2"/>
  <c r="C691" i="2" s="1"/>
  <c r="B692" i="2"/>
  <c r="C692" i="2" s="1"/>
  <c r="B693" i="2"/>
  <c r="C693" i="2" s="1"/>
  <c r="B694" i="2"/>
  <c r="C694" i="2" s="1"/>
  <c r="B695" i="2"/>
  <c r="C695" i="2" s="1"/>
  <c r="B696" i="2"/>
  <c r="C696" i="2" s="1"/>
  <c r="B697" i="2"/>
  <c r="C697" i="2" s="1"/>
  <c r="B698" i="2"/>
  <c r="C698" i="2" s="1"/>
  <c r="B699" i="2"/>
  <c r="C699" i="2" s="1"/>
  <c r="B700" i="2"/>
  <c r="C700" i="2" s="1"/>
  <c r="B701" i="2"/>
  <c r="C701" i="2" s="1"/>
  <c r="B702" i="2"/>
  <c r="C702" i="2" s="1"/>
  <c r="B703" i="2"/>
  <c r="C703" i="2" s="1"/>
  <c r="B704" i="2"/>
  <c r="C704" i="2" s="1"/>
  <c r="B705" i="2"/>
  <c r="C705" i="2" s="1"/>
  <c r="B706" i="2"/>
  <c r="C706" i="2" s="1"/>
  <c r="B707" i="2"/>
  <c r="C707" i="2" s="1"/>
  <c r="B708" i="2"/>
  <c r="C708" i="2" s="1"/>
  <c r="B709" i="2"/>
  <c r="C709" i="2" s="1"/>
  <c r="B710" i="2"/>
  <c r="C710" i="2" s="1"/>
  <c r="B711" i="2"/>
  <c r="C711" i="2" s="1"/>
  <c r="B712" i="2"/>
  <c r="C712" i="2" s="1"/>
  <c r="B713" i="2"/>
  <c r="C713" i="2" s="1"/>
  <c r="B714" i="2"/>
  <c r="C714" i="2" s="1"/>
  <c r="B715" i="2"/>
  <c r="C715" i="2" s="1"/>
  <c r="B716" i="2"/>
  <c r="C716" i="2" s="1"/>
  <c r="B717" i="2"/>
  <c r="C717" i="2" s="1"/>
  <c r="B718" i="2"/>
  <c r="C718" i="2" s="1"/>
  <c r="B719" i="2"/>
  <c r="C719" i="2" s="1"/>
  <c r="B720" i="2"/>
  <c r="C720" i="2" s="1"/>
  <c r="B721" i="2"/>
  <c r="C721" i="2" s="1"/>
  <c r="B722" i="2"/>
  <c r="C722" i="2" s="1"/>
  <c r="B723" i="2"/>
  <c r="C723" i="2" s="1"/>
  <c r="B724" i="2"/>
  <c r="C724" i="2" s="1"/>
  <c r="B725" i="2"/>
  <c r="C725" i="2" s="1"/>
  <c r="B726" i="2"/>
  <c r="C726" i="2" s="1"/>
  <c r="B727" i="2"/>
  <c r="C727" i="2" s="1"/>
  <c r="B728" i="2"/>
  <c r="C728" i="2" s="1"/>
  <c r="B729" i="2"/>
  <c r="C729" i="2" s="1"/>
  <c r="B730" i="2"/>
  <c r="C730" i="2" s="1"/>
  <c r="B731" i="2"/>
  <c r="C731" i="2" s="1"/>
  <c r="B732" i="2"/>
  <c r="C732" i="2" s="1"/>
  <c r="B733" i="2"/>
  <c r="C733" i="2" s="1"/>
  <c r="B734" i="2"/>
  <c r="C734" i="2" s="1"/>
  <c r="B735" i="2"/>
  <c r="C735" i="2" s="1"/>
  <c r="B736" i="2"/>
  <c r="C736" i="2" s="1"/>
  <c r="B737" i="2"/>
  <c r="C737" i="2" s="1"/>
  <c r="B738" i="2"/>
  <c r="C738" i="2" s="1"/>
  <c r="B739" i="2"/>
  <c r="C739" i="2" s="1"/>
  <c r="B740" i="2"/>
  <c r="C740" i="2" s="1"/>
  <c r="B741" i="2"/>
  <c r="C741" i="2" s="1"/>
  <c r="B742" i="2"/>
  <c r="C742" i="2" s="1"/>
  <c r="B743" i="2"/>
  <c r="C743" i="2" s="1"/>
  <c r="B744" i="2"/>
  <c r="C744" i="2" s="1"/>
  <c r="B745" i="2"/>
  <c r="C745" i="2" s="1"/>
  <c r="B746" i="2"/>
  <c r="C746" i="2" s="1"/>
  <c r="B747" i="2"/>
  <c r="C747" i="2" s="1"/>
  <c r="B748" i="2"/>
  <c r="C748" i="2" s="1"/>
  <c r="B749" i="2"/>
  <c r="C749" i="2" s="1"/>
  <c r="B750" i="2"/>
  <c r="C750" i="2" s="1"/>
  <c r="B751" i="2"/>
  <c r="C751" i="2" s="1"/>
  <c r="B752" i="2"/>
  <c r="C752" i="2" s="1"/>
  <c r="B753" i="2"/>
  <c r="C753" i="2" s="1"/>
  <c r="B754" i="2"/>
  <c r="C754" i="2" s="1"/>
  <c r="B755" i="2"/>
  <c r="C755" i="2" s="1"/>
  <c r="B756" i="2"/>
  <c r="C756" i="2" s="1"/>
  <c r="B757" i="2"/>
  <c r="C757" i="2" s="1"/>
  <c r="B758" i="2"/>
  <c r="C758" i="2" s="1"/>
  <c r="B759" i="2"/>
  <c r="C759" i="2" s="1"/>
  <c r="B760" i="2"/>
  <c r="C760" i="2" s="1"/>
  <c r="B761" i="2"/>
  <c r="C761" i="2" s="1"/>
  <c r="B762" i="2"/>
  <c r="C762" i="2" s="1"/>
  <c r="B763" i="2"/>
  <c r="C763" i="2" s="1"/>
  <c r="B764" i="2"/>
  <c r="C764" i="2" s="1"/>
  <c r="B765" i="2"/>
  <c r="C765" i="2" s="1"/>
  <c r="B766" i="2"/>
  <c r="C766" i="2" s="1"/>
  <c r="B767" i="2"/>
  <c r="C767" i="2" s="1"/>
  <c r="B768" i="2"/>
  <c r="C768" i="2" s="1"/>
  <c r="B769" i="2"/>
  <c r="C769" i="2" s="1"/>
  <c r="B770" i="2"/>
  <c r="C770" i="2" s="1"/>
  <c r="B771" i="2"/>
  <c r="C771" i="2" s="1"/>
  <c r="B772" i="2"/>
  <c r="C772" i="2" s="1"/>
  <c r="B773" i="2"/>
  <c r="C773" i="2" s="1"/>
  <c r="B774" i="2"/>
  <c r="C774" i="2" s="1"/>
  <c r="B775" i="2"/>
  <c r="C775" i="2" s="1"/>
  <c r="B776" i="2"/>
  <c r="C776" i="2" s="1"/>
  <c r="B777" i="2"/>
  <c r="C777" i="2" s="1"/>
  <c r="B778" i="2"/>
  <c r="C778" i="2" s="1"/>
  <c r="B779" i="2"/>
  <c r="C779" i="2" s="1"/>
  <c r="B780" i="2"/>
  <c r="C780" i="2" s="1"/>
  <c r="B781" i="2"/>
  <c r="C781" i="2" s="1"/>
  <c r="B782" i="2"/>
  <c r="C782" i="2" s="1"/>
  <c r="B783" i="2"/>
  <c r="C783" i="2" s="1"/>
  <c r="B784" i="2"/>
  <c r="C784" i="2" s="1"/>
  <c r="B785" i="2"/>
  <c r="C785" i="2" s="1"/>
  <c r="B786" i="2"/>
  <c r="C786" i="2" s="1"/>
  <c r="B787" i="2"/>
  <c r="C787" i="2" s="1"/>
  <c r="B788" i="2"/>
  <c r="C788" i="2" s="1"/>
  <c r="B789" i="2"/>
  <c r="C789" i="2" s="1"/>
  <c r="B790" i="2"/>
  <c r="C790" i="2" s="1"/>
  <c r="B791" i="2"/>
  <c r="C791" i="2" s="1"/>
  <c r="B792" i="2"/>
  <c r="C792" i="2" s="1"/>
  <c r="B793" i="2"/>
  <c r="C793" i="2" s="1"/>
  <c r="B794" i="2"/>
  <c r="C794" i="2" s="1"/>
  <c r="B795" i="2"/>
  <c r="C795" i="2" s="1"/>
  <c r="B796" i="2"/>
  <c r="C796" i="2" s="1"/>
  <c r="B797" i="2"/>
  <c r="C797" i="2" s="1"/>
  <c r="B798" i="2"/>
  <c r="C798" i="2" s="1"/>
  <c r="B799" i="2"/>
  <c r="C799" i="2" s="1"/>
  <c r="B800" i="2"/>
  <c r="C800" i="2" s="1"/>
  <c r="B801" i="2"/>
  <c r="C801" i="2" s="1"/>
  <c r="B802" i="2"/>
  <c r="C802" i="2" s="1"/>
  <c r="B803" i="2"/>
  <c r="C803" i="2" s="1"/>
  <c r="B804" i="2"/>
  <c r="C804" i="2" s="1"/>
  <c r="B805" i="2"/>
  <c r="C805" i="2" s="1"/>
  <c r="B806" i="2"/>
  <c r="C806" i="2" s="1"/>
  <c r="B807" i="2"/>
  <c r="C807" i="2" s="1"/>
  <c r="B808" i="2"/>
  <c r="C808" i="2" s="1"/>
  <c r="B809" i="2"/>
  <c r="C809" i="2" s="1"/>
  <c r="B810" i="2"/>
  <c r="C810" i="2" s="1"/>
  <c r="B811" i="2"/>
  <c r="C811" i="2" s="1"/>
  <c r="B812" i="2"/>
  <c r="C812" i="2" s="1"/>
  <c r="B813" i="2"/>
  <c r="C813" i="2" s="1"/>
  <c r="B814" i="2"/>
  <c r="C814" i="2" s="1"/>
  <c r="B815" i="2"/>
  <c r="C815" i="2" s="1"/>
  <c r="B816" i="2"/>
  <c r="C816" i="2" s="1"/>
  <c r="B817" i="2"/>
  <c r="C817" i="2" s="1"/>
  <c r="B818" i="2"/>
  <c r="C818" i="2" s="1"/>
  <c r="B819" i="2"/>
  <c r="C819" i="2" s="1"/>
  <c r="B820" i="2"/>
  <c r="C820" i="2" s="1"/>
  <c r="B821" i="2"/>
  <c r="C821" i="2" s="1"/>
  <c r="B822" i="2"/>
  <c r="C822" i="2" s="1"/>
  <c r="B823" i="2"/>
  <c r="C823" i="2" s="1"/>
  <c r="B824" i="2"/>
  <c r="C824" i="2" s="1"/>
  <c r="B825" i="2"/>
  <c r="C825" i="2" s="1"/>
  <c r="B826" i="2"/>
  <c r="C826" i="2" s="1"/>
  <c r="B827" i="2"/>
  <c r="C827" i="2" s="1"/>
  <c r="B828" i="2"/>
  <c r="C828" i="2" s="1"/>
  <c r="B829" i="2"/>
  <c r="C829" i="2" s="1"/>
  <c r="B830" i="2"/>
  <c r="C830" i="2" s="1"/>
  <c r="B831" i="2"/>
  <c r="C831" i="2" s="1"/>
  <c r="B832" i="2"/>
  <c r="C832" i="2" s="1"/>
  <c r="B833" i="2"/>
  <c r="C833" i="2" s="1"/>
  <c r="B834" i="2"/>
  <c r="C834" i="2" s="1"/>
  <c r="B835" i="2"/>
  <c r="C835" i="2" s="1"/>
  <c r="B836" i="2"/>
  <c r="C836" i="2" s="1"/>
  <c r="B837" i="2"/>
  <c r="C837" i="2" s="1"/>
  <c r="B838" i="2"/>
  <c r="C838" i="2" s="1"/>
  <c r="B839" i="2"/>
  <c r="C839" i="2" s="1"/>
  <c r="B840" i="2"/>
  <c r="C840" i="2" s="1"/>
  <c r="B841" i="2"/>
  <c r="C841" i="2" s="1"/>
  <c r="B842" i="2"/>
  <c r="C842" i="2" s="1"/>
  <c r="B843" i="2"/>
  <c r="C843" i="2" s="1"/>
  <c r="B844" i="2"/>
  <c r="C844" i="2" s="1"/>
  <c r="B845" i="2"/>
  <c r="C845" i="2" s="1"/>
  <c r="B846" i="2"/>
  <c r="C846" i="2" s="1"/>
  <c r="B847" i="2"/>
  <c r="C847" i="2" s="1"/>
  <c r="B848" i="2"/>
  <c r="C848" i="2" s="1"/>
  <c r="B849" i="2"/>
  <c r="C849" i="2" s="1"/>
  <c r="B850" i="2"/>
  <c r="C850" i="2" s="1"/>
  <c r="B851" i="2"/>
  <c r="C851" i="2" s="1"/>
  <c r="B852" i="2"/>
  <c r="C852" i="2" s="1"/>
  <c r="B853" i="2"/>
  <c r="C853" i="2" s="1"/>
  <c r="B854" i="2"/>
  <c r="C854" i="2" s="1"/>
  <c r="B855" i="2"/>
  <c r="C855" i="2" s="1"/>
  <c r="B856" i="2"/>
  <c r="C856" i="2" s="1"/>
  <c r="B857" i="2"/>
  <c r="C857" i="2" s="1"/>
  <c r="B858" i="2"/>
  <c r="C858" i="2" s="1"/>
  <c r="B859" i="2"/>
  <c r="C859" i="2" s="1"/>
  <c r="B860" i="2"/>
  <c r="C860" i="2" s="1"/>
  <c r="B861" i="2"/>
  <c r="C861" i="2" s="1"/>
  <c r="B862" i="2"/>
  <c r="C862" i="2" s="1"/>
  <c r="B863" i="2"/>
  <c r="C863" i="2" s="1"/>
  <c r="B864" i="2"/>
  <c r="C864" i="2" s="1"/>
  <c r="B865" i="2"/>
  <c r="C865" i="2" s="1"/>
  <c r="B866" i="2"/>
  <c r="C866" i="2" s="1"/>
  <c r="B867" i="2"/>
  <c r="C867" i="2" s="1"/>
  <c r="B868" i="2"/>
  <c r="C868" i="2" s="1"/>
  <c r="B869" i="2"/>
  <c r="C869" i="2" s="1"/>
  <c r="B870" i="2"/>
  <c r="C870" i="2" s="1"/>
  <c r="B871" i="2"/>
  <c r="C871" i="2" s="1"/>
  <c r="B872" i="2"/>
  <c r="C872" i="2" s="1"/>
  <c r="B873" i="2"/>
  <c r="C873" i="2" s="1"/>
  <c r="B874" i="2"/>
  <c r="C874" i="2" s="1"/>
  <c r="B875" i="2"/>
  <c r="C875" i="2" s="1"/>
  <c r="B876" i="2"/>
  <c r="C876" i="2" s="1"/>
  <c r="B877" i="2"/>
  <c r="C877" i="2" s="1"/>
  <c r="B878" i="2"/>
  <c r="C878" i="2" s="1"/>
  <c r="B879" i="2"/>
  <c r="C879" i="2" s="1"/>
  <c r="B880" i="2"/>
  <c r="C880" i="2" s="1"/>
  <c r="B881" i="2"/>
  <c r="C881" i="2" s="1"/>
  <c r="B882" i="2"/>
  <c r="C882" i="2" s="1"/>
  <c r="B883" i="2"/>
  <c r="C883" i="2" s="1"/>
  <c r="B884" i="2"/>
  <c r="C884" i="2" s="1"/>
  <c r="B885" i="2"/>
  <c r="C885" i="2" s="1"/>
  <c r="B886" i="2"/>
  <c r="C886" i="2" s="1"/>
  <c r="B887" i="2"/>
  <c r="C887" i="2" s="1"/>
  <c r="B888" i="2"/>
  <c r="C888" i="2" s="1"/>
  <c r="B889" i="2"/>
  <c r="C889" i="2" s="1"/>
  <c r="B890" i="2"/>
  <c r="C890" i="2" s="1"/>
  <c r="B891" i="2"/>
  <c r="C891" i="2" s="1"/>
  <c r="B892" i="2"/>
  <c r="C892" i="2" s="1"/>
  <c r="B893" i="2"/>
  <c r="C893" i="2" s="1"/>
  <c r="B894" i="2"/>
  <c r="C894" i="2" s="1"/>
  <c r="B895" i="2"/>
  <c r="C895" i="2" s="1"/>
  <c r="B896" i="2"/>
  <c r="C896" i="2" s="1"/>
  <c r="B897" i="2"/>
  <c r="C897" i="2" s="1"/>
  <c r="B898" i="2"/>
  <c r="C898" i="2" s="1"/>
  <c r="B899" i="2"/>
  <c r="C899" i="2" s="1"/>
  <c r="B900" i="2"/>
  <c r="C900" i="2" s="1"/>
  <c r="B901" i="2"/>
  <c r="C901" i="2" s="1"/>
  <c r="B902" i="2"/>
  <c r="C902" i="2" s="1"/>
  <c r="B903" i="2"/>
  <c r="C903" i="2" s="1"/>
  <c r="B904" i="2"/>
  <c r="C904" i="2" s="1"/>
  <c r="B905" i="2"/>
  <c r="C905" i="2" s="1"/>
  <c r="B906" i="2"/>
  <c r="C906" i="2" s="1"/>
  <c r="B907" i="2"/>
  <c r="C907" i="2" s="1"/>
  <c r="B908" i="2"/>
  <c r="C908" i="2" s="1"/>
  <c r="B909" i="2"/>
  <c r="C909" i="2" s="1"/>
  <c r="B910" i="2"/>
  <c r="C910" i="2" s="1"/>
  <c r="B911" i="2"/>
  <c r="C911" i="2" s="1"/>
  <c r="B912" i="2"/>
  <c r="C912" i="2" s="1"/>
  <c r="B913" i="2"/>
  <c r="C913" i="2" s="1"/>
  <c r="B914" i="2"/>
  <c r="C914" i="2" s="1"/>
  <c r="B915" i="2"/>
  <c r="C915" i="2" s="1"/>
  <c r="B916" i="2"/>
  <c r="C916" i="2" s="1"/>
  <c r="B917" i="2"/>
  <c r="C917" i="2" s="1"/>
  <c r="B918" i="2"/>
  <c r="C918" i="2" s="1"/>
  <c r="B919" i="2"/>
  <c r="C919" i="2" s="1"/>
  <c r="B920" i="2"/>
  <c r="C920" i="2" s="1"/>
  <c r="B921" i="2"/>
  <c r="C921" i="2" s="1"/>
  <c r="B922" i="2"/>
  <c r="C922" i="2" s="1"/>
  <c r="B923" i="2"/>
  <c r="C923" i="2" s="1"/>
  <c r="B924" i="2"/>
  <c r="C924" i="2" s="1"/>
  <c r="B925" i="2"/>
  <c r="C925" i="2" s="1"/>
  <c r="B926" i="2"/>
  <c r="C926" i="2" s="1"/>
  <c r="B927" i="2"/>
  <c r="C927" i="2" s="1"/>
  <c r="B928" i="2"/>
  <c r="C928" i="2" s="1"/>
  <c r="B929" i="2"/>
  <c r="C929" i="2" s="1"/>
  <c r="B930" i="2"/>
  <c r="C930" i="2" s="1"/>
  <c r="B931" i="2"/>
  <c r="C931" i="2" s="1"/>
  <c r="B932" i="2"/>
  <c r="C932" i="2" s="1"/>
  <c r="B933" i="2"/>
  <c r="C933" i="2" s="1"/>
  <c r="B934" i="2"/>
  <c r="C934" i="2" s="1"/>
  <c r="B935" i="2"/>
  <c r="C935" i="2" s="1"/>
  <c r="B936" i="2"/>
  <c r="C936" i="2" s="1"/>
  <c r="B937" i="2"/>
  <c r="C937" i="2" s="1"/>
  <c r="B938" i="2"/>
  <c r="C938" i="2" s="1"/>
  <c r="B939" i="2"/>
  <c r="C939" i="2" s="1"/>
  <c r="B940" i="2"/>
  <c r="C940" i="2" s="1"/>
  <c r="B941" i="2"/>
  <c r="C941" i="2" s="1"/>
  <c r="B942" i="2"/>
  <c r="C942" i="2" s="1"/>
  <c r="B943" i="2"/>
  <c r="C943" i="2" s="1"/>
  <c r="B944" i="2"/>
  <c r="C944" i="2" s="1"/>
  <c r="B945" i="2"/>
  <c r="C945" i="2" s="1"/>
  <c r="B946" i="2"/>
  <c r="C946" i="2" s="1"/>
  <c r="B947" i="2"/>
  <c r="C947" i="2" s="1"/>
  <c r="B948" i="2"/>
  <c r="C948" i="2" s="1"/>
  <c r="B949" i="2"/>
  <c r="C949" i="2" s="1"/>
  <c r="B950" i="2"/>
  <c r="C950" i="2" s="1"/>
  <c r="B951" i="2"/>
  <c r="C951" i="2" s="1"/>
  <c r="B952" i="2"/>
  <c r="C952" i="2" s="1"/>
  <c r="B953" i="2"/>
  <c r="C953" i="2" s="1"/>
  <c r="B954" i="2"/>
  <c r="C954" i="2" s="1"/>
  <c r="B955" i="2"/>
  <c r="C955" i="2" s="1"/>
  <c r="B956" i="2"/>
  <c r="C956" i="2" s="1"/>
  <c r="B957" i="2"/>
  <c r="C957" i="2" s="1"/>
  <c r="B958" i="2"/>
  <c r="C958" i="2" s="1"/>
  <c r="B959" i="2"/>
  <c r="C959" i="2" s="1"/>
  <c r="B960" i="2"/>
  <c r="C960" i="2" s="1"/>
  <c r="B961" i="2"/>
  <c r="C961" i="2" s="1"/>
  <c r="B962" i="2"/>
  <c r="C962" i="2" s="1"/>
  <c r="B963" i="2"/>
  <c r="C963" i="2" s="1"/>
  <c r="B964" i="2"/>
  <c r="C964" i="2" s="1"/>
  <c r="B965" i="2"/>
  <c r="C965" i="2" s="1"/>
  <c r="B966" i="2"/>
  <c r="C966" i="2" s="1"/>
  <c r="B967" i="2"/>
  <c r="C967" i="2" s="1"/>
  <c r="B968" i="2"/>
  <c r="C968" i="2" s="1"/>
  <c r="B969" i="2"/>
  <c r="C969" i="2" s="1"/>
  <c r="B970" i="2"/>
  <c r="C970" i="2" s="1"/>
  <c r="B971" i="2"/>
  <c r="C971" i="2" s="1"/>
  <c r="B972" i="2"/>
  <c r="C972" i="2" s="1"/>
  <c r="B973" i="2"/>
  <c r="C973" i="2" s="1"/>
  <c r="B974" i="2"/>
  <c r="C974" i="2" s="1"/>
  <c r="B975" i="2"/>
  <c r="C975" i="2" s="1"/>
  <c r="B976" i="2"/>
  <c r="C976" i="2" s="1"/>
  <c r="B977" i="2"/>
  <c r="C977" i="2" s="1"/>
  <c r="B978" i="2"/>
  <c r="C978" i="2" s="1"/>
  <c r="B979" i="2"/>
  <c r="C979" i="2" s="1"/>
  <c r="B980" i="2"/>
  <c r="C980" i="2" s="1"/>
  <c r="B981" i="2"/>
  <c r="C981" i="2" s="1"/>
  <c r="B982" i="2"/>
  <c r="C982" i="2" s="1"/>
  <c r="B983" i="2"/>
  <c r="C983" i="2" s="1"/>
  <c r="B984" i="2"/>
  <c r="C984" i="2" s="1"/>
  <c r="B985" i="2"/>
  <c r="C985" i="2" s="1"/>
  <c r="B986" i="2"/>
  <c r="C986" i="2" s="1"/>
  <c r="B987" i="2"/>
  <c r="C987" i="2" s="1"/>
  <c r="B988" i="2"/>
  <c r="C988" i="2" s="1"/>
  <c r="B989" i="2"/>
  <c r="C989" i="2" s="1"/>
  <c r="B990" i="2"/>
  <c r="C990" i="2" s="1"/>
  <c r="B991" i="2"/>
  <c r="C991" i="2" s="1"/>
  <c r="B992" i="2"/>
  <c r="C992" i="2" s="1"/>
  <c r="B993" i="2"/>
  <c r="C993" i="2" s="1"/>
  <c r="B994" i="2"/>
  <c r="C994" i="2" s="1"/>
  <c r="B995" i="2"/>
  <c r="C995" i="2" s="1"/>
  <c r="B996" i="2"/>
  <c r="C996" i="2" s="1"/>
  <c r="B997" i="2"/>
  <c r="C997" i="2" s="1"/>
  <c r="B998" i="2"/>
  <c r="C998" i="2" s="1"/>
  <c r="B999" i="2"/>
  <c r="C999" i="2" s="1"/>
  <c r="B1000" i="2"/>
  <c r="C1000" i="2" s="1"/>
  <c r="B1001" i="2"/>
  <c r="C1001" i="2" s="1"/>
  <c r="B1002" i="2"/>
  <c r="C1002" i="2" s="1"/>
  <c r="B1003" i="2"/>
  <c r="C1003" i="2" s="1"/>
  <c r="B1004" i="2"/>
  <c r="C1004" i="2" s="1"/>
  <c r="B1005" i="2"/>
  <c r="C1005" i="2" s="1"/>
  <c r="B1006" i="2"/>
  <c r="C1006" i="2" s="1"/>
  <c r="B1007" i="2"/>
  <c r="C1007" i="2" s="1"/>
  <c r="B1008" i="2"/>
  <c r="C1008" i="2" s="1"/>
  <c r="B1009" i="2"/>
  <c r="C1009" i="2" s="1"/>
  <c r="B1010" i="2"/>
  <c r="C1010" i="2" s="1"/>
  <c r="B1011" i="2"/>
  <c r="C1011" i="2" s="1"/>
  <c r="B1012" i="2"/>
  <c r="C1012" i="2" s="1"/>
  <c r="B1013" i="2"/>
  <c r="C1013" i="2" s="1"/>
  <c r="B1014" i="2"/>
  <c r="C1014" i="2" s="1"/>
  <c r="B1015" i="2"/>
  <c r="C1015" i="2" s="1"/>
  <c r="B1016" i="2"/>
  <c r="C1016" i="2" s="1"/>
  <c r="B1017" i="2"/>
  <c r="C1017" i="2" s="1"/>
  <c r="B1018" i="2"/>
  <c r="C1018" i="2" s="1"/>
  <c r="B1019" i="2"/>
  <c r="C1019" i="2" s="1"/>
  <c r="B1020" i="2"/>
  <c r="C1020" i="2" s="1"/>
  <c r="B1021" i="2"/>
  <c r="C1021" i="2" s="1"/>
  <c r="B1022" i="2"/>
  <c r="C1022" i="2" s="1"/>
  <c r="B1023" i="2"/>
  <c r="C1023" i="2" s="1"/>
  <c r="B1024" i="2"/>
  <c r="C1024" i="2" s="1"/>
  <c r="B1025" i="2"/>
  <c r="C1025" i="2" s="1"/>
  <c r="B1026" i="2"/>
  <c r="C1026" i="2" s="1"/>
  <c r="B1027" i="2"/>
  <c r="C1027" i="2" s="1"/>
  <c r="B1028" i="2"/>
  <c r="C1028" i="2" s="1"/>
  <c r="B1029" i="2"/>
  <c r="C1029" i="2" s="1"/>
  <c r="B1030" i="2"/>
  <c r="C1030" i="2" s="1"/>
  <c r="B1031" i="2"/>
  <c r="C1031" i="2" s="1"/>
  <c r="B1032" i="2"/>
  <c r="C1032" i="2" s="1"/>
  <c r="B1033" i="2"/>
  <c r="C1033" i="2" s="1"/>
  <c r="B1034" i="2"/>
  <c r="C1034" i="2" s="1"/>
  <c r="B1035" i="2"/>
  <c r="C1035" i="2" s="1"/>
  <c r="B1036" i="2"/>
  <c r="C1036" i="2" s="1"/>
  <c r="B1037" i="2"/>
  <c r="C1037" i="2" s="1"/>
  <c r="B1038" i="2"/>
  <c r="C1038" i="2" s="1"/>
  <c r="B1039" i="2"/>
  <c r="C1039" i="2" s="1"/>
  <c r="B1040" i="2"/>
  <c r="C1040" i="2" s="1"/>
  <c r="B1041" i="2"/>
  <c r="C1041" i="2" s="1"/>
  <c r="B1042" i="2"/>
  <c r="C1042" i="2" s="1"/>
  <c r="B1043" i="2"/>
  <c r="C1043" i="2" s="1"/>
  <c r="B1044" i="2"/>
  <c r="C1044" i="2" s="1"/>
  <c r="B1045" i="2"/>
  <c r="C1045" i="2" s="1"/>
  <c r="B1046" i="2"/>
  <c r="C1046" i="2" s="1"/>
  <c r="B1047" i="2"/>
  <c r="C1047" i="2" s="1"/>
  <c r="B1048" i="2"/>
  <c r="C1048" i="2" s="1"/>
  <c r="B1049" i="2"/>
  <c r="C1049" i="2" s="1"/>
  <c r="B1050" i="2"/>
  <c r="C1050" i="2" s="1"/>
  <c r="B1051" i="2"/>
  <c r="C1051" i="2" s="1"/>
  <c r="B1052" i="2"/>
  <c r="C1052" i="2" s="1"/>
  <c r="B1053" i="2"/>
  <c r="C1053" i="2" s="1"/>
  <c r="B1054" i="2"/>
  <c r="C1054" i="2" s="1"/>
  <c r="B1055" i="2"/>
  <c r="C1055" i="2" s="1"/>
  <c r="B1056" i="2"/>
  <c r="C1056" i="2" s="1"/>
  <c r="B1057" i="2"/>
  <c r="C1057" i="2" s="1"/>
  <c r="B1058" i="2"/>
  <c r="C1058" i="2" s="1"/>
  <c r="B1059" i="2"/>
  <c r="C1059" i="2" s="1"/>
  <c r="B1060" i="2"/>
  <c r="C1060" i="2" s="1"/>
  <c r="B1061" i="2"/>
  <c r="C1061" i="2" s="1"/>
  <c r="B1062" i="2"/>
  <c r="C1062" i="2" s="1"/>
  <c r="B1063" i="2"/>
  <c r="C1063" i="2" s="1"/>
  <c r="B1064" i="2"/>
  <c r="C1064" i="2" s="1"/>
  <c r="B1065" i="2"/>
  <c r="C1065" i="2" s="1"/>
  <c r="B1066" i="2"/>
  <c r="C1066" i="2" s="1"/>
  <c r="B1067" i="2"/>
  <c r="C1067" i="2" s="1"/>
  <c r="B1068" i="2"/>
  <c r="C1068" i="2" s="1"/>
  <c r="B1069" i="2"/>
  <c r="C1069" i="2" s="1"/>
  <c r="B1070" i="2"/>
  <c r="C1070" i="2" s="1"/>
  <c r="B1071" i="2"/>
  <c r="C1071" i="2" s="1"/>
  <c r="B1072" i="2"/>
  <c r="C1072" i="2" s="1"/>
  <c r="B1073" i="2"/>
  <c r="C1073" i="2" s="1"/>
  <c r="B1074" i="2"/>
  <c r="C1074" i="2" s="1"/>
  <c r="B1075" i="2"/>
  <c r="C1075" i="2" s="1"/>
  <c r="B1076" i="2"/>
  <c r="C1076" i="2" s="1"/>
  <c r="B1077" i="2"/>
  <c r="C1077" i="2" s="1"/>
  <c r="B1078" i="2"/>
  <c r="C1078" i="2" s="1"/>
  <c r="B1079" i="2"/>
  <c r="C1079" i="2" s="1"/>
  <c r="B1080" i="2"/>
  <c r="C1080" i="2" s="1"/>
  <c r="B1081" i="2"/>
  <c r="C1081" i="2" s="1"/>
  <c r="B1082" i="2"/>
  <c r="C1082" i="2" s="1"/>
  <c r="B1083" i="2"/>
  <c r="C1083" i="2" s="1"/>
  <c r="B1084" i="2"/>
  <c r="C1084" i="2" s="1"/>
  <c r="B1085" i="2"/>
  <c r="C1085" i="2" s="1"/>
  <c r="B1086" i="2"/>
  <c r="C1086" i="2" s="1"/>
  <c r="B1087" i="2"/>
  <c r="C1087" i="2" s="1"/>
  <c r="B1088" i="2"/>
  <c r="C1088" i="2" s="1"/>
  <c r="B1089" i="2"/>
  <c r="C1089" i="2" s="1"/>
  <c r="B1090" i="2"/>
  <c r="C1090" i="2" s="1"/>
  <c r="B1091" i="2"/>
  <c r="C1091" i="2" s="1"/>
  <c r="B1092" i="2"/>
  <c r="C1092" i="2" s="1"/>
  <c r="B1093" i="2"/>
  <c r="C1093" i="2" s="1"/>
  <c r="B1094" i="2"/>
  <c r="C1094" i="2" s="1"/>
  <c r="B1095" i="2"/>
  <c r="C1095" i="2" s="1"/>
  <c r="B1096" i="2"/>
  <c r="C1096" i="2" s="1"/>
  <c r="B1097" i="2"/>
  <c r="C1097" i="2" s="1"/>
  <c r="B1098" i="2"/>
  <c r="C1098" i="2" s="1"/>
  <c r="B1099" i="2"/>
  <c r="C1099" i="2" s="1"/>
  <c r="B1100" i="2"/>
  <c r="C1100" i="2" s="1"/>
  <c r="B1101" i="2"/>
  <c r="C1101" i="2" s="1"/>
  <c r="B1102" i="2"/>
  <c r="C1102" i="2" s="1"/>
  <c r="B1103" i="2"/>
  <c r="C1103" i="2" s="1"/>
  <c r="B1104" i="2"/>
  <c r="C1104" i="2" s="1"/>
  <c r="B1105" i="2"/>
  <c r="C1105" i="2" s="1"/>
  <c r="B1106" i="2"/>
  <c r="C1106" i="2" s="1"/>
  <c r="B1107" i="2"/>
  <c r="C1107" i="2" s="1"/>
  <c r="B1108" i="2"/>
  <c r="C1108" i="2" s="1"/>
  <c r="B1109" i="2"/>
  <c r="C1109" i="2" s="1"/>
  <c r="B1110" i="2"/>
  <c r="C1110" i="2" s="1"/>
  <c r="B1111" i="2"/>
  <c r="C1111" i="2" s="1"/>
  <c r="B1112" i="2"/>
  <c r="C1112" i="2" s="1"/>
  <c r="B1113" i="2"/>
  <c r="C1113" i="2" s="1"/>
  <c r="B1114" i="2"/>
  <c r="C1114" i="2" s="1"/>
  <c r="B1115" i="2"/>
  <c r="C1115" i="2" s="1"/>
  <c r="B1116" i="2"/>
  <c r="C1116" i="2" s="1"/>
  <c r="B1117" i="2"/>
  <c r="C1117" i="2" s="1"/>
  <c r="B1118" i="2"/>
  <c r="C1118" i="2" s="1"/>
  <c r="B1119" i="2"/>
  <c r="C1119" i="2" s="1"/>
  <c r="B1120" i="2"/>
  <c r="C1120" i="2" s="1"/>
  <c r="B1121" i="2"/>
  <c r="C1121" i="2" s="1"/>
  <c r="B1122" i="2"/>
  <c r="C1122" i="2" s="1"/>
  <c r="B1123" i="2"/>
  <c r="C1123" i="2" s="1"/>
  <c r="B1124" i="2"/>
  <c r="C1124" i="2" s="1"/>
  <c r="B1125" i="2"/>
  <c r="C1125" i="2" s="1"/>
  <c r="B1126" i="2"/>
  <c r="C1126" i="2" s="1"/>
  <c r="B1127" i="2"/>
  <c r="C1127" i="2" s="1"/>
  <c r="B1128" i="2"/>
  <c r="C1128" i="2" s="1"/>
  <c r="B1129" i="2"/>
  <c r="C1129" i="2" s="1"/>
  <c r="B1130" i="2"/>
  <c r="C1130" i="2" s="1"/>
  <c r="B1131" i="2"/>
  <c r="C1131" i="2" s="1"/>
  <c r="B1132" i="2"/>
  <c r="C1132" i="2" s="1"/>
  <c r="B1133" i="2"/>
  <c r="C1133" i="2" s="1"/>
  <c r="B1134" i="2"/>
  <c r="C1134" i="2" s="1"/>
  <c r="B1135" i="2"/>
  <c r="C1135" i="2" s="1"/>
  <c r="B1136" i="2"/>
  <c r="C1136" i="2" s="1"/>
  <c r="B1137" i="2"/>
  <c r="C1137" i="2" s="1"/>
  <c r="B1138" i="2"/>
  <c r="C1138" i="2" s="1"/>
  <c r="B1139" i="2"/>
  <c r="C1139" i="2" s="1"/>
  <c r="B1140" i="2"/>
  <c r="C1140" i="2" s="1"/>
  <c r="B1141" i="2"/>
  <c r="C1141" i="2" s="1"/>
  <c r="B1142" i="2"/>
  <c r="C1142" i="2" s="1"/>
  <c r="B1143" i="2"/>
  <c r="C1143" i="2" s="1"/>
  <c r="B1144" i="2"/>
  <c r="C1144" i="2" s="1"/>
  <c r="B1145" i="2"/>
  <c r="C1145" i="2" s="1"/>
  <c r="B1146" i="2"/>
  <c r="C1146" i="2" s="1"/>
  <c r="B1147" i="2"/>
  <c r="C1147" i="2" s="1"/>
  <c r="B1148" i="2"/>
  <c r="C1148" i="2" s="1"/>
  <c r="B1149" i="2"/>
  <c r="C1149" i="2" s="1"/>
  <c r="B1150" i="2"/>
  <c r="C1150" i="2" s="1"/>
  <c r="B1151" i="2"/>
  <c r="C1151" i="2" s="1"/>
  <c r="B1152" i="2"/>
  <c r="C1152" i="2" s="1"/>
  <c r="B1153" i="2"/>
  <c r="C1153" i="2" s="1"/>
  <c r="B1154" i="2"/>
  <c r="C1154" i="2" s="1"/>
  <c r="B1155" i="2"/>
  <c r="C1155" i="2" s="1"/>
  <c r="B1156" i="2"/>
  <c r="C1156" i="2" s="1"/>
  <c r="B1157" i="2"/>
  <c r="C1157" i="2" s="1"/>
  <c r="B1158" i="2"/>
  <c r="C1158" i="2" s="1"/>
  <c r="B1159" i="2"/>
  <c r="C1159" i="2" s="1"/>
  <c r="B1160" i="2"/>
  <c r="C1160" i="2" s="1"/>
  <c r="B1161" i="2"/>
  <c r="C1161" i="2" s="1"/>
  <c r="B1162" i="2"/>
  <c r="C1162" i="2" s="1"/>
  <c r="B1163" i="2"/>
  <c r="C1163" i="2" s="1"/>
  <c r="B1164" i="2"/>
  <c r="C1164" i="2" s="1"/>
  <c r="B1165" i="2"/>
  <c r="C1165" i="2" s="1"/>
  <c r="B1166" i="2"/>
  <c r="C1166" i="2" s="1"/>
  <c r="B1167" i="2"/>
  <c r="C1167" i="2" s="1"/>
  <c r="B1168" i="2"/>
  <c r="C1168" i="2" s="1"/>
  <c r="B1169" i="2"/>
  <c r="C1169" i="2" s="1"/>
  <c r="B1170" i="2"/>
  <c r="C1170" i="2" s="1"/>
  <c r="B1171" i="2"/>
  <c r="C1171" i="2" s="1"/>
  <c r="B1172" i="2"/>
  <c r="C1172" i="2" s="1"/>
  <c r="B1173" i="2"/>
  <c r="C1173" i="2" s="1"/>
  <c r="B1174" i="2"/>
  <c r="C1174" i="2" s="1"/>
  <c r="B1175" i="2"/>
  <c r="C1175" i="2" s="1"/>
  <c r="B1176" i="2"/>
  <c r="C1176" i="2" s="1"/>
  <c r="B1177" i="2"/>
  <c r="C1177" i="2" s="1"/>
  <c r="B1178" i="2"/>
  <c r="C1178" i="2" s="1"/>
  <c r="B1179" i="2"/>
  <c r="C1179" i="2" s="1"/>
  <c r="B1180" i="2"/>
  <c r="C1180" i="2" s="1"/>
  <c r="B1181" i="2"/>
  <c r="C1181" i="2" s="1"/>
  <c r="B1182" i="2"/>
  <c r="C1182" i="2" s="1"/>
  <c r="B1183" i="2"/>
  <c r="C1183" i="2" s="1"/>
  <c r="B1184" i="2"/>
  <c r="C1184" i="2" s="1"/>
  <c r="B1185" i="2"/>
  <c r="C1185" i="2" s="1"/>
  <c r="B1186" i="2"/>
  <c r="C1186" i="2" s="1"/>
  <c r="B1187" i="2"/>
  <c r="C1187" i="2" s="1"/>
  <c r="B1188" i="2"/>
  <c r="C1188" i="2" s="1"/>
  <c r="B1189" i="2"/>
  <c r="C1189" i="2" s="1"/>
  <c r="B1190" i="2"/>
  <c r="C1190" i="2" s="1"/>
  <c r="B1191" i="2"/>
  <c r="C1191" i="2" s="1"/>
  <c r="B1192" i="2"/>
  <c r="C1192" i="2" s="1"/>
  <c r="B1193" i="2"/>
  <c r="C1193" i="2" s="1"/>
  <c r="B1194" i="2"/>
  <c r="C1194" i="2" s="1"/>
  <c r="B1195" i="2"/>
  <c r="C1195" i="2" s="1"/>
  <c r="B1196" i="2"/>
  <c r="C1196" i="2" s="1"/>
  <c r="B1197" i="2"/>
  <c r="C1197" i="2" s="1"/>
  <c r="B1198" i="2"/>
  <c r="C1198" i="2" s="1"/>
  <c r="B1199" i="2"/>
  <c r="C1199" i="2" s="1"/>
  <c r="B1200" i="2"/>
  <c r="C1200" i="2" s="1"/>
  <c r="B1201" i="2"/>
  <c r="C1201" i="2" s="1"/>
  <c r="B1202" i="2"/>
  <c r="C1202" i="2" s="1"/>
  <c r="B1203" i="2"/>
  <c r="C1203" i="2" s="1"/>
  <c r="B1204" i="2"/>
  <c r="C1204" i="2" s="1"/>
  <c r="B1205" i="2"/>
  <c r="C1205" i="2" s="1"/>
  <c r="B1206" i="2"/>
  <c r="C1206" i="2" s="1"/>
  <c r="B1207" i="2"/>
  <c r="C1207" i="2" s="1"/>
  <c r="B1208" i="2"/>
  <c r="C1208" i="2" s="1"/>
  <c r="B1209" i="2"/>
  <c r="C1209" i="2" s="1"/>
  <c r="B1210" i="2"/>
  <c r="C1210" i="2" s="1"/>
  <c r="B1211" i="2"/>
  <c r="C1211" i="2" s="1"/>
  <c r="B1212" i="2"/>
  <c r="C1212" i="2" s="1"/>
  <c r="B1213" i="2"/>
  <c r="C1213" i="2" s="1"/>
  <c r="B1214" i="2"/>
  <c r="C1214" i="2" s="1"/>
  <c r="B1215" i="2"/>
  <c r="C1215" i="2" s="1"/>
  <c r="B1216" i="2"/>
  <c r="C1216" i="2" s="1"/>
  <c r="B1217" i="2"/>
  <c r="C1217" i="2" s="1"/>
  <c r="B1218" i="2"/>
  <c r="C1218" i="2" s="1"/>
  <c r="B1219" i="2"/>
  <c r="C1219" i="2" s="1"/>
  <c r="B1220" i="2"/>
  <c r="C1220" i="2" s="1"/>
  <c r="B1221" i="2"/>
  <c r="C1221" i="2" s="1"/>
  <c r="B1222" i="2"/>
  <c r="C1222" i="2" s="1"/>
  <c r="B1223" i="2"/>
  <c r="C1223" i="2" s="1"/>
  <c r="B1224" i="2"/>
  <c r="C1224" i="2" s="1"/>
  <c r="B1225" i="2"/>
  <c r="C1225" i="2" s="1"/>
  <c r="B1226" i="2"/>
  <c r="C1226" i="2" s="1"/>
  <c r="B1227" i="2"/>
  <c r="C1227" i="2" s="1"/>
  <c r="B1228" i="2"/>
  <c r="C1228" i="2" s="1"/>
  <c r="B1229" i="2"/>
  <c r="C1229" i="2" s="1"/>
  <c r="B1230" i="2"/>
  <c r="C1230" i="2" s="1"/>
  <c r="B1231" i="2"/>
  <c r="C1231" i="2" s="1"/>
  <c r="B1232" i="2"/>
  <c r="C1232" i="2" s="1"/>
  <c r="B1233" i="2"/>
  <c r="C1233" i="2" s="1"/>
  <c r="B1234" i="2"/>
  <c r="C1234" i="2" s="1"/>
  <c r="B1235" i="2"/>
  <c r="C1235" i="2" s="1"/>
  <c r="B1236" i="2"/>
  <c r="C1236" i="2" s="1"/>
  <c r="B1237" i="2"/>
  <c r="C1237" i="2" s="1"/>
  <c r="B1238" i="2"/>
  <c r="C1238" i="2" s="1"/>
  <c r="B1239" i="2"/>
  <c r="C1239" i="2" s="1"/>
  <c r="B1240" i="2"/>
  <c r="C1240" i="2" s="1"/>
  <c r="B1241" i="2"/>
  <c r="C1241" i="2" s="1"/>
  <c r="B1242" i="2"/>
  <c r="C1242" i="2" s="1"/>
  <c r="B1243" i="2"/>
  <c r="C1243" i="2" s="1"/>
  <c r="B1244" i="2"/>
  <c r="C1244" i="2" s="1"/>
  <c r="B1245" i="2"/>
  <c r="C1245" i="2" s="1"/>
  <c r="B1246" i="2"/>
  <c r="C1246" i="2" s="1"/>
  <c r="B1247" i="2"/>
  <c r="C1247" i="2" s="1"/>
  <c r="B1248" i="2"/>
  <c r="C1248" i="2" s="1"/>
  <c r="B1249" i="2"/>
  <c r="C1249" i="2" s="1"/>
  <c r="B1250" i="2"/>
  <c r="C1250" i="2" s="1"/>
  <c r="B1251" i="2"/>
  <c r="C1251" i="2" s="1"/>
  <c r="B1252" i="2"/>
  <c r="C1252" i="2" s="1"/>
  <c r="B1253" i="2"/>
  <c r="C1253" i="2" s="1"/>
  <c r="B1254" i="2"/>
  <c r="C1254" i="2" s="1"/>
  <c r="B1255" i="2"/>
  <c r="C1255" i="2" s="1"/>
  <c r="B1256" i="2"/>
  <c r="C1256" i="2" s="1"/>
  <c r="B1257" i="2"/>
  <c r="C1257" i="2" s="1"/>
  <c r="B1258" i="2"/>
  <c r="C1258" i="2" s="1"/>
  <c r="B1259" i="2"/>
  <c r="C1259" i="2" s="1"/>
  <c r="B1260" i="2"/>
  <c r="C1260" i="2" s="1"/>
  <c r="B1261" i="2"/>
  <c r="C1261" i="2" s="1"/>
  <c r="B1262" i="2"/>
  <c r="C1262" i="2" s="1"/>
  <c r="B1263" i="2"/>
  <c r="C1263" i="2" s="1"/>
  <c r="B1264" i="2"/>
  <c r="C1264" i="2" s="1"/>
  <c r="B1265" i="2"/>
  <c r="C1265" i="2" s="1"/>
  <c r="B1266" i="2"/>
  <c r="C1266" i="2" s="1"/>
  <c r="B1267" i="2"/>
  <c r="C1267" i="2" s="1"/>
  <c r="B1268" i="2"/>
  <c r="C1268" i="2" s="1"/>
  <c r="B1269" i="2"/>
  <c r="C1269" i="2" s="1"/>
  <c r="B1270" i="2"/>
  <c r="C1270" i="2" s="1"/>
  <c r="B1271" i="2"/>
  <c r="C1271" i="2" s="1"/>
  <c r="B1272" i="2"/>
  <c r="C1272" i="2" s="1"/>
  <c r="B1273" i="2"/>
  <c r="C1273" i="2" s="1"/>
  <c r="B1274" i="2"/>
  <c r="C1274" i="2" s="1"/>
  <c r="B1275" i="2"/>
  <c r="C1275" i="2" s="1"/>
  <c r="B1276" i="2"/>
  <c r="C1276" i="2" s="1"/>
  <c r="B1277" i="2"/>
  <c r="C1277" i="2" s="1"/>
  <c r="B1278" i="2"/>
  <c r="C1278" i="2" s="1"/>
  <c r="B1279" i="2"/>
  <c r="C1279" i="2" s="1"/>
  <c r="B1280" i="2"/>
  <c r="C1280" i="2" s="1"/>
  <c r="B1281" i="2"/>
  <c r="C1281" i="2" s="1"/>
  <c r="B1282" i="2"/>
  <c r="C1282" i="2" s="1"/>
  <c r="B1283" i="2"/>
  <c r="C1283" i="2" s="1"/>
  <c r="B1284" i="2"/>
  <c r="C1284" i="2" s="1"/>
  <c r="B1285" i="2"/>
  <c r="C1285" i="2" s="1"/>
  <c r="B1286" i="2"/>
  <c r="C1286" i="2" s="1"/>
  <c r="B1287" i="2"/>
  <c r="C1287" i="2" s="1"/>
  <c r="B1288" i="2"/>
  <c r="C1288" i="2" s="1"/>
  <c r="B1289" i="2"/>
  <c r="C1289" i="2" s="1"/>
  <c r="B1290" i="2"/>
  <c r="C1290" i="2" s="1"/>
  <c r="B1291" i="2"/>
  <c r="C1291" i="2" s="1"/>
  <c r="B1292" i="2"/>
  <c r="C1292" i="2" s="1"/>
  <c r="B1293" i="2"/>
  <c r="C1293" i="2" s="1"/>
  <c r="B1294" i="2"/>
  <c r="C1294" i="2" s="1"/>
  <c r="B1295" i="2"/>
  <c r="C1295" i="2" s="1"/>
  <c r="B1296" i="2"/>
  <c r="C1296" i="2" s="1"/>
  <c r="B1297" i="2"/>
  <c r="C1297" i="2" s="1"/>
  <c r="B1298" i="2"/>
  <c r="C1298" i="2" s="1"/>
  <c r="B1299" i="2"/>
  <c r="C1299" i="2" s="1"/>
  <c r="B1300" i="2"/>
  <c r="C1300" i="2" s="1"/>
  <c r="B1301" i="2"/>
  <c r="C1301" i="2" s="1"/>
  <c r="B1302" i="2"/>
  <c r="C1302" i="2" s="1"/>
  <c r="B1303" i="2"/>
  <c r="C1303" i="2" s="1"/>
  <c r="B1304" i="2"/>
  <c r="C1304" i="2" s="1"/>
  <c r="B1305" i="2"/>
  <c r="C1305" i="2" s="1"/>
  <c r="B1306" i="2"/>
  <c r="C1306" i="2" s="1"/>
  <c r="B1307" i="2"/>
  <c r="C1307" i="2" s="1"/>
  <c r="B1308" i="2"/>
  <c r="C1308" i="2" s="1"/>
  <c r="B1309" i="2"/>
  <c r="C1309" i="2" s="1"/>
  <c r="B1310" i="2"/>
  <c r="C1310" i="2" s="1"/>
  <c r="B1311" i="2"/>
  <c r="C1311" i="2" s="1"/>
  <c r="B1312" i="2"/>
  <c r="C1312" i="2" s="1"/>
  <c r="B1313" i="2"/>
  <c r="C1313" i="2" s="1"/>
  <c r="B1314" i="2"/>
  <c r="C1314" i="2" s="1"/>
  <c r="B1315" i="2"/>
  <c r="C1315" i="2" s="1"/>
  <c r="B1316" i="2"/>
  <c r="C1316" i="2" s="1"/>
  <c r="B1317" i="2"/>
  <c r="C1317" i="2" s="1"/>
  <c r="B1318" i="2"/>
  <c r="C1318" i="2" s="1"/>
  <c r="B1319" i="2"/>
  <c r="C1319" i="2" s="1"/>
  <c r="B1320" i="2"/>
  <c r="C1320" i="2" s="1"/>
  <c r="B1321" i="2"/>
  <c r="C1321" i="2" s="1"/>
  <c r="B1322" i="2"/>
  <c r="C1322" i="2" s="1"/>
  <c r="B1323" i="2"/>
  <c r="C1323" i="2" s="1"/>
  <c r="B1324" i="2"/>
  <c r="C1324" i="2" s="1"/>
  <c r="B1325" i="2"/>
  <c r="C1325" i="2" s="1"/>
  <c r="B1326" i="2"/>
  <c r="C1326" i="2" s="1"/>
  <c r="B1327" i="2"/>
  <c r="C1327" i="2" s="1"/>
  <c r="B1328" i="2"/>
  <c r="C1328" i="2" s="1"/>
  <c r="B1329" i="2"/>
  <c r="C1329" i="2" s="1"/>
  <c r="B1330" i="2"/>
  <c r="C1330" i="2" s="1"/>
  <c r="B1331" i="2"/>
  <c r="C1331" i="2" s="1"/>
  <c r="B1332" i="2"/>
  <c r="C1332" i="2" s="1"/>
  <c r="B1333" i="2"/>
  <c r="C1333" i="2" s="1"/>
  <c r="B1334" i="2"/>
  <c r="C1334" i="2" s="1"/>
  <c r="B1335" i="2"/>
  <c r="C1335" i="2" s="1"/>
  <c r="B1336" i="2"/>
  <c r="C1336" i="2" s="1"/>
  <c r="B1337" i="2"/>
  <c r="C1337" i="2" s="1"/>
  <c r="B1338" i="2"/>
  <c r="C1338" i="2" s="1"/>
  <c r="B1339" i="2"/>
  <c r="C1339" i="2" s="1"/>
  <c r="B1340" i="2"/>
  <c r="C1340" i="2" s="1"/>
  <c r="B1341" i="2"/>
  <c r="C1341" i="2" s="1"/>
  <c r="B1342" i="2"/>
  <c r="C1342" i="2" s="1"/>
  <c r="B1343" i="2"/>
  <c r="C1343" i="2" s="1"/>
  <c r="B1344" i="2"/>
  <c r="C1344" i="2" s="1"/>
  <c r="B1345" i="2"/>
  <c r="C1345" i="2" s="1"/>
  <c r="B1346" i="2"/>
  <c r="C1346" i="2" s="1"/>
  <c r="B1347" i="2"/>
  <c r="C1347" i="2" s="1"/>
  <c r="B1348" i="2"/>
  <c r="C1348" i="2" s="1"/>
  <c r="B1349" i="2"/>
  <c r="C1349" i="2" s="1"/>
  <c r="B1350" i="2"/>
  <c r="C1350" i="2" s="1"/>
  <c r="B1351" i="2"/>
  <c r="C1351" i="2" s="1"/>
  <c r="B1352" i="2"/>
  <c r="C1352" i="2" s="1"/>
  <c r="B1353" i="2"/>
  <c r="C1353" i="2" s="1"/>
  <c r="B1354" i="2"/>
  <c r="C1354" i="2" s="1"/>
  <c r="C6" i="2"/>
  <c r="G2" i="1"/>
  <c r="G3" i="1"/>
  <c r="E43" i="4"/>
  <c r="A22" i="4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G21" i="4"/>
  <c r="F22" i="4" s="1"/>
  <c r="G22" i="4" s="1"/>
  <c r="F23" i="4" s="1"/>
  <c r="G23" i="4" s="1"/>
  <c r="F24" i="4" s="1"/>
  <c r="G24" i="4" s="1"/>
  <c r="F25" i="4" s="1"/>
  <c r="G25" i="4" s="1"/>
  <c r="F26" i="4" s="1"/>
  <c r="G26" i="4" s="1"/>
  <c r="F27" i="4" s="1"/>
  <c r="G27" i="4" s="1"/>
  <c r="F28" i="4" s="1"/>
  <c r="G28" i="4" s="1"/>
  <c r="F29" i="4" s="1"/>
  <c r="G29" i="4" s="1"/>
  <c r="F30" i="4" s="1"/>
  <c r="G30" i="4" s="1"/>
  <c r="F31" i="4" s="1"/>
  <c r="G31" i="4" s="1"/>
  <c r="F32" i="4" s="1"/>
  <c r="G32" i="4" s="1"/>
  <c r="F33" i="4" s="1"/>
  <c r="G33" i="4" s="1"/>
  <c r="F34" i="4" s="1"/>
  <c r="G34" i="4" s="1"/>
  <c r="F35" i="4" s="1"/>
  <c r="G35" i="4" s="1"/>
  <c r="F36" i="4" s="1"/>
  <c r="G36" i="4" s="1"/>
  <c r="F37" i="4" s="1"/>
  <c r="G37" i="4" s="1"/>
  <c r="F38" i="4" s="1"/>
  <c r="G38" i="4" s="1"/>
  <c r="F39" i="4" s="1"/>
  <c r="G39" i="4" s="1"/>
  <c r="F40" i="4" s="1"/>
  <c r="G40" i="4" s="1"/>
  <c r="F41" i="4" s="1"/>
  <c r="G41" i="4" s="1"/>
  <c r="F42" i="4" s="1"/>
  <c r="G42" i="4" s="1"/>
  <c r="E17" i="4"/>
  <c r="F7" i="4"/>
  <c r="G7" i="4" s="1"/>
  <c r="F8" i="4" s="1"/>
  <c r="G8" i="4" s="1"/>
  <c r="F9" i="4" s="1"/>
  <c r="G9" i="4" s="1"/>
  <c r="F10" i="4" s="1"/>
  <c r="G10" i="4" s="1"/>
  <c r="F11" i="4" s="1"/>
  <c r="G11" i="4" s="1"/>
  <c r="F12" i="4" s="1"/>
  <c r="G12" i="4" s="1"/>
  <c r="F13" i="4" s="1"/>
  <c r="G13" i="4" s="1"/>
  <c r="F14" i="4" s="1"/>
  <c r="G14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G6" i="4"/>
  <c r="E31" i="3"/>
  <c r="A20" i="3"/>
  <c r="A21" i="3" s="1"/>
  <c r="A22" i="3" s="1"/>
  <c r="A23" i="3" s="1"/>
  <c r="A24" i="3" s="1"/>
  <c r="A25" i="3" s="1"/>
  <c r="A26" i="3" s="1"/>
  <c r="G19" i="3"/>
  <c r="F20" i="3" s="1"/>
  <c r="G20" i="3" s="1"/>
  <c r="F21" i="3" s="1"/>
  <c r="G21" i="3" s="1"/>
  <c r="F22" i="3" s="1"/>
  <c r="G22" i="3" s="1"/>
  <c r="F23" i="3" s="1"/>
  <c r="G23" i="3" s="1"/>
  <c r="F24" i="3" s="1"/>
  <c r="G24" i="3" s="1"/>
  <c r="F25" i="3" s="1"/>
  <c r="G25" i="3" s="1"/>
  <c r="F26" i="3" s="1"/>
  <c r="G26" i="3" s="1"/>
  <c r="F27" i="3" s="1"/>
  <c r="G27" i="3" s="1"/>
  <c r="F28" i="3" s="1"/>
  <c r="G28" i="3" s="1"/>
  <c r="F29" i="3" s="1"/>
  <c r="G29" i="3" s="1"/>
  <c r="F30" i="3" s="1"/>
  <c r="G30" i="3" s="1"/>
  <c r="E15" i="3"/>
  <c r="A6" i="3"/>
  <c r="A7" i="3" s="1"/>
  <c r="A8" i="3" s="1"/>
  <c r="A9" i="3" s="1"/>
  <c r="A10" i="3" s="1"/>
  <c r="A11" i="3" s="1"/>
  <c r="A12" i="3" s="1"/>
  <c r="A13" i="3" s="1"/>
  <c r="A14" i="3" s="1"/>
  <c r="G5" i="3"/>
  <c r="F6" i="3" s="1"/>
  <c r="G6" i="3" s="1"/>
  <c r="F7" i="3" s="1"/>
  <c r="G7" i="3" s="1"/>
  <c r="F8" i="3" s="1"/>
  <c r="G8" i="3" s="1"/>
  <c r="F9" i="3" s="1"/>
  <c r="G9" i="3" s="1"/>
  <c r="F10" i="3" s="1"/>
  <c r="G10" i="3" s="1"/>
  <c r="F11" i="3" s="1"/>
  <c r="G11" i="3" s="1"/>
  <c r="F12" i="3" s="1"/>
  <c r="G12" i="3" s="1"/>
  <c r="F13" i="3" s="1"/>
  <c r="G13" i="3" s="1"/>
  <c r="F14" i="3" s="1"/>
  <c r="G14" i="3" s="1"/>
  <c r="B5" i="2" l="1"/>
  <c r="F15" i="4"/>
  <c r="G15" i="4" s="1"/>
  <c r="F16" i="4"/>
  <c r="G16" i="4" s="1"/>
  <c r="A28" i="3"/>
  <c r="A27" i="3"/>
  <c r="A29" i="3" s="1"/>
  <c r="A30" i="3" s="1"/>
  <c r="C5" i="2" l="1"/>
</calcChain>
</file>

<file path=xl/sharedStrings.xml><?xml version="1.0" encoding="utf-8"?>
<sst xmlns="http://schemas.openxmlformats.org/spreadsheetml/2006/main" count="391" uniqueCount="201">
  <si>
    <t>Fecha de Ejecución Año, mes y día (AAAAMMDD)</t>
  </si>
  <si>
    <t>Número de registros</t>
  </si>
  <si>
    <t>Codigo de Empresa</t>
  </si>
  <si>
    <t>EFA</t>
  </si>
  <si>
    <t>Monto Total a Cobrar</t>
  </si>
  <si>
    <t>Tipo de Registro</t>
  </si>
  <si>
    <t>Código de Cliente</t>
  </si>
  <si>
    <t>Nombre de Cliente</t>
  </si>
  <si>
    <t>Valor a Cobrar</t>
  </si>
  <si>
    <t>Valor mínimo de pago</t>
  </si>
  <si>
    <t>Valor de Retención</t>
  </si>
  <si>
    <t>Referencia</t>
  </si>
  <si>
    <t>Año y Mes de la Deuda (AAAAMM)</t>
  </si>
  <si>
    <t>Secuencia de Deudas</t>
  </si>
  <si>
    <t>Nueva Deuda</t>
  </si>
  <si>
    <t>PRUEBA DE PAGO</t>
  </si>
  <si>
    <t>Unica Deuda</t>
  </si>
  <si>
    <t>NOMBRE DEL ARCHIVO</t>
  </si>
  <si>
    <t>CUERPO DEL ARCHIVO</t>
  </si>
  <si>
    <t>Validación</t>
  </si>
  <si>
    <t>Diseño archivo: Cobros o Facturación (RECAUDOS17_TC).</t>
  </si>
  <si>
    <t>Enviado al Banco por la Empresa Recaudadora.</t>
  </si>
  <si>
    <t>1.A.</t>
  </si>
  <si>
    <t>Registro de Control o Cabecera.</t>
  </si>
  <si>
    <t>Campo</t>
  </si>
  <si>
    <t>Nombre</t>
  </si>
  <si>
    <t>Tipo</t>
  </si>
  <si>
    <t>Contenido</t>
  </si>
  <si>
    <t>Longitud</t>
  </si>
  <si>
    <t>Pos ini</t>
  </si>
  <si>
    <t>Pos fin</t>
  </si>
  <si>
    <t>Descripción</t>
  </si>
  <si>
    <t>Req</t>
  </si>
  <si>
    <t>Tipo registro</t>
  </si>
  <si>
    <t>Alfanumérico</t>
  </si>
  <si>
    <t>01</t>
  </si>
  <si>
    <t xml:space="preserve">Indica el tipo de registro.  01 Encabezado o Control. </t>
  </si>
  <si>
    <t>Obl</t>
  </si>
  <si>
    <t>Identificación archivo</t>
  </si>
  <si>
    <t>REC</t>
  </si>
  <si>
    <r>
      <t xml:space="preserve">Es el tipo de proceso: </t>
    </r>
    <r>
      <rPr>
        <b/>
        <sz val="10"/>
        <rFont val="Arial"/>
        <family val="2"/>
      </rPr>
      <t>R</t>
    </r>
    <r>
      <rPr>
        <sz val="10"/>
        <rFont val="Arial"/>
        <family val="2"/>
      </rPr>
      <t>ecadaciones</t>
    </r>
    <r>
      <rPr>
        <b/>
        <sz val="10"/>
        <rFont val="Arial"/>
        <family val="2"/>
      </rPr>
      <t xml:space="preserve"> E</t>
    </r>
    <r>
      <rPr>
        <sz val="10"/>
        <rFont val="Arial"/>
        <family val="2"/>
      </rPr>
      <t xml:space="preserve">mpresariales archivo de 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obros.</t>
    </r>
  </si>
  <si>
    <t>Código Banco</t>
  </si>
  <si>
    <t>00017</t>
  </si>
  <si>
    <t>Especifica entidad originadora del archivo, Banco de Guayaquil 00017</t>
  </si>
  <si>
    <t>Cod Empresa</t>
  </si>
  <si>
    <t>Entidad receptora del archivo, Código empresa; lo suministra el banco.</t>
  </si>
  <si>
    <t>Contenido archivo</t>
  </si>
  <si>
    <t>Numérico</t>
  </si>
  <si>
    <t>Indica que es un archivo de Cobros o de facturación con novedades.</t>
  </si>
  <si>
    <t>Fecha generacion</t>
  </si>
  <si>
    <t>AAAAMMDD</t>
  </si>
  <si>
    <t>Fecha en la cual la Empresa genera el archivo</t>
  </si>
  <si>
    <t>Fecha aplicación</t>
  </si>
  <si>
    <t>Fecha en la cual se debe cargar el archivo en el sistema del banco.</t>
  </si>
  <si>
    <t>Nro registros</t>
  </si>
  <si>
    <t>Número total de registros tipo detalle enviados en el archivo.</t>
  </si>
  <si>
    <t>Valor Total cobros</t>
  </si>
  <si>
    <t>Valor total de todos los registros de cobros. 13 enteros y 2 decimales</t>
  </si>
  <si>
    <t>Espacios</t>
  </si>
  <si>
    <t>Espacios.  Valores en "blanco".</t>
  </si>
  <si>
    <t>Longitud total</t>
  </si>
  <si>
    <t>1.B.</t>
  </si>
  <si>
    <t>Registro de detalle Cobros</t>
  </si>
  <si>
    <t>02</t>
  </si>
  <si>
    <t xml:space="preserve">Indica el tipo de registro.  02 Registro de detalle. </t>
  </si>
  <si>
    <t>Novedad</t>
  </si>
  <si>
    <t xml:space="preserve">Tipo de novedad que afecta al registro.  01: Ingreso.  02: Modificación  </t>
  </si>
  <si>
    <t>Obligación Cliente</t>
  </si>
  <si>
    <t xml:space="preserve">Identificación u obligación del cliente ante la empresa. </t>
  </si>
  <si>
    <t>Nombre del propietario del bien o del servicio ante la empresa</t>
  </si>
  <si>
    <t>Valor cobro</t>
  </si>
  <si>
    <t>Valor total de la factura.  8 enteros, 2 decimales.</t>
  </si>
  <si>
    <t>Fecha Maxima de pago</t>
  </si>
  <si>
    <t>Fecha máxima de pago en Banco</t>
  </si>
  <si>
    <t>Valor mínimo</t>
  </si>
  <si>
    <t>Valor de pago mínimo.  8 enteros, 2 decimales.</t>
  </si>
  <si>
    <t>Op</t>
  </si>
  <si>
    <t>Valor RET</t>
  </si>
  <si>
    <t>Valor con Base imponible o con Vlr a retener.  8 enteros, 2 decimales. Llenar con ceros en caso de no enviar el valor.</t>
  </si>
  <si>
    <t>Campo opcional.  Podrá contener: código del cliente, nro de cédula, RUC, etc.</t>
  </si>
  <si>
    <t>Periodo</t>
  </si>
  <si>
    <t>AAAAMM</t>
  </si>
  <si>
    <t xml:space="preserve">Indica el periodo de recaudación. Formado por el año y el mes. </t>
  </si>
  <si>
    <t>Secuencia periodo</t>
  </si>
  <si>
    <r>
      <t xml:space="preserve">Es la secuencia de la </t>
    </r>
    <r>
      <rPr>
        <b/>
        <i/>
        <sz val="10"/>
        <rFont val="Arial"/>
        <family val="2"/>
      </rPr>
      <t>Obligación</t>
    </r>
    <r>
      <rPr>
        <sz val="10"/>
        <rFont val="Arial"/>
        <family val="2"/>
      </rPr>
      <t xml:space="preserve"> dentro del periodo. Inicia en 01</t>
    </r>
  </si>
  <si>
    <r>
      <t xml:space="preserve">Nota. Obl. </t>
    </r>
    <r>
      <rPr>
        <sz val="10"/>
        <rFont val="Arial"/>
        <family val="2"/>
      </rPr>
      <t>Campo obligatorio</t>
    </r>
    <r>
      <rPr>
        <b/>
        <sz val="10"/>
        <rFont val="Arial"/>
        <family val="2"/>
      </rPr>
      <t xml:space="preserve">.  Op.  </t>
    </r>
    <r>
      <rPr>
        <sz val="10"/>
        <rFont val="Arial"/>
        <family val="2"/>
      </rPr>
      <t>Campo Opcional</t>
    </r>
    <r>
      <rPr>
        <b/>
        <sz val="10"/>
        <rFont val="Arial"/>
        <family val="2"/>
      </rPr>
      <t>.</t>
    </r>
  </si>
  <si>
    <t>Nota:</t>
  </si>
  <si>
    <t>* Todo valor numérico debe estar ajustado a la derecha y se debe completar con ceros a la izquierda.</t>
  </si>
  <si>
    <t>* Los valores numéricos no pueden contener separadores, como; comas(,), puntos(.), símbolos($)</t>
  </si>
  <si>
    <t>* Los valores Alfanuméricos deben estar ajustado a la izquierda y se deben completar con espacios a la derecha.</t>
  </si>
  <si>
    <t xml:space="preserve">* El formato de fecha significa, AAAA: Año, de 4 dígitos; MM: mes, de 2 dígitos(01…12); DD: día, de 2 dígitos. </t>
  </si>
  <si>
    <t>* En los campos Alfanuméricos, no se admiten caracteres especiales, ni la letra Ñ o ñ</t>
  </si>
  <si>
    <r>
      <t xml:space="preserve">* Si un campo no contendrá información, se deberá llenar con: </t>
    </r>
    <r>
      <rPr>
        <b/>
        <i/>
        <sz val="10"/>
        <rFont val="Arial"/>
        <family val="2"/>
      </rPr>
      <t>Espacios</t>
    </r>
    <r>
      <rPr>
        <i/>
        <sz val="10"/>
        <rFont val="Arial"/>
        <family val="2"/>
      </rPr>
      <t xml:space="preserve"> si es Alfanumérico. </t>
    </r>
    <r>
      <rPr>
        <b/>
        <i/>
        <sz val="10"/>
        <rFont val="Arial"/>
        <family val="2"/>
      </rPr>
      <t>Ceros</t>
    </r>
    <r>
      <rPr>
        <i/>
        <sz val="10"/>
        <rFont val="Arial"/>
        <family val="2"/>
      </rPr>
      <t xml:space="preserve"> (0) si es Numérico.</t>
    </r>
  </si>
  <si>
    <r>
      <t xml:space="preserve">* El campo </t>
    </r>
    <r>
      <rPr>
        <b/>
        <i/>
        <sz val="10"/>
        <color indexed="18"/>
        <rFont val="Arial"/>
        <family val="2"/>
      </rPr>
      <t>Novedad</t>
    </r>
    <r>
      <rPr>
        <i/>
        <sz val="10"/>
        <color indexed="18"/>
        <rFont val="Arial"/>
        <family val="2"/>
      </rPr>
      <t xml:space="preserve"> siempre deberá ser: </t>
    </r>
    <r>
      <rPr>
        <b/>
        <i/>
        <sz val="10"/>
        <color indexed="18"/>
        <rFont val="Arial"/>
        <family val="2"/>
      </rPr>
      <t>01</t>
    </r>
  </si>
  <si>
    <t>1.C.</t>
  </si>
  <si>
    <t>Nombre del archivo.</t>
  </si>
  <si>
    <r>
      <t xml:space="preserve">Es: </t>
    </r>
    <r>
      <rPr>
        <b/>
        <sz val="10"/>
        <rFont val="Arial"/>
        <family val="2"/>
      </rPr>
      <t>REM_</t>
    </r>
    <r>
      <rPr>
        <sz val="10"/>
        <rFont val="Arial"/>
        <family val="2"/>
      </rPr>
      <t>AAAAMMDD_</t>
    </r>
    <r>
      <rPr>
        <b/>
        <sz val="10"/>
        <rFont val="Arial"/>
        <family val="2"/>
      </rPr>
      <t>CCCCC</t>
    </r>
    <r>
      <rPr>
        <sz val="10"/>
        <rFont val="Arial"/>
        <family val="2"/>
      </rPr>
      <t>.TXT</t>
    </r>
  </si>
  <si>
    <r>
      <t>REM</t>
    </r>
    <r>
      <rPr>
        <sz val="10"/>
        <rFont val="Arial"/>
        <family val="2"/>
      </rPr>
      <t xml:space="preserve">: indica </t>
    </r>
    <r>
      <rPr>
        <b/>
        <sz val="10"/>
        <rFont val="Arial"/>
        <family val="2"/>
      </rPr>
      <t>R</t>
    </r>
    <r>
      <rPr>
        <sz val="10"/>
        <rFont val="Arial"/>
        <family val="2"/>
      </rPr>
      <t xml:space="preserve">ecaudaciones </t>
    </r>
    <r>
      <rPr>
        <b/>
        <sz val="10"/>
        <rFont val="Arial"/>
        <family val="2"/>
      </rPr>
      <t>EM</t>
    </r>
    <r>
      <rPr>
        <sz val="10"/>
        <rFont val="Arial"/>
        <family val="2"/>
      </rPr>
      <t>presariales.</t>
    </r>
  </si>
  <si>
    <t>AAAA: Año.  MM: Mes.  DD: Día.  Fecha de carga del archivo.</t>
  </si>
  <si>
    <t>CCCCC: Código de identificación de la empresa.  Asignado por el Banco (motivo).</t>
  </si>
  <si>
    <t>1.C.1.</t>
  </si>
  <si>
    <t>Ejemplo</t>
  </si>
  <si>
    <t>Archivo de facturación de la Empresa con código 980. Fecha de carga: 27 de febrero del 2012</t>
  </si>
  <si>
    <r>
      <t xml:space="preserve">Es: </t>
    </r>
    <r>
      <rPr>
        <b/>
        <sz val="10"/>
        <rFont val="Arial"/>
        <family val="2"/>
      </rPr>
      <t>REM_</t>
    </r>
    <r>
      <rPr>
        <b/>
        <sz val="10"/>
        <color indexed="12"/>
        <rFont val="Arial"/>
        <family val="2"/>
      </rPr>
      <t>20120227</t>
    </r>
    <r>
      <rPr>
        <sz val="10"/>
        <rFont val="Arial"/>
        <family val="2"/>
      </rPr>
      <t>_</t>
    </r>
    <r>
      <rPr>
        <b/>
        <sz val="10"/>
        <rFont val="Arial"/>
        <family val="2"/>
      </rPr>
      <t>980</t>
    </r>
    <r>
      <rPr>
        <sz val="10"/>
        <rFont val="Arial"/>
        <family val="2"/>
      </rPr>
      <t>.TXT</t>
    </r>
  </si>
  <si>
    <t>Observaciones</t>
  </si>
  <si>
    <t>-</t>
  </si>
  <si>
    <r>
      <t xml:space="preserve">El campo </t>
    </r>
    <r>
      <rPr>
        <b/>
        <i/>
        <sz val="10"/>
        <rFont val="Arial"/>
        <family val="2"/>
      </rPr>
      <t>"Fecha vencimiento"</t>
    </r>
    <r>
      <rPr>
        <sz val="10"/>
        <rFont val="Arial"/>
        <family val="2"/>
      </rPr>
      <t xml:space="preserve"> es necesario.  Indica hasta cuándo se puede recibir el pago del usuario. Y además, servirá para depurar la información en el Banco.</t>
    </r>
  </si>
  <si>
    <t>Luego de quince (15) días de vencido un pago este se eliminará del sistema.</t>
  </si>
  <si>
    <r>
      <t xml:space="preserve">Si las recaudaciones permiten </t>
    </r>
    <r>
      <rPr>
        <b/>
        <sz val="10"/>
        <rFont val="Arial"/>
        <family val="2"/>
      </rPr>
      <t>Pagos Parciales</t>
    </r>
    <r>
      <rPr>
        <sz val="10"/>
        <rFont val="Arial"/>
        <family val="2"/>
      </rPr>
      <t xml:space="preserve"> se podrán considerar las siguientes variables.</t>
    </r>
  </si>
  <si>
    <t xml:space="preserve">Valor Mínimo a pagar.  </t>
  </si>
  <si>
    <t>Indica que el usuario podrá pagar el valor que desee, pero deberá ser mayor o igual a este valor.</t>
  </si>
  <si>
    <t>Si el valor de este campo es cero(0), se validara que el pago sea superior a cero (0).</t>
  </si>
  <si>
    <t>Valor Convenio</t>
  </si>
  <si>
    <t>Este es un valor especial que referencia la cancelación de contrato o convenio con la empresa</t>
  </si>
  <si>
    <t>El pago que efectue el usuario debera ser igual o superior a este valor.</t>
  </si>
  <si>
    <t>Si un registro tiene valores en los dos campos (Valor Mínimo y Valor Convenio), el Valor Mínimo deberá ser igual o superior al valor de Convenio.</t>
  </si>
  <si>
    <r>
      <t xml:space="preserve">Si las recaudaciones permiten solo </t>
    </r>
    <r>
      <rPr>
        <b/>
        <sz val="10"/>
        <rFont val="Arial"/>
        <family val="2"/>
      </rPr>
      <t>Pagos Total</t>
    </r>
    <r>
      <rPr>
        <sz val="10"/>
        <rFont val="Arial"/>
        <family val="2"/>
      </rPr>
      <t xml:space="preserve"> se debe considerar.</t>
    </r>
  </si>
  <si>
    <r>
      <t xml:space="preserve">Este valor debera ser  inferior o igual al </t>
    </r>
    <r>
      <rPr>
        <b/>
        <sz val="10"/>
        <rFont val="Arial"/>
        <family val="2"/>
      </rPr>
      <t>"Valor de Cobro"</t>
    </r>
  </si>
  <si>
    <t>Diseño archivo: Compensación Banco (COMPENSACION17_RET)</t>
  </si>
  <si>
    <t>Entrega el Banco a la Empresa.</t>
  </si>
  <si>
    <t>1.1.</t>
  </si>
  <si>
    <t>Registro de Control, o Cabecera</t>
  </si>
  <si>
    <t>RER</t>
  </si>
  <si>
    <t>Tipo de proceso Recadaciones Empresariales archivo de Recaudaciones.</t>
  </si>
  <si>
    <t>Especifica entidad originadora del archivo, Banco de Guayaquil</t>
  </si>
  <si>
    <t>04</t>
  </si>
  <si>
    <t>Indica que es un archivo de Recaudaciones o resultados que entrega el banco.</t>
  </si>
  <si>
    <t>Fecha inicial</t>
  </si>
  <si>
    <t>Fecha inicial de las recaudaciones.</t>
  </si>
  <si>
    <t>Fecha final</t>
  </si>
  <si>
    <t>Fecha final de las recaudaciones.</t>
  </si>
  <si>
    <t>Valor Total recaudado</t>
  </si>
  <si>
    <t>Valor total de lo recaudado en cada registro detalle. 13 enteros y 2 decimales.</t>
  </si>
  <si>
    <t>Valor Total Retencion</t>
  </si>
  <si>
    <t>Valor total de Retención en la fuente. 13 enteros y 2 decimales.</t>
  </si>
  <si>
    <t>1.2.</t>
  </si>
  <si>
    <t>Registro de detalle Recaudación</t>
  </si>
  <si>
    <t>05</t>
  </si>
  <si>
    <t>Tipo de novedad que afecta al registro.  05: Pago efectuado</t>
  </si>
  <si>
    <t>Nombre del Consumidor ante la empresa</t>
  </si>
  <si>
    <t xml:space="preserve">Indica el periodo de recaudación. </t>
  </si>
  <si>
    <t>Valor pagado</t>
  </si>
  <si>
    <t>Valor pagado por el cliente.  8 enteros, 2 decimales.</t>
  </si>
  <si>
    <t>Fecha recaudo</t>
  </si>
  <si>
    <t>Fecha real en la cual se efectuó el pago.</t>
  </si>
  <si>
    <t>Fecha contable</t>
  </si>
  <si>
    <t>Fecha contable de registro del pago.</t>
  </si>
  <si>
    <t>HoraTransaccion</t>
  </si>
  <si>
    <t>HHMMSS</t>
  </si>
  <si>
    <t>Hora en que se hizo el pago</t>
  </si>
  <si>
    <t>Canal</t>
  </si>
  <si>
    <t>Identificación del Canal de Pago</t>
  </si>
  <si>
    <t>Agencia</t>
  </si>
  <si>
    <t>Código de la Oficina por donde se realiza el pago.</t>
  </si>
  <si>
    <t>IDSecuencia</t>
  </si>
  <si>
    <t>Número secuencial único BG de Pagos Multiples (cobija a uno o más, hasta cuatro)</t>
  </si>
  <si>
    <t>IDTransaccionEmpresa</t>
  </si>
  <si>
    <t>Número de transacción única generada por la Institución.</t>
  </si>
  <si>
    <t>IDTransaccion</t>
  </si>
  <si>
    <t>Número de transacción de pago por cada registro, generado por el Banco</t>
  </si>
  <si>
    <t>Forma pago1</t>
  </si>
  <si>
    <t>Indica la primera forma de pago.  Ver equivalencias en la tabla Forma de pago.</t>
  </si>
  <si>
    <t>Valor de pago_1</t>
  </si>
  <si>
    <t xml:space="preserve">Valor primera forma de pago.  8 enteros, 2 decimales. </t>
  </si>
  <si>
    <t>Forma pago2</t>
  </si>
  <si>
    <t>Indica la segunda forma de pago. Ver equivalencias en la tabla Forma de pago.</t>
  </si>
  <si>
    <t>Valor de pago_2</t>
  </si>
  <si>
    <t>Valor  Retenido</t>
  </si>
  <si>
    <t xml:space="preserve">Valor de la Retención en la fuente.  8 enteros, 2 decimales. </t>
  </si>
  <si>
    <t>Otro_Valor</t>
  </si>
  <si>
    <t xml:space="preserve">Valor no usado.  8 enteros, 2 decimales. </t>
  </si>
  <si>
    <t>* Los campos que no tienen valor se debe llenar así: numéricos con ceros(0).  Los alfanuméricos con espacios( ).</t>
  </si>
  <si>
    <t>Los archivos de conciliación solo contendrán información de los registros que figuran como pagados.</t>
  </si>
  <si>
    <t>Cuando un usuario hace un pago en el Banco, además del valor queda registrada la fecha así:</t>
  </si>
  <si>
    <t>Indica la fecha en que el usuario realizó realmente el pago a la Instituución.</t>
  </si>
  <si>
    <t>Día hábil en la que queda registrado el pago contablemente.</t>
  </si>
  <si>
    <t>Ejemplo:</t>
  </si>
  <si>
    <t xml:space="preserve">El cierre contable se hace a partir de las 5:00 p.m.  Un usuario efectua un pago el día martes 10 de mayo a las 7:00 p.m. </t>
  </si>
  <si>
    <t>Para el día miércoles 11 de mayo, el registro de este pago queda con los siguienets datos:</t>
  </si>
  <si>
    <t>Fecha recaudo  : 2012/05/10</t>
  </si>
  <si>
    <t>Fecha contable : 2012/05/11</t>
  </si>
  <si>
    <t>En un bloque Transaccional, se pueden pagar hasta cuatro (4) registros a la misma vez.  Cuando se presenta este tipo de pagos, se  debe considerar:</t>
  </si>
  <si>
    <t xml:space="preserve">Se genera un número único transaccional por cada registro o factura pagada. </t>
  </si>
  <si>
    <t>Se genera un número secuencial único por Bloque, que cobija a cada registro pagado.</t>
  </si>
  <si>
    <t>1.3.</t>
  </si>
  <si>
    <t>Es: RES_REM_AAAAMMDD_CCCCCCC.TXT</t>
  </si>
  <si>
    <t>RES: indica archivo generado por el Banco</t>
  </si>
  <si>
    <t>REM: Recaudaciones Multicanal</t>
  </si>
  <si>
    <t>AAAA: Año.  MM: Mes.  DD: Día.  Fecha de generación del archivo.</t>
  </si>
  <si>
    <t>CCCCCCC: Código de identificación de la empresa.  Asignado por el Banco. De tipo Alfanumérico</t>
  </si>
  <si>
    <t>1.3.1.</t>
  </si>
  <si>
    <t>Ejemplo. Archivo de Recaudación.</t>
  </si>
  <si>
    <r>
      <t>Ejemplo</t>
    </r>
    <r>
      <rPr>
        <sz val="9"/>
        <rFont val="Lucida Sans"/>
        <family val="2"/>
      </rPr>
      <t>:  Recaudación Empresa con código B957 genera archivo del  27 de febrero del 2012.</t>
    </r>
  </si>
  <si>
    <r>
      <t>Es: RES_</t>
    </r>
    <r>
      <rPr>
        <b/>
        <sz val="9"/>
        <rFont val="Lucida Sans"/>
        <family val="2"/>
      </rPr>
      <t>REM_</t>
    </r>
    <r>
      <rPr>
        <sz val="9"/>
        <rFont val="Lucida Sans"/>
        <family val="2"/>
      </rPr>
      <t>20120227_B957.TXT</t>
    </r>
  </si>
  <si>
    <t xml:space="preserve">1,3,2 </t>
  </si>
  <si>
    <t>Archivo de Movimiento de Pagos Diarios por fecha Proceso (Fecha de Transacción).  Se generan de lunes a domingo. Su nombre es:  MOV_NROCONTRATO_AAAAMMDD_SECUENCIA.TXT.  Ejemplo:</t>
  </si>
  <si>
    <t>MOV_004311_20110225_1.TXT</t>
  </si>
  <si>
    <t>MOV_004311_20110225_2.TXT</t>
  </si>
  <si>
    <t>MOV_004311_20110225_3.TXT</t>
  </si>
  <si>
    <t>123456789</t>
  </si>
  <si>
    <t>Usuario Prueba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</si>
</sst>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3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Courier New"/>
      <family val="3"/>
    </font>
    <font>
      <b/>
      <i/>
      <sz val="10"/>
      <color theme="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1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i/>
      <sz val="11"/>
      <color indexed="18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u/>
      <sz val="9"/>
      <name val="Lucida Sans"/>
      <family val="2"/>
    </font>
    <font>
      <sz val="9"/>
      <name val="Lucida Sans"/>
      <family val="2"/>
    </font>
    <font>
      <b/>
      <sz val="9"/>
      <name val="Lucida Sans"/>
      <family val="2"/>
    </font>
    <font>
      <b/>
      <sz val="11"/>
      <color theme="0"/>
      <name val="Arial"/>
      <family val="2"/>
    </font>
    <font>
      <b/>
      <sz val="10"/>
      <color theme="0"/>
      <name val="Aptos Narrow"/>
      <family val="2"/>
      <scheme val="minor"/>
    </font>
    <font>
      <sz val="34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 (Cuerpo)"/>
    </font>
    <font>
      <b/>
      <sz val="12"/>
      <color theme="1"/>
      <name val="Aptos Narrow"/>
      <scheme val="minor"/>
    </font>
    <font>
      <sz val="11"/>
      <color theme="1"/>
      <name val="Nunito Sans Norm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1D17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0E0E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E0080"/>
      </left>
      <right style="thin">
        <color rgb="FFDE0080"/>
      </right>
      <top style="thin">
        <color rgb="FFDE0080"/>
      </top>
      <bottom style="thin">
        <color rgb="FFDE0080"/>
      </bottom>
      <diagonal/>
    </border>
    <border>
      <left/>
      <right style="thin">
        <color rgb="FFDE0080"/>
      </right>
      <top style="thin">
        <color rgb="FFDE0080"/>
      </top>
      <bottom style="thin">
        <color rgb="FFDE0080"/>
      </bottom>
      <diagonal/>
    </border>
    <border>
      <left style="thin">
        <color rgb="FFDE0080"/>
      </left>
      <right style="thin">
        <color rgb="FFDE0080"/>
      </right>
      <top/>
      <bottom style="thin">
        <color rgb="FFDE0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DE0080"/>
      </left>
      <right style="thin">
        <color rgb="FFDE0080"/>
      </right>
      <top style="thin">
        <color theme="0"/>
      </top>
      <bottom style="thin">
        <color rgb="FFDE0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DE0080"/>
      </left>
      <right/>
      <top style="thin">
        <color rgb="FFDE0080"/>
      </top>
      <bottom style="thin">
        <color rgb="FFDE008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</cellStyleXfs>
  <cellXfs count="104">
    <xf numFmtId="0" fontId="0" fillId="0" borderId="0" xfId="0"/>
    <xf numFmtId="49" fontId="0" fillId="0" borderId="0" xfId="0" applyNumberFormat="1"/>
    <xf numFmtId="0" fontId="0" fillId="0" borderId="1" xfId="0" applyBorder="1"/>
    <xf numFmtId="49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8" fillId="0" borderId="0" xfId="0" applyFont="1"/>
    <xf numFmtId="1" fontId="8" fillId="0" borderId="0" xfId="0" applyNumberFormat="1" applyFont="1"/>
    <xf numFmtId="0" fontId="8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/>
    <xf numFmtId="49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8" fillId="0" borderId="2" xfId="0" applyFont="1" applyBorder="1"/>
    <xf numFmtId="1" fontId="0" fillId="0" borderId="1" xfId="0" applyNumberFormat="1" applyBorder="1"/>
    <xf numFmtId="0" fontId="0" fillId="0" borderId="1" xfId="0" applyBorder="1" applyAlignment="1">
      <alignment shrinkToFit="1"/>
    </xf>
    <xf numFmtId="1" fontId="0" fillId="0" borderId="1" xfId="0" applyNumberFormat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/>
    </xf>
    <xf numFmtId="0" fontId="12" fillId="0" borderId="0" xfId="0" applyFont="1" applyAlignment="1">
      <alignment wrapText="1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shrinkToFit="1"/>
    </xf>
    <xf numFmtId="0" fontId="0" fillId="0" borderId="1" xfId="0" applyBorder="1" applyAlignment="1">
      <alignment wrapText="1" shrinkToFit="1"/>
    </xf>
    <xf numFmtId="0" fontId="1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horizontal="center"/>
    </xf>
    <xf numFmtId="0" fontId="14" fillId="0" borderId="0" xfId="0" applyFont="1"/>
    <xf numFmtId="49" fontId="0" fillId="0" borderId="0" xfId="0" applyNumberFormat="1" applyAlignment="1">
      <alignment horizontal="center"/>
    </xf>
    <xf numFmtId="0" fontId="16" fillId="0" borderId="0" xfId="0" applyFont="1"/>
    <xf numFmtId="1" fontId="0" fillId="0" borderId="0" xfId="0" applyNumberFormat="1"/>
    <xf numFmtId="0" fontId="17" fillId="0" borderId="0" xfId="0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right"/>
    </xf>
    <xf numFmtId="49" fontId="3" fillId="0" borderId="0" xfId="0" applyNumberFormat="1" applyFont="1"/>
    <xf numFmtId="0" fontId="18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1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 shrinkToFit="1"/>
    </xf>
    <xf numFmtId="49" fontId="17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1" xfId="0" applyFont="1" applyBorder="1"/>
    <xf numFmtId="0" fontId="15" fillId="0" borderId="0" xfId="0" applyFont="1"/>
    <xf numFmtId="0" fontId="3" fillId="0" borderId="0" xfId="0" applyFont="1" applyAlignment="1">
      <alignment wrapText="1"/>
    </xf>
    <xf numFmtId="49" fontId="5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1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9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49" fontId="8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0" fontId="22" fillId="3" borderId="7" xfId="2" applyFont="1" applyFill="1" applyBorder="1" applyAlignment="1">
      <alignment horizontal="center" wrapText="1"/>
    </xf>
    <xf numFmtId="0" fontId="0" fillId="0" borderId="5" xfId="0" applyBorder="1" applyAlignment="1" applyProtection="1">
      <alignment horizontal="center"/>
      <protection hidden="1"/>
    </xf>
    <xf numFmtId="0" fontId="27" fillId="4" borderId="0" xfId="0" applyFont="1" applyFill="1" applyAlignment="1">
      <alignment vertical="top" wrapText="1"/>
    </xf>
    <xf numFmtId="0" fontId="0" fillId="4" borderId="0" xfId="0" applyFill="1"/>
    <xf numFmtId="0" fontId="7" fillId="4" borderId="0" xfId="2" applyFont="1" applyFill="1"/>
    <xf numFmtId="0" fontId="2" fillId="4" borderId="0" xfId="0" applyFont="1" applyFill="1"/>
    <xf numFmtId="1" fontId="0" fillId="4" borderId="0" xfId="0" applyNumberFormat="1" applyFill="1"/>
    <xf numFmtId="0" fontId="0" fillId="4" borderId="0" xfId="0" applyFill="1" applyAlignment="1">
      <alignment wrapText="1"/>
    </xf>
    <xf numFmtId="0" fontId="23" fillId="3" borderId="7" xfId="2" applyFont="1" applyFill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Protection="1">
      <protection locked="0"/>
    </xf>
    <xf numFmtId="164" fontId="0" fillId="0" borderId="8" xfId="1" applyFont="1" applyBorder="1" applyProtection="1">
      <protection locked="0"/>
    </xf>
    <xf numFmtId="0" fontId="0" fillId="0" borderId="8" xfId="0" applyBorder="1" applyProtection="1">
      <protection locked="0"/>
    </xf>
    <xf numFmtId="1" fontId="0" fillId="0" borderId="8" xfId="0" applyNumberFormat="1" applyBorder="1" applyAlignment="1" applyProtection="1">
      <alignment horizontal="right"/>
      <protection locked="0"/>
    </xf>
    <xf numFmtId="49" fontId="0" fillId="0" borderId="4" xfId="0" applyNumberFormat="1" applyBorder="1" applyProtection="1">
      <protection locked="0"/>
    </xf>
    <xf numFmtId="164" fontId="0" fillId="0" borderId="4" xfId="1" applyFont="1" applyBorder="1" applyProtection="1">
      <protection locked="0"/>
    </xf>
    <xf numFmtId="0" fontId="0" fillId="0" borderId="4" xfId="0" applyBorder="1" applyProtection="1">
      <protection locked="0"/>
    </xf>
    <xf numFmtId="0" fontId="27" fillId="5" borderId="0" xfId="0" applyFont="1" applyFill="1" applyAlignment="1" applyProtection="1">
      <alignment horizontal="left" vertical="center" wrapText="1"/>
      <protection hidden="1"/>
    </xf>
    <xf numFmtId="0" fontId="7" fillId="6" borderId="0" xfId="2" applyFont="1" applyFill="1"/>
    <xf numFmtId="0" fontId="0" fillId="6" borderId="0" xfId="0" applyFill="1" applyAlignment="1">
      <alignment wrapText="1"/>
    </xf>
    <xf numFmtId="0" fontId="0" fillId="6" borderId="0" xfId="0" applyFill="1"/>
    <xf numFmtId="0" fontId="28" fillId="7" borderId="0" xfId="0" applyFont="1" applyFill="1" applyAlignment="1">
      <alignment vertical="center" wrapText="1"/>
    </xf>
    <xf numFmtId="0" fontId="0" fillId="7" borderId="0" xfId="0" applyFill="1" applyAlignment="1">
      <alignment horizontal="center" vertical="center"/>
    </xf>
    <xf numFmtId="164" fontId="0" fillId="7" borderId="0" xfId="1" applyFont="1" applyFill="1" applyBorder="1" applyAlignment="1" applyProtection="1">
      <alignment vertical="center" wrapText="1"/>
    </xf>
    <xf numFmtId="0" fontId="29" fillId="6" borderId="1" xfId="0" applyFont="1" applyFill="1" applyBorder="1" applyAlignment="1">
      <alignment horizontal="left" vertical="center" wrapText="1"/>
    </xf>
    <xf numFmtId="0" fontId="27" fillId="5" borderId="0" xfId="0" applyFont="1" applyFill="1" applyAlignment="1" applyProtection="1">
      <alignment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2" fillId="0" borderId="0" xfId="2" applyFont="1" applyAlignment="1">
      <alignment horizontal="center" wrapText="1"/>
    </xf>
    <xf numFmtId="0" fontId="6" fillId="0" borderId="6" xfId="0" applyFont="1" applyBorder="1" applyProtection="1">
      <protection hidden="1"/>
    </xf>
    <xf numFmtId="0" fontId="6" fillId="0" borderId="4" xfId="0" applyFont="1" applyBorder="1" applyProtection="1">
      <protection hidden="1"/>
    </xf>
    <xf numFmtId="0" fontId="22" fillId="0" borderId="9" xfId="2" applyFont="1" applyBorder="1" applyAlignment="1">
      <alignment horizontal="center" wrapText="1"/>
    </xf>
    <xf numFmtId="0" fontId="27" fillId="4" borderId="0" xfId="0" applyFont="1" applyFill="1" applyAlignment="1" applyProtection="1">
      <alignment vertical="center" wrapText="1"/>
      <protection hidden="1"/>
    </xf>
    <xf numFmtId="0" fontId="0" fillId="4" borderId="0" xfId="0" applyFill="1" applyProtection="1">
      <protection hidden="1"/>
    </xf>
    <xf numFmtId="1" fontId="0" fillId="0" borderId="1" xfId="0" applyNumberFormat="1" applyBorder="1" applyAlignment="1" applyProtection="1">
      <alignment horizontal="right" vertical="center" wrapText="1"/>
      <protection locked="0"/>
    </xf>
    <xf numFmtId="0" fontId="24" fillId="6" borderId="0" xfId="0" applyFont="1" applyFill="1" applyAlignment="1">
      <alignment horizontal="center"/>
    </xf>
    <xf numFmtId="0" fontId="29" fillId="0" borderId="10" xfId="0" applyFont="1" applyBorder="1" applyAlignment="1" applyProtection="1">
      <alignment horizontal="left" vertical="center"/>
      <protection hidden="1"/>
    </xf>
    <xf numFmtId="0" fontId="29" fillId="0" borderId="5" xfId="0" applyFont="1" applyBorder="1" applyAlignment="1" applyProtection="1">
      <alignment horizontal="left" vertical="center"/>
      <protection hidden="1"/>
    </xf>
    <xf numFmtId="0" fontId="5" fillId="0" borderId="0" xfId="0" applyFont="1" applyAlignment="1">
      <alignment horizontal="left" shrinkToFit="1"/>
    </xf>
  </cellXfs>
  <cellStyles count="4">
    <cellStyle name="Moneda" xfId="1" builtinId="4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FF03F8"/>
      <color rgb="FFDE0080"/>
      <color rgb="FFD2006E"/>
      <color rgb="FFF9F9F9"/>
      <color rgb="FF292251"/>
      <color rgb="FF8B87A0"/>
      <color rgb="FFE0E0E0"/>
      <color rgb="FF160E40"/>
      <color rgb="FF1D1752"/>
      <color rgb="FF78E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hamnetspain.wordpress.com/2015/01/04/procedimiento-para-solicitar-uso-especial-espectro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#'Cuerpo de TX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Ingreso de Datos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Ingreso de Dato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Ingreso de Dat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0</xdr:row>
      <xdr:rowOff>63500</xdr:rowOff>
    </xdr:from>
    <xdr:to>
      <xdr:col>10</xdr:col>
      <xdr:colOff>12700</xdr:colOff>
      <xdr:row>0</xdr:row>
      <xdr:rowOff>622300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607CD757-B5B2-4C7F-EEC7-BEF1D37CE79E}"/>
            </a:ext>
          </a:extLst>
        </xdr:cNvPr>
        <xdr:cNvSpPr/>
      </xdr:nvSpPr>
      <xdr:spPr>
        <a:xfrm>
          <a:off x="25400" y="63500"/>
          <a:ext cx="10896600" cy="558800"/>
        </a:xfrm>
        <a:prstGeom prst="roundRect">
          <a:avLst/>
        </a:prstGeom>
        <a:solidFill>
          <a:srgbClr val="160E4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2800">
              <a:latin typeface=""/>
            </a:rPr>
            <a:t>Plantilla</a:t>
          </a:r>
          <a:r>
            <a:rPr lang="es-MX" sz="2800" baseline="0">
              <a:latin typeface=""/>
            </a:rPr>
            <a:t> de Recaudaciones en Batch</a:t>
          </a:r>
          <a:endParaRPr lang="es-MX" sz="2800">
            <a:latin typeface=""/>
          </a:endParaRPr>
        </a:p>
      </xdr:txBody>
    </xdr:sp>
    <xdr:clientData/>
  </xdr:twoCellAnchor>
  <xdr:twoCellAnchor editAs="oneCell">
    <xdr:from>
      <xdr:col>1</xdr:col>
      <xdr:colOff>38100</xdr:colOff>
      <xdr:row>0</xdr:row>
      <xdr:rowOff>190500</xdr:rowOff>
    </xdr:from>
    <xdr:to>
      <xdr:col>2</xdr:col>
      <xdr:colOff>419100</xdr:colOff>
      <xdr:row>0</xdr:row>
      <xdr:rowOff>546100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7ECBC6B-C640-AC40-988B-C2DB255117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713" r="77941" b="87413"/>
        <a:stretch/>
      </xdr:blipFill>
      <xdr:spPr>
        <a:xfrm>
          <a:off x="38100" y="190500"/>
          <a:ext cx="1714500" cy="355600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0</xdr:row>
      <xdr:rowOff>952500</xdr:rowOff>
    </xdr:from>
    <xdr:to>
      <xdr:col>4</xdr:col>
      <xdr:colOff>660400</xdr:colOff>
      <xdr:row>0</xdr:row>
      <xdr:rowOff>1231900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04B1391-9829-5A03-45F9-9B7EC18C9EC7}"/>
            </a:ext>
          </a:extLst>
        </xdr:cNvPr>
        <xdr:cNvSpPr/>
      </xdr:nvSpPr>
      <xdr:spPr>
        <a:xfrm>
          <a:off x="304800" y="952500"/>
          <a:ext cx="4254500" cy="279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200" b="1">
              <a:solidFill>
                <a:schemeClr val="bg1">
                  <a:lumMod val="50000"/>
                </a:schemeClr>
              </a:solidFill>
              <a:latin typeface="Nunito Sans Normal" pitchFamily="2" charset="77"/>
            </a:rPr>
            <a:t>Ingresa la fecha de ejecucion y</a:t>
          </a:r>
          <a:r>
            <a:rPr lang="es-MX" sz="1200" b="1" baseline="0">
              <a:solidFill>
                <a:schemeClr val="bg1">
                  <a:lumMod val="50000"/>
                </a:schemeClr>
              </a:solidFill>
              <a:latin typeface="Nunito Sans Normal" pitchFamily="2" charset="77"/>
            </a:rPr>
            <a:t> el código de empresa</a:t>
          </a:r>
          <a:endParaRPr lang="es-MX" sz="1200" b="1">
            <a:solidFill>
              <a:schemeClr val="bg1">
                <a:lumMod val="50000"/>
              </a:schemeClr>
            </a:solidFill>
            <a:latin typeface="Nunito Sans Normal" pitchFamily="2" charset="77"/>
          </a:endParaRPr>
        </a:p>
      </xdr:txBody>
    </xdr:sp>
    <xdr:clientData/>
  </xdr:twoCellAnchor>
  <xdr:twoCellAnchor>
    <xdr:from>
      <xdr:col>4</xdr:col>
      <xdr:colOff>1028700</xdr:colOff>
      <xdr:row>0</xdr:row>
      <xdr:rowOff>952500</xdr:rowOff>
    </xdr:from>
    <xdr:to>
      <xdr:col>7</xdr:col>
      <xdr:colOff>457200</xdr:colOff>
      <xdr:row>1</xdr:row>
      <xdr:rowOff>25400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11811F9E-9A74-C64D-BD20-683B15471ECF}"/>
            </a:ext>
          </a:extLst>
        </xdr:cNvPr>
        <xdr:cNvSpPr/>
      </xdr:nvSpPr>
      <xdr:spPr>
        <a:xfrm>
          <a:off x="4927600" y="952500"/>
          <a:ext cx="3124200" cy="355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200" b="1">
              <a:solidFill>
                <a:schemeClr val="bg1">
                  <a:lumMod val="50000"/>
                </a:schemeClr>
              </a:solidFill>
              <a:latin typeface=""/>
            </a:rPr>
            <a:t>Resumen de tu infomación ingresada</a:t>
          </a:r>
        </a:p>
      </xdr:txBody>
    </xdr:sp>
    <xdr:clientData/>
  </xdr:twoCellAnchor>
  <xdr:twoCellAnchor editAs="oneCell">
    <xdr:from>
      <xdr:col>3</xdr:col>
      <xdr:colOff>1054100</xdr:colOff>
      <xdr:row>0</xdr:row>
      <xdr:rowOff>1219200</xdr:rowOff>
    </xdr:from>
    <xdr:to>
      <xdr:col>5</xdr:col>
      <xdr:colOff>152400</xdr:colOff>
      <xdr:row>3</xdr:row>
      <xdr:rowOff>292100</xdr:rowOff>
    </xdr:to>
    <xdr:pic>
      <xdr:nvPicPr>
        <xdr:cNvPr id="9" name="Imagen 8" descr="Procedimiento para solicitar uso especial espectro | Hamnet Iberia ...">
          <a:extLst>
            <a:ext uri="{FF2B5EF4-FFF2-40B4-BE49-F238E27FC236}">
              <a16:creationId xmlns:a16="http://schemas.microsoft.com/office/drawing/2014/main" id="{B056203E-62F8-EB2F-ED1E-0C2B4279E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3848100" y="1219200"/>
          <a:ext cx="1422400" cy="1422400"/>
        </a:xfrm>
        <a:prstGeom prst="rect">
          <a:avLst/>
        </a:prstGeom>
      </xdr:spPr>
    </xdr:pic>
    <xdr:clientData/>
  </xdr:twoCellAnchor>
  <xdr:twoCellAnchor>
    <xdr:from>
      <xdr:col>1</xdr:col>
      <xdr:colOff>254000</xdr:colOff>
      <xdr:row>3</xdr:row>
      <xdr:rowOff>368300</xdr:rowOff>
    </xdr:from>
    <xdr:to>
      <xdr:col>6</xdr:col>
      <xdr:colOff>342900</xdr:colOff>
      <xdr:row>3</xdr:row>
      <xdr:rowOff>901700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854558D-86A8-3D4C-B974-345320C87ADB}"/>
            </a:ext>
          </a:extLst>
        </xdr:cNvPr>
        <xdr:cNvSpPr/>
      </xdr:nvSpPr>
      <xdr:spPr>
        <a:xfrm>
          <a:off x="254000" y="2717800"/>
          <a:ext cx="6718300" cy="533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200" b="1">
              <a:solidFill>
                <a:schemeClr val="bg1">
                  <a:lumMod val="50000"/>
                </a:schemeClr>
              </a:solidFill>
              <a:latin typeface="Nunito Sans Normal" pitchFamily="2" charset="77"/>
            </a:rPr>
            <a:t>Completa la tabla con la información de los clientes y las deudas que deseas cargar.</a:t>
          </a:r>
        </a:p>
        <a:p>
          <a:pPr algn="l"/>
          <a:r>
            <a:rPr lang="es-MX" sz="1200">
              <a:solidFill>
                <a:schemeClr val="bg1">
                  <a:lumMod val="50000"/>
                </a:schemeClr>
              </a:solidFill>
              <a:latin typeface="Nunito Sans Normal" pitchFamily="2" charset="77"/>
            </a:rPr>
            <a:t>A la derecha puedes</a:t>
          </a:r>
          <a:r>
            <a:rPr lang="es-MX" sz="1200" baseline="0">
              <a:solidFill>
                <a:schemeClr val="bg1">
                  <a:lumMod val="50000"/>
                </a:schemeClr>
              </a:solidFill>
              <a:latin typeface="Nunito Sans Normal" pitchFamily="2" charset="77"/>
            </a:rPr>
            <a:t> ver la explicación de cada campo requerido.</a:t>
          </a:r>
          <a:endParaRPr lang="es-MX" sz="1200">
            <a:solidFill>
              <a:schemeClr val="bg1">
                <a:lumMod val="50000"/>
              </a:schemeClr>
            </a:solidFill>
            <a:latin typeface="Nunito Sans Normal" pitchFamily="2" charset="77"/>
          </a:endParaRPr>
        </a:p>
        <a:p>
          <a:pPr algn="l"/>
          <a:endParaRPr lang="es-MX" sz="1200">
            <a:solidFill>
              <a:schemeClr val="bg1">
                <a:lumMod val="50000"/>
              </a:schemeClr>
            </a:solidFill>
            <a:latin typeface="Nunito Sans Normal" pitchFamily="2" charset="77"/>
          </a:endParaRPr>
        </a:p>
        <a:p>
          <a:pPr algn="l"/>
          <a:endParaRPr lang="es-MX" sz="1200">
            <a:solidFill>
              <a:schemeClr val="bg1">
                <a:lumMod val="50000"/>
              </a:schemeClr>
            </a:solidFill>
            <a:latin typeface="Nunito Sans Normal" pitchFamily="2" charset="77"/>
          </a:endParaRPr>
        </a:p>
      </xdr:txBody>
    </xdr:sp>
    <xdr:clientData/>
  </xdr:twoCellAnchor>
  <xdr:twoCellAnchor>
    <xdr:from>
      <xdr:col>11</xdr:col>
      <xdr:colOff>178955</xdr:colOff>
      <xdr:row>0</xdr:row>
      <xdr:rowOff>122381</xdr:rowOff>
    </xdr:from>
    <xdr:to>
      <xdr:col>11</xdr:col>
      <xdr:colOff>6057900</xdr:colOff>
      <xdr:row>19</xdr:row>
      <xdr:rowOff>84281</xdr:rowOff>
    </xdr:to>
    <xdr:sp macro="" textlink="">
      <xdr:nvSpPr>
        <xdr:cNvPr id="8" name="Rectángulo redondeado 7">
          <a:extLst>
            <a:ext uri="{FF2B5EF4-FFF2-40B4-BE49-F238E27FC236}">
              <a16:creationId xmlns:a16="http://schemas.microsoft.com/office/drawing/2014/main" id="{5C1B1E18-E248-FA4F-0CD1-A285B9E7100C}"/>
            </a:ext>
          </a:extLst>
        </xdr:cNvPr>
        <xdr:cNvSpPr/>
      </xdr:nvSpPr>
      <xdr:spPr>
        <a:xfrm>
          <a:off x="12013046" y="122381"/>
          <a:ext cx="5878945" cy="6404264"/>
        </a:xfrm>
        <a:prstGeom prst="roundRect">
          <a:avLst>
            <a:gd name="adj" fmla="val 6102"/>
          </a:avLst>
        </a:prstGeom>
        <a:solidFill>
          <a:srgbClr val="F9F9F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C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Campos Obligatorios para la Carga del Archivo</a:t>
          </a:r>
          <a:endParaRPr lang="es-EC" sz="1200">
            <a:solidFill>
              <a:srgbClr val="292251"/>
            </a:solidFill>
            <a:effectLst/>
            <a:latin typeface="Nunito Sans Normal" pitchFamily="2" charset="77"/>
            <a:ea typeface="+mn-ea"/>
            <a:cs typeface="+mn-cs"/>
          </a:endParaRPr>
        </a:p>
        <a:p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Para que los cobros se procesen correctamente, debes completar los siguientes datos:</a:t>
          </a:r>
        </a:p>
        <a:p>
          <a:endParaRPr lang="es-EC" sz="1200" b="0">
            <a:solidFill>
              <a:srgbClr val="292251"/>
            </a:solidFill>
            <a:effectLst/>
            <a:latin typeface="Nunito Sans Normal" pitchFamily="2" charset="77"/>
            <a:ea typeface="+mn-ea"/>
            <a:cs typeface="+mn-cs"/>
          </a:endParaRPr>
        </a:p>
        <a:p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Parte 1</a:t>
          </a:r>
        </a:p>
        <a:p>
          <a:endParaRPr lang="es-EC" sz="800" b="0">
            <a:solidFill>
              <a:srgbClr val="292251"/>
            </a:solidFill>
            <a:effectLst/>
            <a:latin typeface="Nunito Sans Normal" pitchFamily="2" charset="77"/>
            <a:ea typeface="+mn-ea"/>
            <a:cs typeface="+mn-cs"/>
          </a:endParaRP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Fecha de Ejecución ➜ 	</a:t>
          </a: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Fecha en la que se procesará el cobro.</a:t>
          </a:r>
        </a:p>
        <a:p>
          <a:endParaRPr lang="es-EC" sz="1200" b="1">
            <a:solidFill>
              <a:srgbClr val="292251"/>
            </a:solidFill>
            <a:effectLst/>
            <a:latin typeface="Nunito Sans Normal" pitchFamily="2" charset="77"/>
            <a:ea typeface="+mn-ea"/>
            <a:cs typeface="+mn-cs"/>
          </a:endParaRP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Código de Empresa ➜ 	</a:t>
          </a: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Identificación única de tu empresa.</a:t>
          </a:r>
        </a:p>
        <a:p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		Solicítalo a tu oficial de cuenta o al Centro de</a:t>
          </a:r>
          <a:r>
            <a:rPr lang="es-EC" sz="1200" b="0" baseline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 		</a:t>
          </a: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Atención: 3730100 Ext: 86300).</a:t>
          </a:r>
        </a:p>
        <a:p>
          <a:r>
            <a:rPr lang="es-EC" sz="1200" b="1">
              <a:solidFill>
                <a:srgbClr val="DE0080"/>
              </a:solidFill>
              <a:effectLst/>
              <a:latin typeface="Nunito Sans Normal" pitchFamily="2" charset="77"/>
              <a:ea typeface="+mn-ea"/>
              <a:cs typeface="+mn-cs"/>
            </a:rPr>
            <a:t>------------------------------------------------------------------------------</a:t>
          </a:r>
        </a:p>
        <a:p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Parte 2</a:t>
          </a:r>
        </a:p>
        <a:p>
          <a:endParaRPr lang="es-EC" sz="800" b="1">
            <a:solidFill>
              <a:srgbClr val="292251"/>
            </a:solidFill>
            <a:effectLst/>
            <a:latin typeface="Nunito Sans Normal" pitchFamily="2" charset="77"/>
            <a:ea typeface="+mn-ea"/>
            <a:cs typeface="+mn-cs"/>
          </a:endParaRP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Tipo de Registro ➜ 	</a:t>
          </a:r>
          <a:r>
            <a:rPr lang="es-EC" sz="120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Indica si es una Nueva deuda o una Actualización 		(elige de la lista desplegable).</a:t>
          </a: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Código de Cliente ➜ 	</a:t>
          </a:r>
          <a:r>
            <a:rPr lang="es-EC" sz="120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Identificación única del cliente (alfanumérico).</a:t>
          </a: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Nombre del Cliente ➜ 	</a:t>
          </a:r>
          <a:r>
            <a:rPr lang="es-EC" sz="120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Nombre completo (solo texto).</a:t>
          </a: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Valor a Cobrar ➜ 	</a:t>
          </a:r>
          <a:r>
            <a:rPr lang="es-EC" sz="120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Monto total a cobrar (número con 2 decimales, usa 		coma , como separador).</a:t>
          </a: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Valor Mínimo de Pago ➜ </a:t>
          </a:r>
          <a:r>
            <a:rPr lang="es-EC" sz="120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Monto mínimo permitido (solo números).</a:t>
          </a: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Valor de Retención ➜ 	</a:t>
          </a:r>
          <a:r>
            <a:rPr lang="es-EC" sz="120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Si aplica, monto retenido por impuestos (solo</a:t>
          </a:r>
          <a:r>
            <a:rPr lang="es-EC" sz="1200" baseline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 		</a:t>
          </a:r>
          <a:r>
            <a:rPr lang="es-EC" sz="120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números).</a:t>
          </a: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Referencia ➜ 	</a:t>
          </a:r>
          <a:r>
            <a:rPr lang="es-EC" sz="120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Breve descripción del cobro (texto corto).</a:t>
          </a: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Año y Mes de la Deuda ➜ </a:t>
          </a:r>
          <a:r>
            <a:rPr lang="es-EC" sz="120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Fecha de origen en formato AAAAMM (Ejemplo: 		202503).</a:t>
          </a: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Secuencia de Deudas ➜ 	</a:t>
          </a:r>
          <a:r>
            <a:rPr lang="es-EC" sz="120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Indica si es la Única deuda o si hay Múltiples (elige 		de la lista desplegable).</a:t>
          </a:r>
        </a:p>
        <a:p>
          <a:pPr algn="l"/>
          <a:endParaRPr lang="es-MX" sz="1100"/>
        </a:p>
      </xdr:txBody>
    </xdr:sp>
    <xdr:clientData/>
  </xdr:twoCellAnchor>
  <xdr:twoCellAnchor>
    <xdr:from>
      <xdr:col>1</xdr:col>
      <xdr:colOff>0</xdr:colOff>
      <xdr:row>0</xdr:row>
      <xdr:rowOff>914400</xdr:rowOff>
    </xdr:from>
    <xdr:to>
      <xdr:col>1</xdr:col>
      <xdr:colOff>342900</xdr:colOff>
      <xdr:row>0</xdr:row>
      <xdr:rowOff>1219200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F373A15C-DAA2-7512-6093-B2689280D729}"/>
            </a:ext>
          </a:extLst>
        </xdr:cNvPr>
        <xdr:cNvSpPr/>
      </xdr:nvSpPr>
      <xdr:spPr>
        <a:xfrm>
          <a:off x="304800" y="914400"/>
          <a:ext cx="342900" cy="304800"/>
        </a:xfrm>
        <a:prstGeom prst="ellipse">
          <a:avLst/>
        </a:prstGeom>
        <a:solidFill>
          <a:srgbClr val="D2006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s-MX" sz="1100">
              <a:solidFill>
                <a:schemeClr val="lt1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1</xdr:col>
      <xdr:colOff>0</xdr:colOff>
      <xdr:row>3</xdr:row>
      <xdr:rowOff>355600</xdr:rowOff>
    </xdr:from>
    <xdr:to>
      <xdr:col>1</xdr:col>
      <xdr:colOff>342900</xdr:colOff>
      <xdr:row>3</xdr:row>
      <xdr:rowOff>660400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E190D396-81B6-6941-9609-396F69259419}"/>
            </a:ext>
          </a:extLst>
        </xdr:cNvPr>
        <xdr:cNvSpPr/>
      </xdr:nvSpPr>
      <xdr:spPr>
        <a:xfrm>
          <a:off x="304800" y="2705100"/>
          <a:ext cx="342900" cy="304800"/>
        </a:xfrm>
        <a:prstGeom prst="ellipse">
          <a:avLst/>
        </a:prstGeom>
        <a:solidFill>
          <a:srgbClr val="D2006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2</a:t>
          </a:r>
        </a:p>
      </xdr:txBody>
    </xdr:sp>
    <xdr:clientData/>
  </xdr:twoCellAnchor>
  <xdr:twoCellAnchor>
    <xdr:from>
      <xdr:col>8</xdr:col>
      <xdr:colOff>596900</xdr:colOff>
      <xdr:row>3</xdr:row>
      <xdr:rowOff>469900</xdr:rowOff>
    </xdr:from>
    <xdr:to>
      <xdr:col>9</xdr:col>
      <xdr:colOff>1206500</xdr:colOff>
      <xdr:row>3</xdr:row>
      <xdr:rowOff>850900</xdr:rowOff>
    </xdr:to>
    <xdr:sp macro="" textlink="">
      <xdr:nvSpPr>
        <xdr:cNvPr id="14" name="Rectángulo redondeado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CC622D-267A-3F84-0803-86A3FB83EB5A}"/>
            </a:ext>
          </a:extLst>
        </xdr:cNvPr>
        <xdr:cNvSpPr/>
      </xdr:nvSpPr>
      <xdr:spPr>
        <a:xfrm>
          <a:off x="9372600" y="2819400"/>
          <a:ext cx="1866900" cy="381000"/>
        </a:xfrm>
        <a:prstGeom prst="roundRect">
          <a:avLst/>
        </a:prstGeom>
        <a:solidFill>
          <a:srgbClr val="D2006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latin typeface="Nunito Sans Normal" pitchFamily="2" charset="77"/>
            </a:rPr>
            <a:t>3.</a:t>
          </a:r>
          <a:r>
            <a:rPr lang="es-MX" sz="1100" baseline="0">
              <a:latin typeface="Nunito Sans Normal" pitchFamily="2" charset="77"/>
            </a:rPr>
            <a:t> Genera el TXT</a:t>
          </a:r>
          <a:endParaRPr lang="es-MX" sz="1100">
            <a:latin typeface="Nunito Sans Normal" pitchFamily="2" charset="77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243608</xdr:colOff>
      <xdr:row>0</xdr:row>
      <xdr:rowOff>139700</xdr:rowOff>
    </xdr:from>
    <xdr:to>
      <xdr:col>4</xdr:col>
      <xdr:colOff>6407727</xdr:colOff>
      <xdr:row>20</xdr:row>
      <xdr:rowOff>11546</xdr:rowOff>
    </xdr:to>
    <xdr:sp macro="" textlink="">
      <xdr:nvSpPr>
        <xdr:cNvPr id="5" name="Rectángulo redondeado 1">
          <a:extLst>
            <a:ext uri="{FF2B5EF4-FFF2-40B4-BE49-F238E27FC236}">
              <a16:creationId xmlns:a16="http://schemas.microsoft.com/office/drawing/2014/main" id="{92395AA7-FAE5-3A42-9A82-4466D34ACCE9}"/>
            </a:ext>
          </a:extLst>
        </xdr:cNvPr>
        <xdr:cNvSpPr/>
      </xdr:nvSpPr>
      <xdr:spPr>
        <a:xfrm>
          <a:off x="10011063" y="139700"/>
          <a:ext cx="6164119" cy="5436755"/>
        </a:xfrm>
        <a:prstGeom prst="roundRect">
          <a:avLst>
            <a:gd name="adj" fmla="val 6102"/>
          </a:avLst>
        </a:prstGeom>
        <a:solidFill>
          <a:srgbClr val="F9F9F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C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Generación del archivo TXT</a:t>
          </a:r>
          <a:endParaRPr lang="es-EC" sz="1200">
            <a:solidFill>
              <a:srgbClr val="292251"/>
            </a:solidFill>
            <a:effectLst/>
            <a:latin typeface="Nunito Sans Normal" pitchFamily="2" charset="77"/>
            <a:ea typeface="+mn-ea"/>
            <a:cs typeface="+mn-cs"/>
          </a:endParaRPr>
        </a:p>
        <a:p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Una vez que hayas completado la plantilla, sigue estos pasos para generar el archivo TXT:</a:t>
          </a:r>
        </a:p>
        <a:p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 </a:t>
          </a:r>
        </a:p>
        <a:p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1. Copia el contenido generado en seccion Cuerpo</a:t>
          </a:r>
          <a:r>
            <a:rPr lang="es-EC" sz="1200" b="0" baseline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 del Archivo</a:t>
          </a:r>
          <a:endParaRPr lang="es-EC" sz="1200" b="0">
            <a:solidFill>
              <a:srgbClr val="292251"/>
            </a:solidFill>
            <a:effectLst/>
            <a:latin typeface="Nunito Sans Normal" pitchFamily="2" charset="77"/>
            <a:ea typeface="+mn-ea"/>
            <a:cs typeface="+mn-cs"/>
          </a:endParaRPr>
        </a:p>
        <a:p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2. Abre un Bloc de notas (Notepad) o cualquier editor de texto.</a:t>
          </a:r>
        </a:p>
        <a:p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3. Pega el contenido copiado.</a:t>
          </a:r>
        </a:p>
        <a:p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4. Guarda el archivo con el nombre indicado en la sección Nombre del Archivo</a:t>
          </a:r>
        </a:p>
        <a:p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Ejemplo: </a:t>
          </a:r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REM_20250306_EFA.TXT</a:t>
          </a:r>
        </a:p>
        <a:p>
          <a:endParaRPr lang="es-EC" sz="1200" b="0">
            <a:solidFill>
              <a:srgbClr val="292251"/>
            </a:solidFill>
            <a:effectLst/>
            <a:latin typeface="Nunito Sans Normal" pitchFamily="2" charset="77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1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Para procesar los cobros: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Sigue estos pasos en Banca Empresas: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1. Inicia sesión en Banca Empresas.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2. Dirígete a la opción "Cash Management".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3. Selecciona "Cargar" → "Cargar Orden".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4. Escoge la empresa y el servicio "Recaudación Multicanal".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5. En el tipo de carga, elige "Carga por Archivo".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6. Selecciona y carga el archivo TXT que generaste.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7. Confirma la carga y espera la notificación de éxito.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C" sz="1200" b="0">
              <a:solidFill>
                <a:srgbClr val="292251"/>
              </a:solidFill>
              <a:effectLst/>
              <a:latin typeface="Nunito Sans Normal" pitchFamily="2" charset="77"/>
              <a:ea typeface="+mn-ea"/>
              <a:cs typeface="+mn-cs"/>
            </a:rPr>
            <a:t>Importante: Una vez cargado el archivo, los cobros se reflejarán en nuestros canales y tus clientes podrán realizar sus pagos sin inconvenientes </a:t>
          </a:r>
        </a:p>
        <a:p>
          <a:endParaRPr lang="es-EC" sz="1200" b="0">
            <a:solidFill>
              <a:srgbClr val="292251"/>
            </a:solidFill>
            <a:effectLst/>
            <a:latin typeface="Nunito Sans Normal" pitchFamily="2" charset="77"/>
            <a:ea typeface="+mn-ea"/>
            <a:cs typeface="+mn-cs"/>
          </a:endParaRPr>
        </a:p>
        <a:p>
          <a:pPr algn="l"/>
          <a:endParaRPr lang="es-MX" sz="1100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900546</xdr:colOff>
      <xdr:row>0</xdr:row>
      <xdr:rowOff>558800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6DD25DBF-9D10-A049-912D-F469E35A1FE0}"/>
            </a:ext>
          </a:extLst>
        </xdr:cNvPr>
        <xdr:cNvSpPr/>
      </xdr:nvSpPr>
      <xdr:spPr>
        <a:xfrm>
          <a:off x="392545" y="0"/>
          <a:ext cx="9074728" cy="558800"/>
        </a:xfrm>
        <a:prstGeom prst="roundRect">
          <a:avLst/>
        </a:prstGeom>
        <a:solidFill>
          <a:srgbClr val="160E4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2800">
              <a:latin typeface=""/>
            </a:rPr>
            <a:t>Resultado</a:t>
          </a:r>
        </a:p>
      </xdr:txBody>
    </xdr:sp>
    <xdr:clientData/>
  </xdr:twoCellAnchor>
  <xdr:twoCellAnchor editAs="oneCell">
    <xdr:from>
      <xdr:col>1</xdr:col>
      <xdr:colOff>12700</xdr:colOff>
      <xdr:row>0</xdr:row>
      <xdr:rowOff>127000</xdr:rowOff>
    </xdr:from>
    <xdr:to>
      <xdr:col>1</xdr:col>
      <xdr:colOff>1732973</xdr:colOff>
      <xdr:row>0</xdr:row>
      <xdr:rowOff>482600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314DF1-F9DC-B342-A7F9-B4F7ABF527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713" r="77941" b="87413"/>
        <a:stretch/>
      </xdr:blipFill>
      <xdr:spPr>
        <a:xfrm>
          <a:off x="406400" y="127000"/>
          <a:ext cx="1720273" cy="355600"/>
        </a:xfrm>
        <a:prstGeom prst="rect">
          <a:avLst/>
        </a:prstGeom>
      </xdr:spPr>
    </xdr:pic>
    <xdr:clientData/>
  </xdr:twoCellAnchor>
  <xdr:twoCellAnchor>
    <xdr:from>
      <xdr:col>1</xdr:col>
      <xdr:colOff>317500</xdr:colOff>
      <xdr:row>0</xdr:row>
      <xdr:rowOff>787400</xdr:rowOff>
    </xdr:from>
    <xdr:to>
      <xdr:col>2</xdr:col>
      <xdr:colOff>88900</xdr:colOff>
      <xdr:row>0</xdr:row>
      <xdr:rowOff>1066800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E55FEDD-0260-734A-B087-5A1EC4C9EB57}"/>
            </a:ext>
          </a:extLst>
        </xdr:cNvPr>
        <xdr:cNvSpPr/>
      </xdr:nvSpPr>
      <xdr:spPr>
        <a:xfrm>
          <a:off x="711200" y="787400"/>
          <a:ext cx="7950200" cy="279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200" b="1">
              <a:solidFill>
                <a:schemeClr val="bg1">
                  <a:lumMod val="50000"/>
                </a:schemeClr>
              </a:solidFill>
              <a:latin typeface="Nunito Sans Normal" pitchFamily="2" charset="77"/>
            </a:rPr>
            <a:t>Nombre del archivo</a:t>
          </a:r>
        </a:p>
      </xdr:txBody>
    </xdr:sp>
    <xdr:clientData/>
  </xdr:twoCellAnchor>
  <xdr:twoCellAnchor>
    <xdr:from>
      <xdr:col>1</xdr:col>
      <xdr:colOff>12700</xdr:colOff>
      <xdr:row>0</xdr:row>
      <xdr:rowOff>749300</xdr:rowOff>
    </xdr:from>
    <xdr:to>
      <xdr:col>1</xdr:col>
      <xdr:colOff>355600</xdr:colOff>
      <xdr:row>0</xdr:row>
      <xdr:rowOff>1054100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A498F2C7-C76B-0342-9C56-10F24292C167}"/>
            </a:ext>
          </a:extLst>
        </xdr:cNvPr>
        <xdr:cNvSpPr/>
      </xdr:nvSpPr>
      <xdr:spPr>
        <a:xfrm>
          <a:off x="406400" y="749300"/>
          <a:ext cx="342900" cy="304800"/>
        </a:xfrm>
        <a:prstGeom prst="ellipse">
          <a:avLst/>
        </a:prstGeom>
        <a:solidFill>
          <a:srgbClr val="D2006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s-MX" sz="1100">
              <a:solidFill>
                <a:schemeClr val="lt1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1</xdr:col>
      <xdr:colOff>359064</xdr:colOff>
      <xdr:row>2</xdr:row>
      <xdr:rowOff>193964</xdr:rowOff>
    </xdr:from>
    <xdr:to>
      <xdr:col>1</xdr:col>
      <xdr:colOff>3532909</xdr:colOff>
      <xdr:row>3</xdr:row>
      <xdr:rowOff>242454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D17EC522-D8B6-0548-9DBE-2480EF169C21}"/>
            </a:ext>
          </a:extLst>
        </xdr:cNvPr>
        <xdr:cNvSpPr/>
      </xdr:nvSpPr>
      <xdr:spPr>
        <a:xfrm>
          <a:off x="566882" y="2006600"/>
          <a:ext cx="3173845" cy="29094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200" b="1">
              <a:solidFill>
                <a:schemeClr val="bg1">
                  <a:lumMod val="50000"/>
                </a:schemeClr>
              </a:solidFill>
              <a:latin typeface="Nunito Sans Normal" pitchFamily="2" charset="77"/>
            </a:rPr>
            <a:t>Cuerpo del archivo</a:t>
          </a:r>
          <a:endParaRPr lang="es-MX" sz="1200">
            <a:solidFill>
              <a:schemeClr val="bg1">
                <a:lumMod val="50000"/>
              </a:schemeClr>
            </a:solidFill>
            <a:latin typeface="Nunito Sans Normal" pitchFamily="2" charset="77"/>
          </a:endParaRPr>
        </a:p>
        <a:p>
          <a:pPr algn="l"/>
          <a:endParaRPr lang="es-MX" sz="1200">
            <a:solidFill>
              <a:schemeClr val="bg1">
                <a:lumMod val="50000"/>
              </a:schemeClr>
            </a:solidFill>
            <a:latin typeface="Nunito Sans Normal" pitchFamily="2" charset="77"/>
          </a:endParaRPr>
        </a:p>
        <a:p>
          <a:pPr algn="l"/>
          <a:endParaRPr lang="es-MX" sz="1200">
            <a:solidFill>
              <a:schemeClr val="bg1">
                <a:lumMod val="50000"/>
              </a:schemeClr>
            </a:solidFill>
            <a:latin typeface="Nunito Sans Normal" pitchFamily="2" charset="77"/>
          </a:endParaRPr>
        </a:p>
      </xdr:txBody>
    </xdr:sp>
    <xdr:clientData/>
  </xdr:twoCellAnchor>
  <xdr:twoCellAnchor>
    <xdr:from>
      <xdr:col>1</xdr:col>
      <xdr:colOff>24245</xdr:colOff>
      <xdr:row>2</xdr:row>
      <xdr:rowOff>181264</xdr:rowOff>
    </xdr:from>
    <xdr:to>
      <xdr:col>1</xdr:col>
      <xdr:colOff>367145</xdr:colOff>
      <xdr:row>3</xdr:row>
      <xdr:rowOff>243609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EC5AC594-7E3D-064A-AEEA-150F68B8DE70}"/>
            </a:ext>
          </a:extLst>
        </xdr:cNvPr>
        <xdr:cNvSpPr/>
      </xdr:nvSpPr>
      <xdr:spPr>
        <a:xfrm>
          <a:off x="232063" y="1993900"/>
          <a:ext cx="342900" cy="304800"/>
        </a:xfrm>
        <a:prstGeom prst="ellipse">
          <a:avLst/>
        </a:prstGeom>
        <a:solidFill>
          <a:srgbClr val="D2006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2</a:t>
          </a:r>
        </a:p>
      </xdr:txBody>
    </xdr:sp>
    <xdr:clientData/>
  </xdr:twoCellAnchor>
  <xdr:twoCellAnchor>
    <xdr:from>
      <xdr:col>1</xdr:col>
      <xdr:colOff>7169727</xdr:colOff>
      <xdr:row>0</xdr:row>
      <xdr:rowOff>669636</xdr:rowOff>
    </xdr:from>
    <xdr:to>
      <xdr:col>2</xdr:col>
      <xdr:colOff>863600</xdr:colOff>
      <xdr:row>0</xdr:row>
      <xdr:rowOff>1050636</xdr:rowOff>
    </xdr:to>
    <xdr:sp macro="" textlink="">
      <xdr:nvSpPr>
        <xdr:cNvPr id="10" name="Rectángulo redondead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56078C-847D-8C4D-A8AA-F2ADDEE7DF7D}"/>
            </a:ext>
          </a:extLst>
        </xdr:cNvPr>
        <xdr:cNvSpPr/>
      </xdr:nvSpPr>
      <xdr:spPr>
        <a:xfrm>
          <a:off x="7377545" y="669636"/>
          <a:ext cx="1868055" cy="381000"/>
        </a:xfrm>
        <a:prstGeom prst="roundRect">
          <a:avLst/>
        </a:prstGeom>
        <a:solidFill>
          <a:srgbClr val="D2006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latin typeface="Nunito Sans Normal" pitchFamily="2" charset="77"/>
            </a:rPr>
            <a:t>Volver</a:t>
          </a:r>
          <a:r>
            <a:rPr lang="es-MX" sz="1100" baseline="0">
              <a:latin typeface="Nunito Sans Normal" pitchFamily="2" charset="77"/>
            </a:rPr>
            <a:t> a ingreso de datos</a:t>
          </a:r>
          <a:endParaRPr lang="es-MX" sz="1100">
            <a:latin typeface="Nunito Sans Normal" pitchFamily="2" charset="77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2095500</xdr:colOff>
      <xdr:row>0</xdr:row>
      <xdr:rowOff>101600</xdr:rowOff>
    </xdr:from>
    <xdr:to>
      <xdr:col>8</xdr:col>
      <xdr:colOff>305955</xdr:colOff>
      <xdr:row>2</xdr:row>
      <xdr:rowOff>101600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9CDF2C-4E67-5240-8C49-7CC1AB0E0AF7}"/>
            </a:ext>
          </a:extLst>
        </xdr:cNvPr>
        <xdr:cNvSpPr/>
      </xdr:nvSpPr>
      <xdr:spPr>
        <a:xfrm>
          <a:off x="7924800" y="101600"/>
          <a:ext cx="1868055" cy="381000"/>
        </a:xfrm>
        <a:prstGeom prst="roundRect">
          <a:avLst/>
        </a:prstGeom>
        <a:solidFill>
          <a:srgbClr val="D2006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latin typeface="Nunito Sans Normal" pitchFamily="2" charset="77"/>
            </a:rPr>
            <a:t>Volver</a:t>
          </a:r>
          <a:r>
            <a:rPr lang="es-MX" sz="1100" baseline="0">
              <a:latin typeface="Nunito Sans Normal" pitchFamily="2" charset="77"/>
            </a:rPr>
            <a:t> a ingreso de datos</a:t>
          </a:r>
          <a:endParaRPr lang="es-MX" sz="1100">
            <a:latin typeface="Nunito Sans Normal" pitchFamily="2" charset="77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3733800</xdr:colOff>
      <xdr:row>0</xdr:row>
      <xdr:rowOff>88900</xdr:rowOff>
    </xdr:from>
    <xdr:to>
      <xdr:col>8</xdr:col>
      <xdr:colOff>471055</xdr:colOff>
      <xdr:row>2</xdr:row>
      <xdr:rowOff>88900</xdr:rowOff>
    </xdr:to>
    <xdr:sp macro="" textlink="">
      <xdr:nvSpPr>
        <xdr:cNvPr id="3" name="Rectángulo redonde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02FFD0-0346-6D4A-B2F0-CD5EDA7BD5AC}"/>
            </a:ext>
          </a:extLst>
        </xdr:cNvPr>
        <xdr:cNvSpPr/>
      </xdr:nvSpPr>
      <xdr:spPr>
        <a:xfrm>
          <a:off x="9537700" y="88900"/>
          <a:ext cx="1868055" cy="381000"/>
        </a:xfrm>
        <a:prstGeom prst="roundRect">
          <a:avLst/>
        </a:prstGeom>
        <a:solidFill>
          <a:srgbClr val="D2006E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>
              <a:latin typeface="Nunito Sans Normal" pitchFamily="2" charset="77"/>
            </a:rPr>
            <a:t>Volver</a:t>
          </a:r>
          <a:r>
            <a:rPr lang="es-MX" sz="1100" baseline="0">
              <a:latin typeface="Nunito Sans Normal" pitchFamily="2" charset="77"/>
            </a:rPr>
            <a:t> a ingreso de datos</a:t>
          </a:r>
          <a:endParaRPr lang="es-MX" sz="1100">
            <a:latin typeface="Nunito Sans Normal" pitchFamily="2" charset="7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  <wetp:taskpane dockstate="right" visibility="0" width="350" row="0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5F8D6D5B-D8A0-6644-BD3C-2B71C6D77FE3}">
  <we:reference id="wa200005171" version="1.0.0.0" store="es-MX" storeType="OMEX"/>
  <we:alternateReferences>
    <we:reference id="wa200005171" version="1.0.0.0" store="wa2000051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_xldudf_GPT_GPTINTERACT</we:customFunctionIds>
        <we:customFunctionIds>_xldudf_GPT_GPTPROMPT</we:customFunctionIds>
        <we:customFunctionIds>_xldudf_GPT_GPTPREDICT</we:customFunctionIds>
      </we:customFunctionIdList>
    </a:ext>
  </we:extLst>
</we:webextension>
</file>

<file path=xl/webextensions/webextension2.xml><?xml version="1.0" encoding="utf-8"?>
<we:webextension xmlns:we="http://schemas.microsoft.com/office/webextensions/webextension/2010/11" id="{04654AFF-6F81-8E42-A19D-16A5E5AFFEC9}">
  <we:reference id="wa200005502" version="1.0.0.11" store="es-MX" storeType="OMEX"/>
  <we:alternateReferences>
    <we:reference id="wa200005502" version="1.0.0.11" store="wa200005502" storeType="OMEX"/>
  </we:alternateReferences>
  <we:properties>
    <we:property name="docId" value="&quot;oWj4fES1mmVDOtv7mQVFI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1D1752"/>
  </sheetPr>
  <dimension ref="A1:U1354"/>
  <sheetViews>
    <sheetView showGridLines="0" tabSelected="1" zoomScale="110" zoomScaleNormal="100" workbookViewId="0">
      <selection activeCell="C2" sqref="C2"/>
    </sheetView>
  </sheetViews>
  <sheetFormatPr baseColWidth="10" defaultColWidth="0" defaultRowHeight="15"/>
  <cols>
    <col min="1" max="1" width="4" style="70" customWidth="1"/>
    <col min="2" max="2" width="17.5" style="1" customWidth="1"/>
    <col min="3" max="3" width="19.1640625" style="1" customWidth="1"/>
    <col min="4" max="4" width="14.5" style="1" customWidth="1"/>
    <col min="5" max="5" width="16" customWidth="1"/>
    <col min="6" max="6" width="19.83203125" customWidth="1"/>
    <col min="7" max="7" width="12.6640625" customWidth="1"/>
    <col min="8" max="8" width="15.5" customWidth="1"/>
    <col min="9" max="10" width="16.5" customWidth="1"/>
    <col min="11" max="11" width="2.83203125" style="73" customWidth="1"/>
    <col min="12" max="12" width="83" style="70" customWidth="1"/>
    <col min="13" max="19" width="11.5" style="70" hidden="1" customWidth="1"/>
    <col min="20" max="20" width="2.6640625" style="70" hidden="1" customWidth="1"/>
    <col min="21" max="21" width="18.5" style="70" hidden="1" customWidth="1"/>
    <col min="22" max="16384" width="11.5" style="70" hidden="1"/>
  </cols>
  <sheetData>
    <row r="1" spans="2:20" ht="101" customHeight="1">
      <c r="B1" s="100"/>
      <c r="C1" s="100"/>
      <c r="D1" s="100"/>
      <c r="E1" s="100"/>
      <c r="F1" s="100"/>
      <c r="G1" s="100"/>
      <c r="H1" s="100"/>
      <c r="I1" s="100"/>
      <c r="J1" s="100"/>
      <c r="K1" s="70"/>
      <c r="L1" s="97"/>
      <c r="M1" s="91"/>
      <c r="N1" s="91"/>
      <c r="O1" s="91"/>
      <c r="P1" s="91"/>
      <c r="Q1" s="91"/>
      <c r="R1" s="91"/>
      <c r="S1" s="91"/>
      <c r="T1" s="83"/>
    </row>
    <row r="2" spans="2:20" s="74" customFormat="1" ht="51" customHeight="1">
      <c r="B2" s="90" t="s">
        <v>0</v>
      </c>
      <c r="C2" s="99">
        <v>20250228</v>
      </c>
      <c r="D2" s="84">
        <v>2</v>
      </c>
      <c r="E2" s="85"/>
      <c r="F2" s="87" t="s">
        <v>1</v>
      </c>
      <c r="G2" s="88">
        <f>COUNTA(C6:C1354)</f>
        <v>1</v>
      </c>
      <c r="H2" s="86"/>
      <c r="I2" s="86"/>
      <c r="J2" s="85"/>
      <c r="K2" s="71">
        <v>15</v>
      </c>
      <c r="L2" s="97"/>
      <c r="M2" s="91"/>
      <c r="N2" s="91"/>
      <c r="O2" s="91"/>
      <c r="P2" s="91"/>
      <c r="Q2" s="91"/>
      <c r="R2" s="91"/>
      <c r="S2" s="91"/>
      <c r="T2" s="83"/>
    </row>
    <row r="3" spans="2:20" s="74" customFormat="1" ht="33" customHeight="1">
      <c r="B3" s="90" t="s">
        <v>2</v>
      </c>
      <c r="C3" s="99" t="s">
        <v>3</v>
      </c>
      <c r="D3" s="84">
        <v>3</v>
      </c>
      <c r="E3" s="85"/>
      <c r="F3" s="87" t="s">
        <v>4</v>
      </c>
      <c r="G3" s="89">
        <f>SUM(E6:E1354)</f>
        <v>220</v>
      </c>
      <c r="H3" s="84">
        <v>8</v>
      </c>
      <c r="I3" s="85"/>
      <c r="J3" s="85"/>
      <c r="K3" s="71"/>
      <c r="L3" s="97"/>
      <c r="M3" s="91"/>
      <c r="N3" s="91"/>
      <c r="O3" s="91"/>
      <c r="P3" s="91"/>
      <c r="Q3" s="91"/>
      <c r="R3" s="91"/>
      <c r="S3" s="91"/>
      <c r="T3" s="83"/>
    </row>
    <row r="4" spans="2:20" ht="74" customHeight="1">
      <c r="B4" s="86"/>
      <c r="C4" s="86"/>
      <c r="D4" s="86"/>
      <c r="E4" s="86"/>
      <c r="F4" s="86"/>
      <c r="G4" s="86"/>
      <c r="H4" s="86"/>
      <c r="I4" s="86"/>
      <c r="J4" s="86"/>
      <c r="K4" s="72"/>
      <c r="L4" s="97"/>
      <c r="M4" s="91"/>
      <c r="N4" s="91"/>
      <c r="O4" s="91"/>
      <c r="P4" s="91"/>
      <c r="Q4" s="91"/>
      <c r="R4" s="91"/>
      <c r="S4" s="91"/>
      <c r="T4" s="83"/>
    </row>
    <row r="5" spans="2:20" ht="33" customHeight="1">
      <c r="B5" s="75" t="s">
        <v>5</v>
      </c>
      <c r="C5" s="75" t="s">
        <v>6</v>
      </c>
      <c r="D5" s="75" t="s">
        <v>7</v>
      </c>
      <c r="E5" s="75" t="s">
        <v>8</v>
      </c>
      <c r="F5" s="75" t="s">
        <v>9</v>
      </c>
      <c r="G5" s="75" t="s">
        <v>10</v>
      </c>
      <c r="H5" s="75" t="s">
        <v>11</v>
      </c>
      <c r="I5" s="75" t="s">
        <v>12</v>
      </c>
      <c r="J5" s="75" t="s">
        <v>13</v>
      </c>
      <c r="K5" s="70"/>
      <c r="L5" s="97"/>
      <c r="M5" s="91"/>
      <c r="N5" s="91"/>
      <c r="O5" s="91"/>
      <c r="P5" s="91"/>
      <c r="Q5" s="91"/>
      <c r="R5" s="91"/>
      <c r="S5" s="91"/>
      <c r="T5" s="83"/>
    </row>
    <row r="6" spans="2:20" ht="15" customHeight="1">
      <c r="B6" s="76" t="s">
        <v>14</v>
      </c>
      <c r="C6" s="76" t="s">
        <v>199</v>
      </c>
      <c r="D6" s="76" t="s">
        <v>200</v>
      </c>
      <c r="E6" s="77">
        <v>220</v>
      </c>
      <c r="F6" s="77">
        <v>50</v>
      </c>
      <c r="G6" s="77">
        <v>0</v>
      </c>
      <c r="H6" s="78" t="s">
        <v>15</v>
      </c>
      <c r="I6" s="78">
        <v>202504</v>
      </c>
      <c r="J6" s="79" t="s">
        <v>16</v>
      </c>
      <c r="K6" s="70"/>
      <c r="L6" s="97"/>
      <c r="M6" s="91"/>
      <c r="N6" s="91"/>
      <c r="O6" s="91"/>
      <c r="P6" s="91"/>
      <c r="Q6" s="91"/>
      <c r="R6" s="91"/>
      <c r="S6" s="91"/>
      <c r="T6" s="83"/>
    </row>
    <row r="7" spans="2:20" ht="15" customHeight="1">
      <c r="B7" s="76"/>
      <c r="C7" s="80"/>
      <c r="D7" s="80"/>
      <c r="E7" s="81"/>
      <c r="F7" s="81"/>
      <c r="G7" s="77"/>
      <c r="H7" s="82"/>
      <c r="I7" s="82"/>
      <c r="J7" s="79"/>
      <c r="K7" s="70"/>
      <c r="L7" s="97"/>
      <c r="M7" s="91"/>
      <c r="N7" s="91"/>
      <c r="O7" s="91"/>
      <c r="P7" s="91"/>
      <c r="Q7" s="91"/>
      <c r="R7" s="91"/>
      <c r="S7" s="91"/>
      <c r="T7" s="83"/>
    </row>
    <row r="8" spans="2:20" ht="15" customHeight="1">
      <c r="B8" s="76"/>
      <c r="C8" s="80"/>
      <c r="D8" s="80"/>
      <c r="E8" s="81"/>
      <c r="F8" s="81"/>
      <c r="G8" s="77"/>
      <c r="H8" s="82"/>
      <c r="I8" s="82"/>
      <c r="J8" s="79"/>
      <c r="K8" s="70"/>
      <c r="L8" s="97"/>
      <c r="M8" s="91"/>
      <c r="N8" s="91"/>
      <c r="O8" s="91"/>
      <c r="P8" s="91"/>
      <c r="Q8" s="91"/>
      <c r="R8" s="91"/>
      <c r="S8" s="91"/>
      <c r="T8" s="83"/>
    </row>
    <row r="9" spans="2:20" ht="15" customHeight="1">
      <c r="B9" s="76"/>
      <c r="C9" s="80"/>
      <c r="D9" s="82"/>
      <c r="E9" s="81"/>
      <c r="F9" s="81"/>
      <c r="G9" s="77"/>
      <c r="H9" s="82"/>
      <c r="I9" s="82"/>
      <c r="J9" s="79"/>
      <c r="K9" s="70"/>
      <c r="L9" s="97"/>
      <c r="M9" s="91"/>
      <c r="N9" s="91"/>
      <c r="O9" s="91"/>
      <c r="P9" s="91"/>
      <c r="Q9" s="91"/>
      <c r="R9" s="91"/>
      <c r="S9" s="91"/>
      <c r="T9" s="83"/>
    </row>
    <row r="10" spans="2:20" ht="15" customHeight="1">
      <c r="B10" s="76"/>
      <c r="C10" s="80"/>
      <c r="D10" s="82"/>
      <c r="E10" s="81"/>
      <c r="F10" s="81"/>
      <c r="G10" s="77"/>
      <c r="H10" s="82"/>
      <c r="I10" s="82"/>
      <c r="J10" s="79"/>
      <c r="K10" s="70"/>
      <c r="L10" s="97"/>
      <c r="M10" s="91"/>
      <c r="N10" s="91"/>
      <c r="O10" s="91"/>
      <c r="P10" s="91"/>
      <c r="Q10" s="91"/>
      <c r="R10" s="91"/>
      <c r="S10" s="91"/>
      <c r="T10" s="83"/>
    </row>
    <row r="11" spans="2:20" ht="15" customHeight="1">
      <c r="B11" s="76"/>
      <c r="C11" s="80"/>
      <c r="D11" s="82"/>
      <c r="E11" s="81"/>
      <c r="F11" s="81"/>
      <c r="G11" s="77"/>
      <c r="H11" s="82"/>
      <c r="I11" s="82"/>
      <c r="J11" s="79"/>
      <c r="K11" s="70"/>
      <c r="L11" s="97"/>
      <c r="M11" s="91"/>
      <c r="N11" s="91"/>
      <c r="O11" s="91"/>
      <c r="P11" s="91"/>
      <c r="Q11" s="91"/>
      <c r="R11" s="91"/>
      <c r="S11" s="91"/>
      <c r="T11" s="83"/>
    </row>
    <row r="12" spans="2:20" ht="15" customHeight="1">
      <c r="B12" s="76"/>
      <c r="C12" s="80"/>
      <c r="D12" s="82"/>
      <c r="E12" s="81"/>
      <c r="F12" s="81"/>
      <c r="G12" s="77"/>
      <c r="H12" s="82"/>
      <c r="I12" s="82"/>
      <c r="J12" s="79"/>
      <c r="K12" s="70"/>
      <c r="L12" s="97"/>
      <c r="M12" s="91"/>
      <c r="N12" s="91"/>
      <c r="O12" s="91"/>
      <c r="P12" s="91"/>
      <c r="Q12" s="91"/>
      <c r="R12" s="91"/>
      <c r="S12" s="91"/>
      <c r="T12" s="83"/>
    </row>
    <row r="13" spans="2:20" ht="15" customHeight="1">
      <c r="B13" s="76"/>
      <c r="C13" s="80"/>
      <c r="D13" s="82"/>
      <c r="E13" s="81"/>
      <c r="F13" s="81"/>
      <c r="G13" s="77"/>
      <c r="H13" s="82"/>
      <c r="I13" s="82"/>
      <c r="J13" s="79"/>
      <c r="K13" s="70"/>
      <c r="L13" s="97"/>
      <c r="M13" s="91"/>
      <c r="N13" s="91"/>
      <c r="O13" s="91"/>
      <c r="P13" s="91"/>
      <c r="Q13" s="91"/>
      <c r="R13" s="91"/>
      <c r="S13" s="91"/>
      <c r="T13" s="83"/>
    </row>
    <row r="14" spans="2:20" ht="15" customHeight="1">
      <c r="B14" s="76"/>
      <c r="C14" s="80"/>
      <c r="D14" s="82"/>
      <c r="E14" s="81"/>
      <c r="F14" s="81"/>
      <c r="G14" s="77"/>
      <c r="H14" s="82"/>
      <c r="I14" s="82"/>
      <c r="J14" s="79"/>
      <c r="K14" s="70"/>
      <c r="L14" s="97"/>
      <c r="M14" s="91"/>
      <c r="N14" s="91"/>
      <c r="O14" s="91"/>
      <c r="P14" s="91"/>
      <c r="Q14" s="91"/>
      <c r="R14" s="91"/>
      <c r="S14" s="91"/>
      <c r="T14" s="83"/>
    </row>
    <row r="15" spans="2:20" ht="15" customHeight="1">
      <c r="B15" s="76"/>
      <c r="C15" s="80"/>
      <c r="D15" s="82"/>
      <c r="E15" s="81"/>
      <c r="F15" s="81"/>
      <c r="G15" s="77"/>
      <c r="H15" s="82"/>
      <c r="I15" s="82"/>
      <c r="J15" s="79"/>
      <c r="K15" s="70"/>
      <c r="L15" s="97"/>
      <c r="M15" s="91"/>
      <c r="N15" s="91"/>
      <c r="O15" s="91"/>
      <c r="P15" s="91"/>
      <c r="Q15" s="91"/>
      <c r="R15" s="91"/>
      <c r="S15" s="91"/>
      <c r="T15" s="83"/>
    </row>
    <row r="16" spans="2:20" ht="15" customHeight="1">
      <c r="B16" s="76"/>
      <c r="C16" s="80"/>
      <c r="D16" s="82"/>
      <c r="E16" s="81"/>
      <c r="F16" s="81"/>
      <c r="G16" s="77"/>
      <c r="H16" s="82"/>
      <c r="I16" s="82"/>
      <c r="J16" s="79"/>
      <c r="K16" s="70"/>
      <c r="L16" s="97"/>
      <c r="M16" s="91"/>
      <c r="N16" s="91"/>
      <c r="O16" s="91"/>
      <c r="P16" s="91"/>
      <c r="Q16" s="91"/>
      <c r="R16" s="91"/>
      <c r="S16" s="91"/>
      <c r="T16" s="83"/>
    </row>
    <row r="17" spans="2:20" ht="15" customHeight="1">
      <c r="B17" s="76"/>
      <c r="C17" s="80"/>
      <c r="D17" s="82"/>
      <c r="E17" s="81"/>
      <c r="F17" s="81"/>
      <c r="G17" s="77"/>
      <c r="H17" s="82"/>
      <c r="I17" s="82"/>
      <c r="J17" s="79"/>
      <c r="K17" s="70"/>
      <c r="L17" s="97"/>
      <c r="M17" s="91"/>
      <c r="N17" s="91"/>
      <c r="O17" s="91"/>
      <c r="P17" s="91"/>
      <c r="Q17" s="91"/>
      <c r="R17" s="91"/>
      <c r="S17" s="91"/>
      <c r="T17" s="83"/>
    </row>
    <row r="18" spans="2:20" ht="15" customHeight="1">
      <c r="B18" s="76"/>
      <c r="C18" s="80"/>
      <c r="D18" s="82"/>
      <c r="E18" s="81"/>
      <c r="F18" s="81"/>
      <c r="G18" s="77"/>
      <c r="H18" s="82"/>
      <c r="I18" s="82"/>
      <c r="J18" s="79"/>
      <c r="K18" s="70"/>
      <c r="L18" s="97"/>
      <c r="M18" s="91"/>
      <c r="N18" s="91"/>
      <c r="O18" s="91"/>
      <c r="P18" s="91"/>
      <c r="Q18" s="91"/>
      <c r="R18" s="91"/>
      <c r="S18" s="91"/>
      <c r="T18" s="83"/>
    </row>
    <row r="19" spans="2:20" ht="15" customHeight="1">
      <c r="B19" s="76"/>
      <c r="C19" s="80"/>
      <c r="D19" s="82"/>
      <c r="E19" s="81"/>
      <c r="F19" s="81"/>
      <c r="G19" s="77"/>
      <c r="H19" s="82"/>
      <c r="I19" s="82"/>
      <c r="J19" s="79"/>
      <c r="K19" s="70"/>
      <c r="L19" s="97"/>
      <c r="M19" s="91"/>
      <c r="N19" s="91"/>
      <c r="O19" s="91"/>
      <c r="P19" s="91"/>
      <c r="Q19" s="91"/>
      <c r="R19" s="91"/>
      <c r="S19" s="91"/>
      <c r="T19" s="83"/>
    </row>
    <row r="20" spans="2:20" ht="15" customHeight="1">
      <c r="B20" s="76"/>
      <c r="C20" s="80"/>
      <c r="D20" s="82"/>
      <c r="E20" s="81"/>
      <c r="F20" s="81"/>
      <c r="G20" s="77"/>
      <c r="H20" s="82"/>
      <c r="I20" s="82"/>
      <c r="J20" s="79"/>
      <c r="K20" s="70"/>
      <c r="L20" s="97"/>
      <c r="M20" s="91"/>
      <c r="N20" s="91"/>
      <c r="O20" s="91"/>
      <c r="P20" s="91"/>
      <c r="Q20" s="91"/>
      <c r="R20" s="91"/>
      <c r="S20" s="91"/>
      <c r="T20" s="83"/>
    </row>
    <row r="21" spans="2:20" ht="15" customHeight="1">
      <c r="B21" s="76"/>
      <c r="C21" s="80"/>
      <c r="D21" s="82"/>
      <c r="E21" s="81"/>
      <c r="F21" s="81"/>
      <c r="G21" s="77"/>
      <c r="H21" s="82"/>
      <c r="I21" s="82"/>
      <c r="J21" s="79"/>
      <c r="K21" s="70"/>
      <c r="L21" s="97"/>
      <c r="M21" s="91"/>
      <c r="N21" s="91"/>
      <c r="O21" s="91"/>
      <c r="P21" s="91"/>
      <c r="Q21" s="91"/>
      <c r="R21" s="91"/>
      <c r="S21" s="91"/>
      <c r="T21" s="83"/>
    </row>
    <row r="22" spans="2:20" ht="15" customHeight="1">
      <c r="B22" s="76"/>
      <c r="C22" s="80"/>
      <c r="D22" s="82"/>
      <c r="E22" s="81"/>
      <c r="F22" s="81"/>
      <c r="G22" s="77"/>
      <c r="H22" s="82"/>
      <c r="I22" s="82"/>
      <c r="J22" s="79"/>
      <c r="K22" s="70"/>
      <c r="L22" s="97"/>
      <c r="M22" s="91"/>
      <c r="N22" s="91"/>
      <c r="O22" s="91"/>
      <c r="P22" s="91"/>
      <c r="Q22" s="91"/>
      <c r="R22" s="91"/>
      <c r="S22" s="91"/>
      <c r="T22" s="83"/>
    </row>
    <row r="23" spans="2:20" ht="15" customHeight="1">
      <c r="B23" s="76"/>
      <c r="C23" s="80"/>
      <c r="D23" s="82"/>
      <c r="E23" s="81"/>
      <c r="F23" s="81"/>
      <c r="G23" s="77"/>
      <c r="H23" s="82"/>
      <c r="I23" s="82"/>
      <c r="J23" s="79"/>
      <c r="K23" s="70"/>
      <c r="L23" s="97"/>
      <c r="M23" s="91"/>
      <c r="N23" s="91"/>
      <c r="O23" s="91"/>
      <c r="P23" s="91"/>
      <c r="Q23" s="91"/>
      <c r="R23" s="91"/>
      <c r="S23" s="91"/>
      <c r="T23" s="83"/>
    </row>
    <row r="24" spans="2:20" ht="15" customHeight="1">
      <c r="B24" s="76"/>
      <c r="C24" s="80"/>
      <c r="D24" s="82"/>
      <c r="E24" s="81"/>
      <c r="F24" s="81"/>
      <c r="G24" s="77"/>
      <c r="H24" s="82"/>
      <c r="I24" s="82"/>
      <c r="J24" s="79"/>
      <c r="K24" s="70"/>
      <c r="L24" s="97"/>
      <c r="M24" s="91"/>
      <c r="N24" s="91"/>
      <c r="O24" s="91"/>
      <c r="P24" s="91"/>
      <c r="Q24" s="91"/>
      <c r="R24" s="91"/>
      <c r="S24" s="91"/>
      <c r="T24" s="83"/>
    </row>
    <row r="25" spans="2:20" ht="15" customHeight="1">
      <c r="B25" s="76"/>
      <c r="C25" s="80"/>
      <c r="D25" s="82"/>
      <c r="E25" s="81"/>
      <c r="F25" s="81"/>
      <c r="G25" s="77"/>
      <c r="H25" s="82"/>
      <c r="I25" s="82"/>
      <c r="J25" s="79"/>
      <c r="K25" s="70"/>
      <c r="L25" s="97"/>
      <c r="M25" s="91"/>
      <c r="N25" s="91"/>
      <c r="O25" s="91"/>
      <c r="P25" s="91"/>
      <c r="Q25" s="91"/>
      <c r="R25" s="91"/>
      <c r="S25" s="91"/>
      <c r="T25" s="83"/>
    </row>
    <row r="26" spans="2:20" ht="15" customHeight="1">
      <c r="B26" s="76"/>
      <c r="C26" s="80"/>
      <c r="D26" s="82"/>
      <c r="E26" s="81"/>
      <c r="F26" s="81"/>
      <c r="G26" s="77"/>
      <c r="H26" s="82"/>
      <c r="I26" s="82"/>
      <c r="J26" s="79"/>
      <c r="K26" s="70"/>
      <c r="L26" s="97"/>
      <c r="M26" s="91"/>
      <c r="N26" s="91"/>
      <c r="O26" s="91"/>
      <c r="P26" s="91"/>
      <c r="Q26" s="91"/>
      <c r="R26" s="91"/>
      <c r="S26" s="91"/>
      <c r="T26" s="83"/>
    </row>
    <row r="27" spans="2:20" ht="15" customHeight="1">
      <c r="B27" s="76"/>
      <c r="C27" s="80"/>
      <c r="D27" s="82"/>
      <c r="E27" s="81"/>
      <c r="F27" s="81"/>
      <c r="G27" s="77"/>
      <c r="H27" s="82"/>
      <c r="I27" s="82"/>
      <c r="J27" s="79"/>
      <c r="K27" s="70"/>
      <c r="L27" s="97"/>
      <c r="M27" s="91"/>
      <c r="N27" s="91"/>
      <c r="O27" s="91"/>
      <c r="P27" s="91"/>
      <c r="Q27" s="91"/>
      <c r="R27" s="91"/>
      <c r="S27" s="91"/>
      <c r="T27" s="83"/>
    </row>
    <row r="28" spans="2:20" ht="15" customHeight="1">
      <c r="B28" s="76"/>
      <c r="C28" s="80"/>
      <c r="D28" s="82"/>
      <c r="E28" s="81"/>
      <c r="F28" s="81"/>
      <c r="G28" s="77"/>
      <c r="H28" s="82"/>
      <c r="I28" s="82"/>
      <c r="J28" s="79"/>
      <c r="K28" s="70"/>
      <c r="L28" s="97"/>
      <c r="M28" s="91"/>
      <c r="N28" s="91"/>
      <c r="O28" s="91"/>
      <c r="P28" s="91"/>
      <c r="Q28" s="91"/>
      <c r="R28" s="91"/>
      <c r="S28" s="91"/>
      <c r="T28" s="83"/>
    </row>
    <row r="29" spans="2:20" ht="15" customHeight="1">
      <c r="B29" s="76"/>
      <c r="C29" s="80"/>
      <c r="D29" s="82"/>
      <c r="E29" s="81"/>
      <c r="F29" s="81"/>
      <c r="G29" s="77"/>
      <c r="H29" s="82"/>
      <c r="I29" s="82"/>
      <c r="J29" s="79"/>
      <c r="K29" s="70"/>
      <c r="L29" s="97"/>
      <c r="M29" s="91"/>
      <c r="N29" s="91"/>
      <c r="O29" s="91"/>
      <c r="P29" s="91"/>
      <c r="Q29" s="91"/>
      <c r="R29" s="91"/>
      <c r="S29" s="91"/>
      <c r="T29" s="83"/>
    </row>
    <row r="30" spans="2:20" ht="15" customHeight="1">
      <c r="B30" s="76"/>
      <c r="C30" s="80"/>
      <c r="D30" s="82"/>
      <c r="E30" s="81"/>
      <c r="F30" s="81"/>
      <c r="G30" s="77"/>
      <c r="H30" s="82"/>
      <c r="I30" s="82"/>
      <c r="J30" s="79"/>
      <c r="K30" s="70"/>
      <c r="L30" s="97"/>
      <c r="M30" s="91"/>
      <c r="N30" s="91"/>
      <c r="O30" s="91"/>
      <c r="P30" s="91"/>
      <c r="Q30" s="91"/>
      <c r="R30" s="91"/>
      <c r="S30" s="91"/>
      <c r="T30" s="83"/>
    </row>
    <row r="31" spans="2:20" ht="15" customHeight="1">
      <c r="B31" s="76"/>
      <c r="C31" s="80"/>
      <c r="D31" s="82"/>
      <c r="E31" s="81"/>
      <c r="F31" s="81"/>
      <c r="G31" s="77"/>
      <c r="H31" s="82"/>
      <c r="I31" s="82"/>
      <c r="J31" s="79"/>
      <c r="K31" s="70"/>
      <c r="L31" s="97"/>
      <c r="M31" s="91"/>
      <c r="N31" s="91"/>
      <c r="O31" s="91"/>
      <c r="P31" s="91"/>
      <c r="Q31" s="91"/>
      <c r="R31" s="91"/>
      <c r="S31" s="91"/>
      <c r="T31" s="83"/>
    </row>
    <row r="32" spans="2:20" ht="15" customHeight="1">
      <c r="B32" s="76"/>
      <c r="C32" s="80"/>
      <c r="D32" s="82"/>
      <c r="E32" s="81"/>
      <c r="F32" s="81"/>
      <c r="G32" s="77"/>
      <c r="H32" s="82"/>
      <c r="I32" s="82"/>
      <c r="J32" s="79"/>
      <c r="K32" s="70"/>
      <c r="L32" s="97"/>
      <c r="M32" s="91"/>
      <c r="N32" s="91"/>
      <c r="O32" s="91"/>
      <c r="P32" s="91"/>
      <c r="Q32" s="91"/>
      <c r="R32" s="91"/>
      <c r="S32" s="91"/>
      <c r="T32" s="83"/>
    </row>
    <row r="33" spans="2:20" ht="15" customHeight="1">
      <c r="B33" s="76"/>
      <c r="C33" s="80"/>
      <c r="D33" s="82"/>
      <c r="E33" s="81"/>
      <c r="F33" s="81"/>
      <c r="G33" s="77"/>
      <c r="H33" s="82"/>
      <c r="I33" s="82"/>
      <c r="J33" s="79"/>
      <c r="K33" s="70"/>
      <c r="L33" s="97"/>
      <c r="M33" s="91"/>
      <c r="N33" s="91"/>
      <c r="O33" s="91"/>
      <c r="P33" s="91"/>
      <c r="Q33" s="91"/>
      <c r="R33" s="91"/>
      <c r="S33" s="91"/>
      <c r="T33" s="83"/>
    </row>
    <row r="34" spans="2:20" ht="15" customHeight="1">
      <c r="B34" s="76"/>
      <c r="C34" s="80"/>
      <c r="D34" s="82"/>
      <c r="E34" s="81"/>
      <c r="F34" s="81"/>
      <c r="G34" s="77"/>
      <c r="H34" s="82"/>
      <c r="I34" s="82"/>
      <c r="J34" s="79"/>
      <c r="K34" s="70"/>
      <c r="L34" s="97"/>
      <c r="M34" s="69"/>
      <c r="N34" s="69"/>
      <c r="O34" s="69"/>
      <c r="P34" s="69"/>
      <c r="Q34" s="69"/>
      <c r="R34" s="69"/>
      <c r="S34" s="69"/>
      <c r="T34" s="69"/>
    </row>
    <row r="35" spans="2:20" ht="15" customHeight="1">
      <c r="B35" s="76"/>
      <c r="C35" s="80"/>
      <c r="D35" s="82"/>
      <c r="E35" s="81"/>
      <c r="F35" s="81"/>
      <c r="G35" s="77"/>
      <c r="H35" s="82"/>
      <c r="I35" s="82"/>
      <c r="J35" s="79"/>
      <c r="K35" s="70"/>
      <c r="L35" s="97"/>
      <c r="M35" s="69"/>
      <c r="N35" s="69"/>
      <c r="O35" s="69"/>
      <c r="P35" s="69"/>
      <c r="Q35" s="69"/>
      <c r="R35" s="69"/>
      <c r="S35" s="69"/>
      <c r="T35" s="69"/>
    </row>
    <row r="36" spans="2:20" ht="15" customHeight="1">
      <c r="B36" s="76"/>
      <c r="C36" s="80"/>
      <c r="D36" s="82"/>
      <c r="E36" s="81"/>
      <c r="F36" s="81"/>
      <c r="G36" s="77"/>
      <c r="H36" s="82"/>
      <c r="I36" s="82"/>
      <c r="J36" s="79"/>
      <c r="K36" s="70"/>
      <c r="L36" s="97"/>
      <c r="M36" s="69"/>
      <c r="N36" s="69"/>
      <c r="O36" s="69"/>
      <c r="P36" s="69"/>
      <c r="Q36" s="69"/>
      <c r="R36" s="69"/>
      <c r="S36" s="69"/>
      <c r="T36" s="69"/>
    </row>
    <row r="37" spans="2:20" ht="15" customHeight="1">
      <c r="B37" s="76"/>
      <c r="C37" s="80"/>
      <c r="D37" s="82"/>
      <c r="E37" s="81"/>
      <c r="F37" s="81"/>
      <c r="G37" s="77"/>
      <c r="H37" s="82"/>
      <c r="I37" s="82"/>
      <c r="J37" s="79"/>
      <c r="K37" s="70"/>
      <c r="L37" s="97"/>
      <c r="M37" s="69"/>
      <c r="N37" s="69"/>
      <c r="O37" s="69"/>
      <c r="P37" s="69"/>
      <c r="Q37" s="69"/>
      <c r="R37" s="69"/>
      <c r="S37" s="69"/>
      <c r="T37" s="69"/>
    </row>
    <row r="38" spans="2:20" ht="16">
      <c r="B38" s="76"/>
      <c r="C38" s="80"/>
      <c r="D38" s="82"/>
      <c r="E38" s="81"/>
      <c r="F38" s="81"/>
      <c r="G38" s="77"/>
      <c r="H38" s="82"/>
      <c r="I38" s="82"/>
      <c r="J38" s="79"/>
      <c r="K38" s="70"/>
      <c r="L38" s="97"/>
    </row>
    <row r="39" spans="2:20" ht="16">
      <c r="B39" s="76"/>
      <c r="C39" s="80"/>
      <c r="D39" s="82"/>
      <c r="E39" s="81"/>
      <c r="F39" s="81"/>
      <c r="G39" s="77"/>
      <c r="H39" s="82"/>
      <c r="I39" s="82"/>
      <c r="J39" s="79"/>
      <c r="K39" s="70"/>
      <c r="L39" s="97"/>
    </row>
    <row r="40" spans="2:20" ht="16">
      <c r="B40" s="76"/>
      <c r="C40" s="80"/>
      <c r="D40" s="82"/>
      <c r="E40" s="81"/>
      <c r="F40" s="81"/>
      <c r="G40" s="77"/>
      <c r="H40" s="82"/>
      <c r="I40" s="82"/>
      <c r="J40" s="79"/>
      <c r="K40" s="70"/>
      <c r="L40" s="97"/>
    </row>
    <row r="41" spans="2:20" ht="16">
      <c r="B41" s="76"/>
      <c r="C41" s="80"/>
      <c r="D41" s="82"/>
      <c r="E41" s="81"/>
      <c r="F41" s="81"/>
      <c r="G41" s="77"/>
      <c r="H41" s="82"/>
      <c r="I41" s="82"/>
      <c r="J41" s="79"/>
      <c r="K41" s="70"/>
      <c r="L41" s="97"/>
    </row>
    <row r="42" spans="2:20" ht="16">
      <c r="B42" s="76"/>
      <c r="C42" s="80"/>
      <c r="D42" s="82"/>
      <c r="E42" s="81"/>
      <c r="F42" s="81"/>
      <c r="G42" s="77"/>
      <c r="H42" s="82"/>
      <c r="I42" s="82"/>
      <c r="J42" s="79"/>
      <c r="K42" s="70"/>
      <c r="L42" s="97"/>
    </row>
    <row r="43" spans="2:20" ht="16">
      <c r="B43" s="76"/>
      <c r="C43" s="80"/>
      <c r="D43" s="82"/>
      <c r="E43" s="81"/>
      <c r="F43" s="81"/>
      <c r="G43" s="77"/>
      <c r="H43" s="82"/>
      <c r="I43" s="82"/>
      <c r="J43" s="79"/>
      <c r="K43" s="70"/>
      <c r="L43" s="97"/>
    </row>
    <row r="44" spans="2:20" ht="16">
      <c r="B44" s="76"/>
      <c r="C44" s="80"/>
      <c r="D44" s="82"/>
      <c r="E44" s="81"/>
      <c r="F44" s="81"/>
      <c r="G44" s="77"/>
      <c r="H44" s="82"/>
      <c r="I44" s="82"/>
      <c r="J44" s="79"/>
      <c r="K44" s="70"/>
      <c r="L44" s="97"/>
    </row>
    <row r="45" spans="2:20" ht="16">
      <c r="B45" s="76"/>
      <c r="C45" s="80"/>
      <c r="D45" s="82"/>
      <c r="E45" s="81"/>
      <c r="F45" s="81"/>
      <c r="G45" s="77"/>
      <c r="H45" s="82"/>
      <c r="I45" s="82"/>
      <c r="J45" s="79"/>
      <c r="K45" s="70"/>
      <c r="L45" s="97"/>
    </row>
    <row r="46" spans="2:20" ht="16">
      <c r="B46" s="76"/>
      <c r="C46" s="80"/>
      <c r="D46" s="82"/>
      <c r="E46" s="81"/>
      <c r="F46" s="81"/>
      <c r="G46" s="77"/>
      <c r="H46" s="82"/>
      <c r="I46" s="82"/>
      <c r="J46" s="79"/>
      <c r="K46" s="70"/>
      <c r="L46" s="97"/>
    </row>
    <row r="47" spans="2:20" ht="16">
      <c r="B47" s="76"/>
      <c r="C47" s="80"/>
      <c r="D47" s="82"/>
      <c r="E47" s="81"/>
      <c r="F47" s="81"/>
      <c r="G47" s="77"/>
      <c r="H47" s="82"/>
      <c r="I47" s="82"/>
      <c r="J47" s="79"/>
      <c r="K47" s="70"/>
      <c r="L47" s="97"/>
    </row>
    <row r="48" spans="2:20" ht="16">
      <c r="B48" s="76"/>
      <c r="C48" s="80"/>
      <c r="D48" s="82"/>
      <c r="E48" s="81"/>
      <c r="F48" s="81"/>
      <c r="G48" s="77"/>
      <c r="H48" s="82"/>
      <c r="I48" s="82"/>
      <c r="J48" s="79"/>
      <c r="K48" s="70"/>
      <c r="L48" s="97"/>
    </row>
    <row r="49" spans="2:12" ht="16">
      <c r="B49" s="76"/>
      <c r="C49" s="80"/>
      <c r="D49" s="82"/>
      <c r="E49" s="81"/>
      <c r="F49" s="81"/>
      <c r="G49" s="77"/>
      <c r="H49" s="82"/>
      <c r="I49" s="82"/>
      <c r="J49" s="79"/>
      <c r="K49" s="70"/>
      <c r="L49" s="97"/>
    </row>
    <row r="50" spans="2:12" ht="16">
      <c r="B50" s="76"/>
      <c r="C50" s="80"/>
      <c r="D50" s="82"/>
      <c r="E50" s="81"/>
      <c r="F50" s="81"/>
      <c r="G50" s="77"/>
      <c r="H50" s="82"/>
      <c r="I50" s="82"/>
      <c r="J50" s="79"/>
      <c r="K50" s="70"/>
      <c r="L50" s="97"/>
    </row>
    <row r="51" spans="2:12" ht="16">
      <c r="B51" s="76"/>
      <c r="C51" s="80"/>
      <c r="D51" s="82"/>
      <c r="E51" s="81"/>
      <c r="F51" s="81"/>
      <c r="G51" s="77"/>
      <c r="H51" s="82"/>
      <c r="I51" s="82"/>
      <c r="J51" s="79"/>
      <c r="K51" s="70"/>
      <c r="L51" s="97"/>
    </row>
    <row r="52" spans="2:12" ht="16">
      <c r="B52" s="76"/>
      <c r="C52" s="80"/>
      <c r="D52" s="82"/>
      <c r="E52" s="81"/>
      <c r="F52" s="81"/>
      <c r="G52" s="77"/>
      <c r="H52" s="82"/>
      <c r="I52" s="82"/>
      <c r="J52" s="79"/>
      <c r="K52" s="70"/>
      <c r="L52" s="97"/>
    </row>
    <row r="53" spans="2:12" ht="16">
      <c r="B53" s="76"/>
      <c r="C53" s="80"/>
      <c r="D53" s="82"/>
      <c r="E53" s="81"/>
      <c r="F53" s="81"/>
      <c r="G53" s="77"/>
      <c r="H53" s="82"/>
      <c r="I53" s="82"/>
      <c r="J53" s="79"/>
      <c r="K53" s="70"/>
      <c r="L53" s="97"/>
    </row>
    <row r="54" spans="2:12" ht="16">
      <c r="B54" s="76"/>
      <c r="C54" s="80"/>
      <c r="D54" s="82"/>
      <c r="E54" s="81"/>
      <c r="F54" s="81"/>
      <c r="G54" s="77"/>
      <c r="H54" s="82"/>
      <c r="I54" s="82"/>
      <c r="J54" s="79"/>
      <c r="K54" s="70"/>
      <c r="L54" s="97"/>
    </row>
    <row r="55" spans="2:12" ht="16">
      <c r="B55" s="76"/>
      <c r="C55" s="80"/>
      <c r="D55" s="82"/>
      <c r="E55" s="81"/>
      <c r="F55" s="81"/>
      <c r="G55" s="77"/>
      <c r="H55" s="82"/>
      <c r="I55" s="82"/>
      <c r="J55" s="79"/>
      <c r="K55" s="70"/>
      <c r="L55" s="97"/>
    </row>
    <row r="56" spans="2:12" ht="16">
      <c r="B56" s="76"/>
      <c r="C56" s="80"/>
      <c r="D56" s="82"/>
      <c r="E56" s="81"/>
      <c r="F56" s="81"/>
      <c r="G56" s="77"/>
      <c r="H56" s="82"/>
      <c r="I56" s="82"/>
      <c r="J56" s="79"/>
      <c r="K56" s="70"/>
      <c r="L56" s="97"/>
    </row>
    <row r="57" spans="2:12" ht="16">
      <c r="B57" s="76"/>
      <c r="C57" s="80"/>
      <c r="D57" s="82"/>
      <c r="E57" s="81"/>
      <c r="F57" s="81"/>
      <c r="G57" s="77"/>
      <c r="H57" s="82"/>
      <c r="I57" s="82"/>
      <c r="J57" s="79"/>
      <c r="K57" s="70"/>
      <c r="L57" s="97"/>
    </row>
    <row r="58" spans="2:12" ht="16">
      <c r="B58" s="76"/>
      <c r="C58" s="80"/>
      <c r="D58" s="82"/>
      <c r="E58" s="81"/>
      <c r="F58" s="81"/>
      <c r="G58" s="77"/>
      <c r="H58" s="82"/>
      <c r="I58" s="82"/>
      <c r="J58" s="79"/>
      <c r="K58" s="70"/>
      <c r="L58" s="97"/>
    </row>
    <row r="59" spans="2:12" ht="16">
      <c r="B59" s="76"/>
      <c r="C59" s="80"/>
      <c r="D59" s="82"/>
      <c r="E59" s="81"/>
      <c r="F59" s="81"/>
      <c r="G59" s="77"/>
      <c r="H59" s="82"/>
      <c r="I59" s="82"/>
      <c r="J59" s="79"/>
      <c r="K59" s="70"/>
      <c r="L59" s="97"/>
    </row>
    <row r="60" spans="2:12" ht="16">
      <c r="B60" s="76"/>
      <c r="C60" s="80"/>
      <c r="D60" s="82"/>
      <c r="E60" s="81"/>
      <c r="F60" s="81"/>
      <c r="G60" s="77"/>
      <c r="H60" s="82"/>
      <c r="I60" s="82"/>
      <c r="J60" s="79"/>
      <c r="K60" s="70"/>
      <c r="L60" s="97"/>
    </row>
    <row r="61" spans="2:12" ht="16">
      <c r="B61" s="76"/>
      <c r="C61" s="80"/>
      <c r="D61" s="82"/>
      <c r="E61" s="81"/>
      <c r="F61" s="81"/>
      <c r="G61" s="77"/>
      <c r="H61" s="82"/>
      <c r="I61" s="82"/>
      <c r="J61" s="79"/>
      <c r="K61" s="70"/>
      <c r="L61" s="97"/>
    </row>
    <row r="62" spans="2:12" ht="16">
      <c r="B62" s="76"/>
      <c r="C62" s="80"/>
      <c r="D62" s="82"/>
      <c r="E62" s="81"/>
      <c r="F62" s="81"/>
      <c r="G62" s="77"/>
      <c r="H62" s="82"/>
      <c r="I62" s="82"/>
      <c r="J62" s="79"/>
      <c r="K62" s="70"/>
      <c r="L62" s="97"/>
    </row>
    <row r="63" spans="2:12" ht="16">
      <c r="B63" s="76"/>
      <c r="C63" s="80"/>
      <c r="D63" s="82"/>
      <c r="E63" s="81"/>
      <c r="F63" s="81"/>
      <c r="G63" s="77"/>
      <c r="H63" s="82"/>
      <c r="I63" s="82"/>
      <c r="J63" s="79"/>
      <c r="K63" s="70"/>
      <c r="L63" s="97"/>
    </row>
    <row r="64" spans="2:12" ht="16">
      <c r="B64" s="76"/>
      <c r="C64" s="80"/>
      <c r="D64" s="82"/>
      <c r="E64" s="81"/>
      <c r="F64" s="81"/>
      <c r="G64" s="77"/>
      <c r="H64" s="82"/>
      <c r="I64" s="82"/>
      <c r="J64" s="79"/>
      <c r="K64" s="70"/>
      <c r="L64" s="97"/>
    </row>
    <row r="65" spans="2:12" ht="16">
      <c r="B65" s="76"/>
      <c r="C65" s="80"/>
      <c r="D65" s="82"/>
      <c r="E65" s="81"/>
      <c r="F65" s="81"/>
      <c r="G65" s="77"/>
      <c r="H65" s="82"/>
      <c r="I65" s="82"/>
      <c r="J65" s="79"/>
      <c r="K65" s="70"/>
      <c r="L65" s="97"/>
    </row>
    <row r="66" spans="2:12" ht="16">
      <c r="B66" s="76"/>
      <c r="C66" s="80"/>
      <c r="D66" s="82"/>
      <c r="E66" s="81"/>
      <c r="F66" s="81"/>
      <c r="G66" s="77"/>
      <c r="H66" s="82"/>
      <c r="I66" s="82"/>
      <c r="J66" s="79"/>
      <c r="K66" s="70"/>
      <c r="L66" s="97"/>
    </row>
    <row r="67" spans="2:12" ht="16">
      <c r="B67" s="76"/>
      <c r="C67" s="80"/>
      <c r="D67" s="82"/>
      <c r="E67" s="81"/>
      <c r="F67" s="81"/>
      <c r="G67" s="77"/>
      <c r="H67" s="82"/>
      <c r="I67" s="82"/>
      <c r="J67" s="79"/>
      <c r="K67" s="70"/>
      <c r="L67" s="97"/>
    </row>
    <row r="68" spans="2:12" ht="16">
      <c r="B68" s="76"/>
      <c r="C68" s="80"/>
      <c r="D68" s="82"/>
      <c r="E68" s="81"/>
      <c r="F68" s="81"/>
      <c r="G68" s="77"/>
      <c r="H68" s="82"/>
      <c r="I68" s="82"/>
      <c r="J68" s="79"/>
      <c r="K68" s="70"/>
      <c r="L68" s="97"/>
    </row>
    <row r="69" spans="2:12" ht="16">
      <c r="B69" s="76"/>
      <c r="C69" s="80"/>
      <c r="D69" s="82"/>
      <c r="E69" s="81"/>
      <c r="F69" s="81"/>
      <c r="G69" s="77"/>
      <c r="H69" s="82"/>
      <c r="I69" s="82"/>
      <c r="J69" s="79"/>
      <c r="K69" s="70"/>
      <c r="L69" s="97"/>
    </row>
    <row r="70" spans="2:12" ht="16">
      <c r="B70" s="76"/>
      <c r="C70" s="80"/>
      <c r="D70" s="82"/>
      <c r="E70" s="81"/>
      <c r="F70" s="81"/>
      <c r="G70" s="77"/>
      <c r="H70" s="82"/>
      <c r="I70" s="82"/>
      <c r="J70" s="79"/>
      <c r="K70" s="70"/>
      <c r="L70" s="97"/>
    </row>
    <row r="71" spans="2:12" ht="16">
      <c r="B71" s="76"/>
      <c r="C71" s="80"/>
      <c r="D71" s="82"/>
      <c r="E71" s="81"/>
      <c r="F71" s="81"/>
      <c r="G71" s="77"/>
      <c r="H71" s="82"/>
      <c r="I71" s="82"/>
      <c r="J71" s="79"/>
      <c r="K71" s="70"/>
      <c r="L71" s="97"/>
    </row>
    <row r="72" spans="2:12" ht="16">
      <c r="B72" s="76"/>
      <c r="C72" s="80"/>
      <c r="D72" s="82"/>
      <c r="E72" s="81"/>
      <c r="F72" s="81"/>
      <c r="G72" s="77"/>
      <c r="H72" s="82"/>
      <c r="I72" s="82"/>
      <c r="J72" s="79"/>
      <c r="K72" s="70"/>
      <c r="L72" s="97"/>
    </row>
    <row r="73" spans="2:12" ht="16">
      <c r="B73" s="76"/>
      <c r="C73" s="80"/>
      <c r="D73" s="82"/>
      <c r="E73" s="81"/>
      <c r="F73" s="81"/>
      <c r="G73" s="77"/>
      <c r="H73" s="82"/>
      <c r="I73" s="82"/>
      <c r="J73" s="79"/>
      <c r="K73" s="70"/>
      <c r="L73" s="97"/>
    </row>
    <row r="74" spans="2:12" ht="16">
      <c r="B74" s="76"/>
      <c r="C74" s="80"/>
      <c r="D74" s="82"/>
      <c r="E74" s="81"/>
      <c r="F74" s="81"/>
      <c r="G74" s="77"/>
      <c r="H74" s="82"/>
      <c r="I74" s="82"/>
      <c r="J74" s="79"/>
      <c r="K74" s="70"/>
      <c r="L74" s="97"/>
    </row>
    <row r="75" spans="2:12" ht="16">
      <c r="B75" s="76"/>
      <c r="C75" s="80"/>
      <c r="D75" s="82"/>
      <c r="E75" s="81"/>
      <c r="F75" s="81"/>
      <c r="G75" s="77"/>
      <c r="H75" s="82"/>
      <c r="I75" s="82"/>
      <c r="J75" s="79"/>
      <c r="K75" s="70"/>
      <c r="L75" s="97"/>
    </row>
    <row r="76" spans="2:12" ht="16">
      <c r="B76" s="76"/>
      <c r="C76" s="80"/>
      <c r="D76" s="82"/>
      <c r="E76" s="81"/>
      <c r="F76" s="81"/>
      <c r="G76" s="77"/>
      <c r="H76" s="82"/>
      <c r="I76" s="82"/>
      <c r="J76" s="79"/>
      <c r="K76" s="70"/>
      <c r="L76" s="97"/>
    </row>
    <row r="77" spans="2:12" ht="16">
      <c r="B77" s="76"/>
      <c r="C77" s="80"/>
      <c r="D77" s="82"/>
      <c r="E77" s="81"/>
      <c r="F77" s="81"/>
      <c r="G77" s="77"/>
      <c r="H77" s="82"/>
      <c r="I77" s="82"/>
      <c r="J77" s="79"/>
      <c r="K77" s="70"/>
      <c r="L77" s="97"/>
    </row>
    <row r="78" spans="2:12" ht="16">
      <c r="B78" s="76"/>
      <c r="C78" s="80"/>
      <c r="D78" s="82"/>
      <c r="E78" s="81"/>
      <c r="F78" s="81"/>
      <c r="G78" s="77"/>
      <c r="H78" s="82"/>
      <c r="I78" s="82"/>
      <c r="J78" s="79"/>
      <c r="K78" s="70"/>
      <c r="L78" s="97"/>
    </row>
    <row r="79" spans="2:12" ht="16">
      <c r="B79" s="76"/>
      <c r="C79" s="80"/>
      <c r="D79" s="82"/>
      <c r="E79" s="81"/>
      <c r="F79" s="81"/>
      <c r="G79" s="77"/>
      <c r="H79" s="82"/>
      <c r="I79" s="82"/>
      <c r="J79" s="79"/>
      <c r="K79" s="70"/>
      <c r="L79" s="97"/>
    </row>
    <row r="80" spans="2:12" ht="16">
      <c r="B80" s="76"/>
      <c r="C80" s="80"/>
      <c r="D80" s="82"/>
      <c r="E80" s="81"/>
      <c r="F80" s="81"/>
      <c r="G80" s="77"/>
      <c r="H80" s="82"/>
      <c r="I80" s="82"/>
      <c r="J80" s="79"/>
      <c r="K80" s="70"/>
      <c r="L80" s="97"/>
    </row>
    <row r="81" spans="2:12" ht="16">
      <c r="B81" s="76"/>
      <c r="C81" s="80"/>
      <c r="D81" s="82"/>
      <c r="E81" s="81"/>
      <c r="F81" s="81"/>
      <c r="G81" s="77"/>
      <c r="H81" s="82"/>
      <c r="I81" s="82"/>
      <c r="J81" s="79"/>
      <c r="K81" s="70"/>
      <c r="L81" s="97"/>
    </row>
    <row r="82" spans="2:12" ht="16">
      <c r="B82" s="76"/>
      <c r="C82" s="80"/>
      <c r="D82" s="82"/>
      <c r="E82" s="81"/>
      <c r="F82" s="81"/>
      <c r="G82" s="77"/>
      <c r="H82" s="82"/>
      <c r="I82" s="82"/>
      <c r="J82" s="79"/>
      <c r="K82" s="70"/>
      <c r="L82" s="97"/>
    </row>
    <row r="83" spans="2:12" ht="16">
      <c r="B83" s="76"/>
      <c r="C83" s="80"/>
      <c r="D83" s="82"/>
      <c r="E83" s="81"/>
      <c r="F83" s="81"/>
      <c r="G83" s="77"/>
      <c r="H83" s="82"/>
      <c r="I83" s="82"/>
      <c r="J83" s="79"/>
      <c r="K83" s="70"/>
      <c r="L83" s="97"/>
    </row>
    <row r="84" spans="2:12" ht="16">
      <c r="B84" s="76"/>
      <c r="C84" s="80"/>
      <c r="D84" s="82"/>
      <c r="E84" s="81"/>
      <c r="F84" s="81"/>
      <c r="G84" s="77"/>
      <c r="H84" s="82"/>
      <c r="I84" s="82"/>
      <c r="J84" s="79"/>
      <c r="K84" s="70"/>
      <c r="L84" s="97"/>
    </row>
    <row r="85" spans="2:12" ht="16">
      <c r="B85" s="76"/>
      <c r="C85" s="80"/>
      <c r="D85" s="82"/>
      <c r="E85" s="81"/>
      <c r="F85" s="81"/>
      <c r="G85" s="77"/>
      <c r="H85" s="82"/>
      <c r="I85" s="82"/>
      <c r="J85" s="79"/>
      <c r="K85" s="70"/>
      <c r="L85" s="97"/>
    </row>
    <row r="86" spans="2:12" ht="16">
      <c r="B86" s="76"/>
      <c r="C86" s="80"/>
      <c r="D86" s="82"/>
      <c r="E86" s="81"/>
      <c r="F86" s="81"/>
      <c r="G86" s="77"/>
      <c r="H86" s="82"/>
      <c r="I86" s="82"/>
      <c r="J86" s="79"/>
      <c r="K86" s="70"/>
      <c r="L86" s="97"/>
    </row>
    <row r="87" spans="2:12" ht="16">
      <c r="B87" s="76"/>
      <c r="C87" s="80"/>
      <c r="D87" s="82"/>
      <c r="E87" s="81"/>
      <c r="F87" s="81"/>
      <c r="G87" s="77"/>
      <c r="H87" s="82"/>
      <c r="I87" s="82"/>
      <c r="J87" s="79"/>
      <c r="K87" s="70"/>
      <c r="L87" s="97"/>
    </row>
    <row r="88" spans="2:12" ht="16">
      <c r="B88" s="76"/>
      <c r="C88" s="80"/>
      <c r="D88" s="82"/>
      <c r="E88" s="81"/>
      <c r="F88" s="81"/>
      <c r="G88" s="77"/>
      <c r="H88" s="82"/>
      <c r="I88" s="82"/>
      <c r="J88" s="79"/>
      <c r="K88" s="70"/>
      <c r="L88" s="97"/>
    </row>
    <row r="89" spans="2:12" ht="16">
      <c r="B89" s="76"/>
      <c r="C89" s="80"/>
      <c r="D89" s="82"/>
      <c r="E89" s="81"/>
      <c r="F89" s="81"/>
      <c r="G89" s="77"/>
      <c r="H89" s="82"/>
      <c r="I89" s="82"/>
      <c r="J89" s="79"/>
      <c r="K89" s="70"/>
      <c r="L89" s="97"/>
    </row>
    <row r="90" spans="2:12" ht="16">
      <c r="B90" s="76"/>
      <c r="C90" s="80"/>
      <c r="D90" s="82"/>
      <c r="E90" s="81"/>
      <c r="F90" s="81"/>
      <c r="G90" s="77"/>
      <c r="H90" s="82"/>
      <c r="I90" s="82"/>
      <c r="J90" s="79"/>
      <c r="K90" s="70"/>
      <c r="L90" s="97"/>
    </row>
    <row r="91" spans="2:12" ht="16">
      <c r="B91" s="76"/>
      <c r="C91" s="80"/>
      <c r="D91" s="82"/>
      <c r="E91" s="81"/>
      <c r="F91" s="81"/>
      <c r="G91" s="77"/>
      <c r="H91" s="82"/>
      <c r="I91" s="82"/>
      <c r="J91" s="79"/>
      <c r="K91" s="70"/>
      <c r="L91" s="97"/>
    </row>
    <row r="92" spans="2:12" ht="16">
      <c r="B92" s="76"/>
      <c r="C92" s="80"/>
      <c r="D92" s="82"/>
      <c r="E92" s="81"/>
      <c r="F92" s="81"/>
      <c r="G92" s="77"/>
      <c r="H92" s="82"/>
      <c r="I92" s="82"/>
      <c r="J92" s="79"/>
      <c r="K92" s="70"/>
      <c r="L92" s="97"/>
    </row>
    <row r="93" spans="2:12" ht="16">
      <c r="B93" s="76"/>
      <c r="C93" s="80"/>
      <c r="D93" s="82"/>
      <c r="E93" s="81"/>
      <c r="F93" s="81"/>
      <c r="G93" s="77"/>
      <c r="H93" s="82"/>
      <c r="I93" s="82"/>
      <c r="J93" s="79"/>
      <c r="K93" s="70"/>
      <c r="L93" s="97"/>
    </row>
    <row r="94" spans="2:12" ht="16">
      <c r="B94" s="76"/>
      <c r="C94" s="80"/>
      <c r="D94" s="82"/>
      <c r="E94" s="81"/>
      <c r="F94" s="81"/>
      <c r="G94" s="77"/>
      <c r="H94" s="82"/>
      <c r="I94" s="82"/>
      <c r="J94" s="79"/>
      <c r="K94" s="70"/>
      <c r="L94" s="97"/>
    </row>
    <row r="95" spans="2:12" ht="16">
      <c r="B95" s="76"/>
      <c r="C95" s="80"/>
      <c r="D95" s="82"/>
      <c r="E95" s="81"/>
      <c r="F95" s="81"/>
      <c r="G95" s="77"/>
      <c r="H95" s="82"/>
      <c r="I95" s="82"/>
      <c r="J95" s="79"/>
      <c r="K95" s="70"/>
      <c r="L95" s="97"/>
    </row>
    <row r="96" spans="2:12" ht="16">
      <c r="B96" s="76"/>
      <c r="C96" s="80"/>
      <c r="D96" s="82"/>
      <c r="E96" s="81"/>
      <c r="F96" s="81"/>
      <c r="G96" s="77"/>
      <c r="H96" s="82"/>
      <c r="I96" s="82"/>
      <c r="J96" s="79"/>
      <c r="K96" s="70"/>
      <c r="L96" s="97"/>
    </row>
    <row r="97" spans="2:12" ht="16">
      <c r="B97" s="76"/>
      <c r="C97" s="80"/>
      <c r="D97" s="82"/>
      <c r="E97" s="81"/>
      <c r="F97" s="81"/>
      <c r="G97" s="77"/>
      <c r="H97" s="82"/>
      <c r="I97" s="82"/>
      <c r="J97" s="79"/>
      <c r="K97" s="70"/>
      <c r="L97" s="97"/>
    </row>
    <row r="98" spans="2:12" ht="16">
      <c r="B98" s="76"/>
      <c r="C98" s="80"/>
      <c r="D98" s="82"/>
      <c r="E98" s="81"/>
      <c r="F98" s="81"/>
      <c r="G98" s="77"/>
      <c r="H98" s="82"/>
      <c r="I98" s="82"/>
      <c r="J98" s="79"/>
      <c r="K98" s="70"/>
      <c r="L98" s="97"/>
    </row>
    <row r="99" spans="2:12" ht="16">
      <c r="B99" s="76"/>
      <c r="C99" s="80"/>
      <c r="D99" s="82"/>
      <c r="E99" s="81"/>
      <c r="F99" s="81"/>
      <c r="G99" s="77"/>
      <c r="H99" s="82"/>
      <c r="I99" s="82"/>
      <c r="J99" s="79"/>
      <c r="K99" s="70"/>
      <c r="L99" s="97"/>
    </row>
    <row r="100" spans="2:12" ht="16">
      <c r="B100" s="76"/>
      <c r="C100" s="80"/>
      <c r="D100" s="82"/>
      <c r="E100" s="81"/>
      <c r="F100" s="81"/>
      <c r="G100" s="77"/>
      <c r="H100" s="82"/>
      <c r="I100" s="82"/>
      <c r="J100" s="79"/>
      <c r="K100" s="70"/>
      <c r="L100" s="97"/>
    </row>
    <row r="101" spans="2:12" ht="16">
      <c r="B101" s="76"/>
      <c r="C101" s="80"/>
      <c r="D101" s="82"/>
      <c r="E101" s="81"/>
      <c r="F101" s="81"/>
      <c r="G101" s="77"/>
      <c r="H101" s="82"/>
      <c r="I101" s="82"/>
      <c r="J101" s="79"/>
      <c r="K101" s="70"/>
      <c r="L101" s="97"/>
    </row>
    <row r="102" spans="2:12" ht="16">
      <c r="B102" s="76"/>
      <c r="C102" s="80"/>
      <c r="D102" s="82"/>
      <c r="E102" s="81"/>
      <c r="F102" s="81"/>
      <c r="G102" s="77"/>
      <c r="H102" s="82"/>
      <c r="I102" s="82"/>
      <c r="J102" s="79"/>
      <c r="K102" s="70"/>
      <c r="L102" s="97"/>
    </row>
    <row r="103" spans="2:12" ht="16">
      <c r="B103" s="76"/>
      <c r="C103" s="80"/>
      <c r="D103" s="82"/>
      <c r="E103" s="81"/>
      <c r="F103" s="81"/>
      <c r="G103" s="77"/>
      <c r="H103" s="82"/>
      <c r="I103" s="82"/>
      <c r="J103" s="79"/>
      <c r="K103" s="70"/>
      <c r="L103" s="97"/>
    </row>
    <row r="104" spans="2:12" ht="16">
      <c r="B104" s="76"/>
      <c r="C104" s="80"/>
      <c r="D104" s="82"/>
      <c r="E104" s="81"/>
      <c r="F104" s="81"/>
      <c r="G104" s="77"/>
      <c r="H104" s="82"/>
      <c r="I104" s="82"/>
      <c r="J104" s="79"/>
      <c r="K104" s="70"/>
      <c r="L104" s="97"/>
    </row>
    <row r="105" spans="2:12" ht="16">
      <c r="B105" s="76"/>
      <c r="C105" s="80"/>
      <c r="D105" s="82"/>
      <c r="E105" s="81"/>
      <c r="F105" s="81"/>
      <c r="G105" s="77"/>
      <c r="H105" s="82"/>
      <c r="I105" s="82"/>
      <c r="J105" s="79"/>
      <c r="K105" s="70"/>
      <c r="L105" s="97"/>
    </row>
    <row r="106" spans="2:12" ht="16">
      <c r="B106" s="76"/>
      <c r="C106" s="80"/>
      <c r="D106" s="82"/>
      <c r="E106" s="81"/>
      <c r="F106" s="81"/>
      <c r="G106" s="77"/>
      <c r="H106" s="82"/>
      <c r="I106" s="82"/>
      <c r="J106" s="79"/>
      <c r="K106" s="70"/>
      <c r="L106" s="97"/>
    </row>
    <row r="107" spans="2:12" ht="16">
      <c r="B107" s="76"/>
      <c r="C107" s="80"/>
      <c r="D107" s="82"/>
      <c r="E107" s="81"/>
      <c r="F107" s="81"/>
      <c r="G107" s="77"/>
      <c r="H107" s="82"/>
      <c r="I107" s="82"/>
      <c r="J107" s="79"/>
      <c r="K107" s="70"/>
      <c r="L107" s="97"/>
    </row>
    <row r="108" spans="2:12" ht="16">
      <c r="B108" s="76"/>
      <c r="C108" s="80"/>
      <c r="D108" s="82"/>
      <c r="E108" s="81"/>
      <c r="F108" s="81"/>
      <c r="G108" s="77"/>
      <c r="H108" s="82"/>
      <c r="I108" s="82"/>
      <c r="J108" s="79"/>
      <c r="K108" s="70"/>
      <c r="L108" s="97"/>
    </row>
    <row r="109" spans="2:12" ht="16">
      <c r="B109" s="76"/>
      <c r="C109" s="80"/>
      <c r="D109" s="82"/>
      <c r="E109" s="81"/>
      <c r="F109" s="81"/>
      <c r="G109" s="77"/>
      <c r="H109" s="82"/>
      <c r="I109" s="82"/>
      <c r="J109" s="79"/>
      <c r="K109" s="70"/>
      <c r="L109" s="97"/>
    </row>
    <row r="110" spans="2:12" ht="16">
      <c r="B110" s="76"/>
      <c r="C110" s="80"/>
      <c r="D110" s="82"/>
      <c r="E110" s="81"/>
      <c r="F110" s="81"/>
      <c r="G110" s="77"/>
      <c r="H110" s="82"/>
      <c r="I110" s="82"/>
      <c r="J110" s="79"/>
      <c r="K110" s="70"/>
      <c r="L110" s="97"/>
    </row>
    <row r="111" spans="2:12" ht="16">
      <c r="B111" s="76"/>
      <c r="C111" s="80"/>
      <c r="D111" s="82"/>
      <c r="E111" s="81"/>
      <c r="F111" s="81"/>
      <c r="G111" s="77"/>
      <c r="H111" s="82"/>
      <c r="I111" s="82"/>
      <c r="J111" s="79"/>
      <c r="K111" s="70"/>
      <c r="L111" s="97"/>
    </row>
    <row r="112" spans="2:12" ht="16">
      <c r="B112" s="76"/>
      <c r="C112" s="80"/>
      <c r="D112" s="82"/>
      <c r="E112" s="81"/>
      <c r="F112" s="81"/>
      <c r="G112" s="77"/>
      <c r="H112" s="82"/>
      <c r="I112" s="82"/>
      <c r="J112" s="79"/>
      <c r="K112" s="70"/>
      <c r="L112" s="97"/>
    </row>
    <row r="113" spans="2:12" ht="16">
      <c r="B113" s="76"/>
      <c r="C113" s="80"/>
      <c r="D113" s="82"/>
      <c r="E113" s="81"/>
      <c r="F113" s="81"/>
      <c r="G113" s="77"/>
      <c r="H113" s="82"/>
      <c r="I113" s="82"/>
      <c r="J113" s="79"/>
      <c r="K113" s="70"/>
      <c r="L113" s="97"/>
    </row>
    <row r="114" spans="2:12" ht="16">
      <c r="B114" s="76"/>
      <c r="C114" s="80"/>
      <c r="D114" s="82"/>
      <c r="E114" s="81"/>
      <c r="F114" s="81"/>
      <c r="G114" s="77"/>
      <c r="H114" s="82"/>
      <c r="I114" s="82"/>
      <c r="J114" s="79"/>
      <c r="K114" s="70"/>
      <c r="L114" s="97"/>
    </row>
    <row r="115" spans="2:12" ht="16">
      <c r="B115" s="76"/>
      <c r="C115" s="80"/>
      <c r="D115" s="82"/>
      <c r="E115" s="81"/>
      <c r="F115" s="81"/>
      <c r="G115" s="77"/>
      <c r="H115" s="82"/>
      <c r="I115" s="82"/>
      <c r="J115" s="79"/>
      <c r="K115" s="70"/>
      <c r="L115" s="97"/>
    </row>
    <row r="116" spans="2:12" ht="16">
      <c r="B116" s="76"/>
      <c r="C116" s="80"/>
      <c r="D116" s="82"/>
      <c r="E116" s="81"/>
      <c r="F116" s="81"/>
      <c r="G116" s="77"/>
      <c r="H116" s="82"/>
      <c r="I116" s="82"/>
      <c r="J116" s="79"/>
      <c r="K116" s="70"/>
      <c r="L116" s="97"/>
    </row>
    <row r="117" spans="2:12" ht="16">
      <c r="B117" s="76"/>
      <c r="C117" s="80"/>
      <c r="D117" s="82"/>
      <c r="E117" s="81"/>
      <c r="F117" s="81"/>
      <c r="G117" s="77"/>
      <c r="H117" s="82"/>
      <c r="I117" s="82"/>
      <c r="J117" s="79"/>
      <c r="K117" s="70"/>
      <c r="L117" s="97"/>
    </row>
    <row r="118" spans="2:12" ht="16">
      <c r="B118" s="76"/>
      <c r="C118" s="80"/>
      <c r="D118" s="82"/>
      <c r="E118" s="81"/>
      <c r="F118" s="81"/>
      <c r="G118" s="77"/>
      <c r="H118" s="82"/>
      <c r="I118" s="82"/>
      <c r="J118" s="79"/>
      <c r="K118" s="70"/>
      <c r="L118" s="97"/>
    </row>
    <row r="119" spans="2:12" ht="16">
      <c r="B119" s="76"/>
      <c r="C119" s="80"/>
      <c r="D119" s="82"/>
      <c r="E119" s="81"/>
      <c r="F119" s="81"/>
      <c r="G119" s="77"/>
      <c r="H119" s="82"/>
      <c r="I119" s="82"/>
      <c r="J119" s="79"/>
      <c r="K119" s="70"/>
      <c r="L119" s="97"/>
    </row>
    <row r="120" spans="2:12" ht="16">
      <c r="B120" s="76"/>
      <c r="C120" s="80"/>
      <c r="D120" s="82"/>
      <c r="E120" s="81"/>
      <c r="F120" s="81"/>
      <c r="G120" s="77"/>
      <c r="H120" s="82"/>
      <c r="I120" s="82"/>
      <c r="J120" s="79"/>
      <c r="K120" s="70"/>
      <c r="L120" s="97"/>
    </row>
    <row r="121" spans="2:12" ht="16">
      <c r="B121" s="76"/>
      <c r="C121" s="80"/>
      <c r="D121" s="82"/>
      <c r="E121" s="81"/>
      <c r="F121" s="81"/>
      <c r="G121" s="77"/>
      <c r="H121" s="82"/>
      <c r="I121" s="82"/>
      <c r="J121" s="79"/>
      <c r="K121" s="70"/>
      <c r="L121" s="97"/>
    </row>
    <row r="122" spans="2:12" ht="16">
      <c r="B122" s="76"/>
      <c r="C122" s="80"/>
      <c r="D122" s="82"/>
      <c r="E122" s="81"/>
      <c r="F122" s="81"/>
      <c r="G122" s="77"/>
      <c r="H122" s="82"/>
      <c r="I122" s="82"/>
      <c r="J122" s="79"/>
      <c r="K122" s="70"/>
      <c r="L122" s="97"/>
    </row>
    <row r="123" spans="2:12" ht="16">
      <c r="B123" s="76"/>
      <c r="C123" s="80"/>
      <c r="D123" s="82"/>
      <c r="E123" s="81"/>
      <c r="F123" s="81"/>
      <c r="G123" s="77"/>
      <c r="H123" s="82"/>
      <c r="I123" s="82"/>
      <c r="J123" s="79"/>
      <c r="K123" s="70"/>
      <c r="L123" s="97"/>
    </row>
    <row r="124" spans="2:12" ht="16">
      <c r="B124" s="76"/>
      <c r="C124" s="80"/>
      <c r="D124" s="82"/>
      <c r="E124" s="81"/>
      <c r="F124" s="81"/>
      <c r="G124" s="77"/>
      <c r="H124" s="82"/>
      <c r="I124" s="82"/>
      <c r="J124" s="79"/>
      <c r="K124" s="70"/>
      <c r="L124" s="97"/>
    </row>
    <row r="125" spans="2:12" ht="16">
      <c r="B125" s="76"/>
      <c r="C125" s="80"/>
      <c r="D125" s="82"/>
      <c r="E125" s="81"/>
      <c r="F125" s="81"/>
      <c r="G125" s="77"/>
      <c r="H125" s="82"/>
      <c r="I125" s="82"/>
      <c r="J125" s="79"/>
      <c r="K125" s="70"/>
      <c r="L125" s="97"/>
    </row>
    <row r="126" spans="2:12" ht="16">
      <c r="B126" s="76"/>
      <c r="C126" s="80"/>
      <c r="D126" s="82"/>
      <c r="E126" s="81"/>
      <c r="F126" s="81"/>
      <c r="G126" s="77"/>
      <c r="H126" s="82"/>
      <c r="I126" s="82"/>
      <c r="J126" s="79"/>
      <c r="K126" s="70"/>
      <c r="L126" s="97"/>
    </row>
    <row r="127" spans="2:12" ht="16">
      <c r="B127" s="76"/>
      <c r="C127" s="80"/>
      <c r="D127" s="82"/>
      <c r="E127" s="81"/>
      <c r="F127" s="81"/>
      <c r="G127" s="77"/>
      <c r="H127" s="82"/>
      <c r="I127" s="82"/>
      <c r="J127" s="79"/>
      <c r="K127" s="70"/>
      <c r="L127" s="97"/>
    </row>
    <row r="128" spans="2:12" ht="16">
      <c r="B128" s="76"/>
      <c r="C128" s="80"/>
      <c r="D128" s="82"/>
      <c r="E128" s="81"/>
      <c r="F128" s="81"/>
      <c r="G128" s="77"/>
      <c r="H128" s="82"/>
      <c r="I128" s="82"/>
      <c r="J128" s="79"/>
      <c r="K128" s="70"/>
      <c r="L128" s="97"/>
    </row>
    <row r="129" spans="2:12" ht="16">
      <c r="B129" s="76"/>
      <c r="C129" s="80"/>
      <c r="D129" s="82"/>
      <c r="E129" s="81"/>
      <c r="F129" s="81"/>
      <c r="G129" s="77"/>
      <c r="H129" s="82"/>
      <c r="I129" s="82"/>
      <c r="J129" s="79"/>
      <c r="K129" s="70"/>
      <c r="L129" s="97"/>
    </row>
    <row r="130" spans="2:12" ht="16">
      <c r="B130" s="76"/>
      <c r="C130" s="80"/>
      <c r="D130" s="82"/>
      <c r="E130" s="81"/>
      <c r="F130" s="81"/>
      <c r="G130" s="77"/>
      <c r="H130" s="82"/>
      <c r="I130" s="82"/>
      <c r="J130" s="79"/>
      <c r="K130" s="70"/>
      <c r="L130" s="97"/>
    </row>
    <row r="131" spans="2:12" ht="16">
      <c r="B131" s="76"/>
      <c r="C131" s="80"/>
      <c r="D131" s="82"/>
      <c r="E131" s="81"/>
      <c r="F131" s="81"/>
      <c r="G131" s="77"/>
      <c r="H131" s="82"/>
      <c r="I131" s="82"/>
      <c r="J131" s="79"/>
      <c r="K131" s="70"/>
      <c r="L131" s="97"/>
    </row>
    <row r="132" spans="2:12" ht="16">
      <c r="B132" s="76"/>
      <c r="C132" s="80"/>
      <c r="D132" s="82"/>
      <c r="E132" s="81"/>
      <c r="F132" s="81"/>
      <c r="G132" s="77"/>
      <c r="H132" s="82"/>
      <c r="I132" s="82"/>
      <c r="J132" s="79"/>
      <c r="K132" s="70"/>
      <c r="L132" s="97"/>
    </row>
    <row r="133" spans="2:12" ht="16">
      <c r="B133" s="76"/>
      <c r="C133" s="80"/>
      <c r="D133" s="82"/>
      <c r="E133" s="81"/>
      <c r="F133" s="81"/>
      <c r="G133" s="77"/>
      <c r="H133" s="82"/>
      <c r="I133" s="82"/>
      <c r="J133" s="79"/>
      <c r="K133" s="70"/>
      <c r="L133" s="97"/>
    </row>
    <row r="134" spans="2:12" ht="16">
      <c r="B134" s="76"/>
      <c r="C134" s="80"/>
      <c r="D134" s="82"/>
      <c r="E134" s="81"/>
      <c r="F134" s="81"/>
      <c r="G134" s="77"/>
      <c r="H134" s="82"/>
      <c r="I134" s="82"/>
      <c r="J134" s="79"/>
      <c r="K134" s="70"/>
      <c r="L134" s="97"/>
    </row>
    <row r="135" spans="2:12" ht="16">
      <c r="B135" s="76"/>
      <c r="C135" s="80"/>
      <c r="D135" s="82"/>
      <c r="E135" s="81"/>
      <c r="F135" s="81"/>
      <c r="G135" s="77"/>
      <c r="H135" s="82"/>
      <c r="I135" s="82"/>
      <c r="J135" s="79"/>
      <c r="K135" s="70"/>
      <c r="L135" s="97"/>
    </row>
    <row r="136" spans="2:12" ht="16">
      <c r="B136" s="76"/>
      <c r="C136" s="80"/>
      <c r="D136" s="82"/>
      <c r="E136" s="81"/>
      <c r="F136" s="81"/>
      <c r="G136" s="77"/>
      <c r="H136" s="82"/>
      <c r="I136" s="82"/>
      <c r="J136" s="79"/>
      <c r="K136" s="70"/>
      <c r="L136" s="97"/>
    </row>
    <row r="137" spans="2:12" ht="16">
      <c r="B137" s="76"/>
      <c r="C137" s="80"/>
      <c r="D137" s="82"/>
      <c r="E137" s="81"/>
      <c r="F137" s="81"/>
      <c r="G137" s="77"/>
      <c r="H137" s="82"/>
      <c r="I137" s="82"/>
      <c r="J137" s="79"/>
      <c r="K137" s="70"/>
      <c r="L137" s="97"/>
    </row>
    <row r="138" spans="2:12" ht="16">
      <c r="B138" s="76"/>
      <c r="C138" s="80"/>
      <c r="D138" s="82"/>
      <c r="E138" s="81"/>
      <c r="F138" s="81"/>
      <c r="G138" s="77"/>
      <c r="H138" s="82"/>
      <c r="I138" s="82"/>
      <c r="J138" s="79"/>
      <c r="K138" s="70"/>
      <c r="L138" s="97"/>
    </row>
    <row r="139" spans="2:12" ht="16">
      <c r="B139" s="76"/>
      <c r="C139" s="80"/>
      <c r="D139" s="82"/>
      <c r="E139" s="81"/>
      <c r="F139" s="81"/>
      <c r="G139" s="77"/>
      <c r="H139" s="82"/>
      <c r="I139" s="82"/>
      <c r="J139" s="79"/>
      <c r="K139" s="70"/>
      <c r="L139" s="97"/>
    </row>
    <row r="140" spans="2:12" ht="16">
      <c r="B140" s="76"/>
      <c r="C140" s="80"/>
      <c r="D140" s="82"/>
      <c r="E140" s="81"/>
      <c r="F140" s="81"/>
      <c r="G140" s="77"/>
      <c r="H140" s="82"/>
      <c r="I140" s="82"/>
      <c r="J140" s="79"/>
      <c r="K140" s="70"/>
      <c r="L140" s="97"/>
    </row>
    <row r="141" spans="2:12" ht="16">
      <c r="B141" s="76"/>
      <c r="C141" s="80"/>
      <c r="D141" s="82"/>
      <c r="E141" s="81"/>
      <c r="F141" s="81"/>
      <c r="G141" s="77"/>
      <c r="H141" s="82"/>
      <c r="I141" s="82"/>
      <c r="J141" s="79"/>
      <c r="K141" s="70"/>
      <c r="L141" s="97"/>
    </row>
    <row r="142" spans="2:12" ht="16">
      <c r="B142" s="76"/>
      <c r="C142" s="80"/>
      <c r="D142" s="82"/>
      <c r="E142" s="81"/>
      <c r="F142" s="81"/>
      <c r="G142" s="77"/>
      <c r="H142" s="82"/>
      <c r="I142" s="82"/>
      <c r="J142" s="79"/>
      <c r="K142" s="70"/>
      <c r="L142" s="97"/>
    </row>
    <row r="143" spans="2:12" ht="16">
      <c r="B143" s="76"/>
      <c r="C143" s="80"/>
      <c r="D143" s="82"/>
      <c r="E143" s="81"/>
      <c r="F143" s="81"/>
      <c r="G143" s="77"/>
      <c r="H143" s="82"/>
      <c r="I143" s="82"/>
      <c r="J143" s="79"/>
      <c r="K143" s="70"/>
      <c r="L143" s="97"/>
    </row>
    <row r="144" spans="2:12" ht="16">
      <c r="B144" s="76"/>
      <c r="C144" s="80"/>
      <c r="D144" s="82"/>
      <c r="E144" s="81"/>
      <c r="F144" s="81"/>
      <c r="G144" s="77"/>
      <c r="H144" s="82"/>
      <c r="I144" s="82"/>
      <c r="J144" s="79"/>
      <c r="K144" s="70"/>
      <c r="L144" s="97"/>
    </row>
    <row r="145" spans="2:12" ht="16">
      <c r="B145" s="76"/>
      <c r="C145" s="80"/>
      <c r="D145" s="82"/>
      <c r="E145" s="81"/>
      <c r="F145" s="81"/>
      <c r="G145" s="77"/>
      <c r="H145" s="82"/>
      <c r="I145" s="82"/>
      <c r="J145" s="79"/>
      <c r="K145" s="70"/>
      <c r="L145" s="97"/>
    </row>
    <row r="146" spans="2:12" ht="16">
      <c r="B146" s="76"/>
      <c r="C146" s="80"/>
      <c r="D146" s="82"/>
      <c r="E146" s="81"/>
      <c r="F146" s="81"/>
      <c r="G146" s="77"/>
      <c r="H146" s="82"/>
      <c r="I146" s="82"/>
      <c r="J146" s="79"/>
      <c r="K146" s="70"/>
      <c r="L146" s="97"/>
    </row>
    <row r="147" spans="2:12" ht="16">
      <c r="B147" s="76"/>
      <c r="C147" s="80"/>
      <c r="D147" s="82"/>
      <c r="E147" s="81"/>
      <c r="F147" s="81"/>
      <c r="G147" s="77"/>
      <c r="H147" s="82"/>
      <c r="I147" s="82"/>
      <c r="J147" s="79"/>
      <c r="K147" s="70"/>
      <c r="L147" s="97"/>
    </row>
    <row r="148" spans="2:12" ht="16">
      <c r="B148" s="76"/>
      <c r="C148" s="80"/>
      <c r="D148" s="82"/>
      <c r="E148" s="81"/>
      <c r="F148" s="81"/>
      <c r="G148" s="77"/>
      <c r="H148" s="82"/>
      <c r="I148" s="82"/>
      <c r="J148" s="79"/>
      <c r="K148" s="70"/>
      <c r="L148" s="97"/>
    </row>
    <row r="149" spans="2:12" ht="16">
      <c r="B149" s="76"/>
      <c r="C149" s="80"/>
      <c r="D149" s="82"/>
      <c r="E149" s="81"/>
      <c r="F149" s="81"/>
      <c r="G149" s="77"/>
      <c r="H149" s="82"/>
      <c r="I149" s="82"/>
      <c r="J149" s="79"/>
      <c r="K149" s="70"/>
      <c r="L149" s="97"/>
    </row>
    <row r="150" spans="2:12" ht="16">
      <c r="B150" s="76"/>
      <c r="C150" s="80"/>
      <c r="D150" s="82"/>
      <c r="E150" s="81"/>
      <c r="F150" s="81"/>
      <c r="G150" s="77"/>
      <c r="H150" s="82"/>
      <c r="I150" s="82"/>
      <c r="J150" s="79"/>
      <c r="K150" s="70"/>
      <c r="L150" s="97"/>
    </row>
    <row r="151" spans="2:12" ht="16">
      <c r="B151" s="76"/>
      <c r="C151" s="80"/>
      <c r="D151" s="82"/>
      <c r="E151" s="81"/>
      <c r="F151" s="81"/>
      <c r="G151" s="77"/>
      <c r="H151" s="82"/>
      <c r="I151" s="82"/>
      <c r="J151" s="79"/>
      <c r="K151" s="70"/>
      <c r="L151" s="97"/>
    </row>
    <row r="152" spans="2:12" ht="16">
      <c r="B152" s="76"/>
      <c r="C152" s="80"/>
      <c r="D152" s="82"/>
      <c r="E152" s="81"/>
      <c r="F152" s="81"/>
      <c r="G152" s="77"/>
      <c r="H152" s="82"/>
      <c r="I152" s="82"/>
      <c r="J152" s="79"/>
      <c r="K152" s="70"/>
      <c r="L152" s="97"/>
    </row>
    <row r="153" spans="2:12" ht="16">
      <c r="B153" s="76"/>
      <c r="C153" s="80"/>
      <c r="D153" s="82"/>
      <c r="E153" s="81"/>
      <c r="F153" s="81"/>
      <c r="G153" s="77"/>
      <c r="H153" s="82"/>
      <c r="I153" s="82"/>
      <c r="J153" s="79"/>
      <c r="K153" s="70"/>
      <c r="L153" s="97"/>
    </row>
    <row r="154" spans="2:12" ht="16">
      <c r="B154" s="76"/>
      <c r="C154" s="80"/>
      <c r="D154" s="82"/>
      <c r="E154" s="81"/>
      <c r="F154" s="81"/>
      <c r="G154" s="77"/>
      <c r="H154" s="82"/>
      <c r="I154" s="82"/>
      <c r="J154" s="79"/>
      <c r="K154" s="70"/>
      <c r="L154" s="97"/>
    </row>
    <row r="155" spans="2:12" ht="16">
      <c r="B155" s="76"/>
      <c r="C155" s="80"/>
      <c r="D155" s="82"/>
      <c r="E155" s="81"/>
      <c r="F155" s="81"/>
      <c r="G155" s="77"/>
      <c r="H155" s="82"/>
      <c r="I155" s="82"/>
      <c r="J155" s="79"/>
      <c r="K155" s="70"/>
      <c r="L155" s="97"/>
    </row>
    <row r="156" spans="2:12" ht="16">
      <c r="B156" s="76"/>
      <c r="C156" s="80"/>
      <c r="D156" s="82"/>
      <c r="E156" s="81"/>
      <c r="F156" s="81"/>
      <c r="G156" s="77"/>
      <c r="H156" s="82"/>
      <c r="I156" s="82"/>
      <c r="J156" s="79"/>
      <c r="K156" s="70"/>
      <c r="L156" s="97"/>
    </row>
    <row r="157" spans="2:12" ht="16">
      <c r="B157" s="76"/>
      <c r="C157" s="80"/>
      <c r="D157" s="82"/>
      <c r="E157" s="81"/>
      <c r="F157" s="81"/>
      <c r="G157" s="77"/>
      <c r="H157" s="82"/>
      <c r="I157" s="82"/>
      <c r="J157" s="79"/>
      <c r="K157" s="70"/>
      <c r="L157" s="97"/>
    </row>
    <row r="158" spans="2:12" ht="16">
      <c r="B158" s="76"/>
      <c r="C158" s="80"/>
      <c r="D158" s="82"/>
      <c r="E158" s="81"/>
      <c r="F158" s="81"/>
      <c r="G158" s="77"/>
      <c r="H158" s="82"/>
      <c r="I158" s="82"/>
      <c r="J158" s="79"/>
      <c r="K158" s="70"/>
      <c r="L158" s="97"/>
    </row>
    <row r="159" spans="2:12" ht="16">
      <c r="B159" s="76"/>
      <c r="C159" s="80"/>
      <c r="D159" s="82"/>
      <c r="E159" s="81"/>
      <c r="F159" s="81"/>
      <c r="G159" s="77"/>
      <c r="H159" s="82"/>
      <c r="I159" s="82"/>
      <c r="J159" s="79"/>
      <c r="K159" s="70"/>
      <c r="L159" s="97"/>
    </row>
    <row r="160" spans="2:12" ht="16">
      <c r="B160" s="76"/>
      <c r="C160" s="80"/>
      <c r="D160" s="82"/>
      <c r="E160" s="81"/>
      <c r="F160" s="81"/>
      <c r="G160" s="77"/>
      <c r="H160" s="82"/>
      <c r="I160" s="82"/>
      <c r="J160" s="79"/>
      <c r="K160" s="70"/>
      <c r="L160" s="97"/>
    </row>
    <row r="161" spans="2:12" ht="16">
      <c r="B161" s="76"/>
      <c r="C161" s="80"/>
      <c r="D161" s="82"/>
      <c r="E161" s="81"/>
      <c r="F161" s="81"/>
      <c r="G161" s="77"/>
      <c r="H161" s="82"/>
      <c r="I161" s="82"/>
      <c r="J161" s="79"/>
      <c r="K161" s="70"/>
      <c r="L161" s="97"/>
    </row>
    <row r="162" spans="2:12" ht="16">
      <c r="B162" s="76"/>
      <c r="C162" s="80"/>
      <c r="D162" s="82"/>
      <c r="E162" s="81"/>
      <c r="F162" s="81"/>
      <c r="G162" s="77"/>
      <c r="H162" s="82"/>
      <c r="I162" s="82"/>
      <c r="J162" s="79"/>
      <c r="K162" s="70"/>
      <c r="L162" s="97"/>
    </row>
    <row r="163" spans="2:12" ht="16">
      <c r="B163" s="76"/>
      <c r="C163" s="80"/>
      <c r="D163" s="82"/>
      <c r="E163" s="81"/>
      <c r="F163" s="81"/>
      <c r="G163" s="77"/>
      <c r="H163" s="82"/>
      <c r="I163" s="82"/>
      <c r="J163" s="79"/>
      <c r="K163" s="70"/>
      <c r="L163" s="97"/>
    </row>
    <row r="164" spans="2:12" ht="16">
      <c r="B164" s="76"/>
      <c r="C164" s="80"/>
      <c r="D164" s="82"/>
      <c r="E164" s="81"/>
      <c r="F164" s="81"/>
      <c r="G164" s="77"/>
      <c r="H164" s="82"/>
      <c r="I164" s="82"/>
      <c r="J164" s="79"/>
      <c r="K164" s="70"/>
      <c r="L164" s="97"/>
    </row>
    <row r="165" spans="2:12" ht="16">
      <c r="B165" s="76"/>
      <c r="C165" s="80"/>
      <c r="D165" s="82"/>
      <c r="E165" s="81"/>
      <c r="F165" s="81"/>
      <c r="G165" s="77"/>
      <c r="H165" s="82"/>
      <c r="I165" s="82"/>
      <c r="J165" s="79"/>
      <c r="K165" s="70"/>
      <c r="L165" s="97"/>
    </row>
    <row r="166" spans="2:12" ht="16">
      <c r="B166" s="76"/>
      <c r="C166" s="80"/>
      <c r="D166" s="82"/>
      <c r="E166" s="81"/>
      <c r="F166" s="81"/>
      <c r="G166" s="77"/>
      <c r="H166" s="82"/>
      <c r="I166" s="82"/>
      <c r="J166" s="79"/>
      <c r="K166" s="70"/>
      <c r="L166" s="97"/>
    </row>
    <row r="167" spans="2:12" ht="16">
      <c r="B167" s="76"/>
      <c r="C167" s="80"/>
      <c r="D167" s="82"/>
      <c r="E167" s="81"/>
      <c r="F167" s="81"/>
      <c r="G167" s="77"/>
      <c r="H167" s="82"/>
      <c r="I167" s="82"/>
      <c r="J167" s="79"/>
      <c r="K167" s="70"/>
      <c r="L167" s="97"/>
    </row>
    <row r="168" spans="2:12" ht="16">
      <c r="B168" s="76"/>
      <c r="C168" s="80"/>
      <c r="D168" s="82"/>
      <c r="E168" s="81"/>
      <c r="F168" s="81"/>
      <c r="G168" s="77"/>
      <c r="H168" s="82"/>
      <c r="I168" s="82"/>
      <c r="J168" s="79"/>
      <c r="K168" s="70"/>
      <c r="L168" s="97"/>
    </row>
    <row r="169" spans="2:12" ht="16">
      <c r="B169" s="76"/>
      <c r="C169" s="80"/>
      <c r="D169" s="82"/>
      <c r="E169" s="81"/>
      <c r="F169" s="81"/>
      <c r="G169" s="77"/>
      <c r="H169" s="82"/>
      <c r="I169" s="82"/>
      <c r="J169" s="79"/>
      <c r="K169" s="70"/>
      <c r="L169" s="97"/>
    </row>
    <row r="170" spans="2:12" ht="16">
      <c r="B170" s="76"/>
      <c r="C170" s="80"/>
      <c r="D170" s="82"/>
      <c r="E170" s="81"/>
      <c r="F170" s="81"/>
      <c r="G170" s="77"/>
      <c r="H170" s="82"/>
      <c r="I170" s="82"/>
      <c r="J170" s="79"/>
      <c r="K170" s="70"/>
      <c r="L170" s="97"/>
    </row>
    <row r="171" spans="2:12" ht="16">
      <c r="B171" s="76"/>
      <c r="C171" s="80"/>
      <c r="D171" s="82"/>
      <c r="E171" s="81"/>
      <c r="F171" s="81"/>
      <c r="G171" s="77"/>
      <c r="H171" s="82"/>
      <c r="I171" s="82"/>
      <c r="J171" s="79"/>
      <c r="K171" s="70"/>
      <c r="L171" s="97"/>
    </row>
    <row r="172" spans="2:12" ht="16">
      <c r="B172" s="76"/>
      <c r="C172" s="80"/>
      <c r="D172" s="82"/>
      <c r="E172" s="81"/>
      <c r="F172" s="81"/>
      <c r="G172" s="77"/>
      <c r="H172" s="82"/>
      <c r="I172" s="82"/>
      <c r="J172" s="79"/>
      <c r="K172" s="70"/>
      <c r="L172" s="97"/>
    </row>
    <row r="173" spans="2:12" ht="16">
      <c r="B173" s="76"/>
      <c r="C173" s="80"/>
      <c r="D173" s="82"/>
      <c r="E173" s="81"/>
      <c r="F173" s="81"/>
      <c r="G173" s="77"/>
      <c r="H173" s="82"/>
      <c r="I173" s="82"/>
      <c r="J173" s="79"/>
      <c r="K173" s="70"/>
      <c r="L173" s="97"/>
    </row>
    <row r="174" spans="2:12" ht="16">
      <c r="B174" s="76"/>
      <c r="C174" s="80"/>
      <c r="D174" s="82"/>
      <c r="E174" s="81"/>
      <c r="F174" s="81"/>
      <c r="G174" s="77"/>
      <c r="H174" s="82"/>
      <c r="I174" s="82"/>
      <c r="J174" s="79"/>
      <c r="K174" s="70"/>
      <c r="L174" s="97"/>
    </row>
    <row r="175" spans="2:12" ht="16">
      <c r="B175" s="76"/>
      <c r="C175" s="80"/>
      <c r="D175" s="82"/>
      <c r="E175" s="81"/>
      <c r="F175" s="81"/>
      <c r="G175" s="77"/>
      <c r="H175" s="82"/>
      <c r="I175" s="82"/>
      <c r="J175" s="79"/>
      <c r="K175" s="70"/>
      <c r="L175" s="97"/>
    </row>
    <row r="176" spans="2:12" ht="16">
      <c r="B176" s="76"/>
      <c r="C176" s="80"/>
      <c r="D176" s="82"/>
      <c r="E176" s="81"/>
      <c r="F176" s="81"/>
      <c r="G176" s="77"/>
      <c r="H176" s="82"/>
      <c r="I176" s="82"/>
      <c r="J176" s="79"/>
      <c r="K176" s="70"/>
      <c r="L176" s="97"/>
    </row>
    <row r="177" spans="2:12" ht="16">
      <c r="B177" s="76"/>
      <c r="C177" s="80"/>
      <c r="D177" s="82"/>
      <c r="E177" s="81"/>
      <c r="F177" s="81"/>
      <c r="G177" s="77"/>
      <c r="H177" s="82"/>
      <c r="I177" s="82"/>
      <c r="J177" s="79"/>
      <c r="K177" s="70"/>
      <c r="L177" s="97"/>
    </row>
    <row r="178" spans="2:12" ht="16">
      <c r="B178" s="76"/>
      <c r="C178" s="80"/>
      <c r="D178" s="82"/>
      <c r="E178" s="81"/>
      <c r="F178" s="81"/>
      <c r="G178" s="77"/>
      <c r="H178" s="82"/>
      <c r="I178" s="82"/>
      <c r="J178" s="79"/>
      <c r="K178" s="70"/>
      <c r="L178" s="97"/>
    </row>
    <row r="179" spans="2:12" ht="16">
      <c r="B179" s="76"/>
      <c r="C179" s="80"/>
      <c r="D179" s="82"/>
      <c r="E179" s="81"/>
      <c r="F179" s="81"/>
      <c r="G179" s="77"/>
      <c r="H179" s="82"/>
      <c r="I179" s="82"/>
      <c r="J179" s="79"/>
      <c r="K179" s="70"/>
      <c r="L179" s="97"/>
    </row>
    <row r="180" spans="2:12" ht="16">
      <c r="B180" s="76"/>
      <c r="C180" s="80"/>
      <c r="D180" s="82"/>
      <c r="E180" s="81"/>
      <c r="F180" s="81"/>
      <c r="G180" s="77"/>
      <c r="H180" s="82"/>
      <c r="I180" s="82"/>
      <c r="J180" s="79"/>
      <c r="K180" s="70"/>
      <c r="L180" s="97"/>
    </row>
    <row r="181" spans="2:12" ht="16">
      <c r="B181" s="76"/>
      <c r="C181" s="80"/>
      <c r="D181" s="82"/>
      <c r="E181" s="81"/>
      <c r="F181" s="81"/>
      <c r="G181" s="77"/>
      <c r="H181" s="82"/>
      <c r="I181" s="82"/>
      <c r="J181" s="79"/>
      <c r="K181" s="70"/>
      <c r="L181" s="97"/>
    </row>
    <row r="182" spans="2:12" ht="16">
      <c r="B182" s="76"/>
      <c r="C182" s="80"/>
      <c r="D182" s="82"/>
      <c r="E182" s="81"/>
      <c r="F182" s="81"/>
      <c r="G182" s="77"/>
      <c r="H182" s="82"/>
      <c r="I182" s="82"/>
      <c r="J182" s="79"/>
      <c r="K182" s="70"/>
      <c r="L182" s="97"/>
    </row>
    <row r="183" spans="2:12" ht="16">
      <c r="B183" s="76"/>
      <c r="C183" s="80"/>
      <c r="D183" s="82"/>
      <c r="E183" s="81"/>
      <c r="F183" s="81"/>
      <c r="G183" s="77"/>
      <c r="H183" s="82"/>
      <c r="I183" s="82"/>
      <c r="J183" s="79"/>
      <c r="K183" s="70"/>
      <c r="L183" s="97"/>
    </row>
    <row r="184" spans="2:12" ht="16">
      <c r="B184" s="76"/>
      <c r="C184" s="80"/>
      <c r="D184" s="82"/>
      <c r="E184" s="81"/>
      <c r="F184" s="81"/>
      <c r="G184" s="77"/>
      <c r="H184" s="82"/>
      <c r="I184" s="82"/>
      <c r="J184" s="79"/>
      <c r="K184" s="70"/>
      <c r="L184" s="97"/>
    </row>
    <row r="185" spans="2:12" ht="16">
      <c r="B185" s="76"/>
      <c r="C185" s="80"/>
      <c r="D185" s="82"/>
      <c r="E185" s="81"/>
      <c r="F185" s="81"/>
      <c r="G185" s="77"/>
      <c r="H185" s="82"/>
      <c r="I185" s="82"/>
      <c r="J185" s="79"/>
      <c r="K185" s="70"/>
      <c r="L185" s="97"/>
    </row>
    <row r="186" spans="2:12" ht="16">
      <c r="B186" s="76"/>
      <c r="C186" s="80"/>
      <c r="D186" s="82"/>
      <c r="E186" s="81"/>
      <c r="F186" s="81"/>
      <c r="G186" s="77"/>
      <c r="H186" s="82"/>
      <c r="I186" s="82"/>
      <c r="J186" s="79"/>
      <c r="K186" s="70"/>
      <c r="L186" s="97"/>
    </row>
    <row r="187" spans="2:12" ht="16">
      <c r="B187" s="76"/>
      <c r="C187" s="80"/>
      <c r="D187" s="82"/>
      <c r="E187" s="81"/>
      <c r="F187" s="81"/>
      <c r="G187" s="77"/>
      <c r="H187" s="82"/>
      <c r="I187" s="82"/>
      <c r="J187" s="79"/>
      <c r="K187" s="70"/>
      <c r="L187" s="97"/>
    </row>
    <row r="188" spans="2:12" ht="16">
      <c r="B188" s="76"/>
      <c r="C188" s="80"/>
      <c r="D188" s="82"/>
      <c r="E188" s="81"/>
      <c r="F188" s="81"/>
      <c r="G188" s="77"/>
      <c r="H188" s="82"/>
      <c r="I188" s="82"/>
      <c r="J188" s="79"/>
      <c r="K188" s="70"/>
      <c r="L188" s="97"/>
    </row>
    <row r="189" spans="2:12" ht="16">
      <c r="B189" s="76"/>
      <c r="C189" s="80"/>
      <c r="D189" s="82"/>
      <c r="E189" s="81"/>
      <c r="F189" s="81"/>
      <c r="G189" s="77"/>
      <c r="H189" s="82"/>
      <c r="I189" s="82"/>
      <c r="J189" s="79"/>
      <c r="K189" s="70"/>
      <c r="L189" s="97"/>
    </row>
    <row r="190" spans="2:12" ht="16">
      <c r="B190" s="76"/>
      <c r="C190" s="80"/>
      <c r="D190" s="82"/>
      <c r="E190" s="81"/>
      <c r="F190" s="81"/>
      <c r="G190" s="77"/>
      <c r="H190" s="82"/>
      <c r="I190" s="82"/>
      <c r="J190" s="79"/>
      <c r="K190" s="70"/>
      <c r="L190" s="97"/>
    </row>
    <row r="191" spans="2:12" ht="16">
      <c r="B191" s="76"/>
      <c r="C191" s="80"/>
      <c r="D191" s="82"/>
      <c r="E191" s="81"/>
      <c r="F191" s="81"/>
      <c r="G191" s="77"/>
      <c r="H191" s="82"/>
      <c r="I191" s="82"/>
      <c r="J191" s="79"/>
      <c r="K191" s="70"/>
      <c r="L191" s="97"/>
    </row>
    <row r="192" spans="2:12" ht="16">
      <c r="B192" s="76"/>
      <c r="C192" s="80"/>
      <c r="D192" s="82"/>
      <c r="E192" s="81"/>
      <c r="F192" s="81"/>
      <c r="G192" s="77"/>
      <c r="H192" s="82"/>
      <c r="I192" s="82"/>
      <c r="J192" s="79"/>
      <c r="K192" s="70"/>
      <c r="L192" s="97"/>
    </row>
    <row r="193" spans="2:12" ht="16">
      <c r="B193" s="76"/>
      <c r="C193" s="80"/>
      <c r="D193" s="82"/>
      <c r="E193" s="81"/>
      <c r="F193" s="81"/>
      <c r="G193" s="77"/>
      <c r="H193" s="82"/>
      <c r="I193" s="82"/>
      <c r="J193" s="79"/>
      <c r="K193" s="70"/>
      <c r="L193" s="97"/>
    </row>
    <row r="194" spans="2:12" ht="16">
      <c r="B194" s="76"/>
      <c r="C194" s="80"/>
      <c r="D194" s="82"/>
      <c r="E194" s="81"/>
      <c r="F194" s="81"/>
      <c r="G194" s="77"/>
      <c r="H194" s="82"/>
      <c r="I194" s="82"/>
      <c r="J194" s="79"/>
      <c r="K194" s="70"/>
      <c r="L194" s="97"/>
    </row>
    <row r="195" spans="2:12" ht="16">
      <c r="B195" s="76"/>
      <c r="C195" s="80"/>
      <c r="D195" s="82"/>
      <c r="E195" s="81"/>
      <c r="F195" s="81"/>
      <c r="G195" s="77"/>
      <c r="H195" s="82"/>
      <c r="I195" s="82"/>
      <c r="J195" s="79"/>
      <c r="K195" s="70"/>
      <c r="L195" s="97"/>
    </row>
    <row r="196" spans="2:12" ht="16">
      <c r="B196" s="76"/>
      <c r="C196" s="80"/>
      <c r="D196" s="82"/>
      <c r="E196" s="81"/>
      <c r="F196" s="81"/>
      <c r="G196" s="77"/>
      <c r="H196" s="82"/>
      <c r="I196" s="82"/>
      <c r="J196" s="79"/>
      <c r="K196" s="70"/>
      <c r="L196" s="97"/>
    </row>
    <row r="197" spans="2:12" ht="16">
      <c r="B197" s="76"/>
      <c r="C197" s="80"/>
      <c r="D197" s="82"/>
      <c r="E197" s="81"/>
      <c r="F197" s="81"/>
      <c r="G197" s="77"/>
      <c r="H197" s="82"/>
      <c r="I197" s="82"/>
      <c r="J197" s="79"/>
      <c r="K197" s="70"/>
      <c r="L197" s="97"/>
    </row>
    <row r="198" spans="2:12" ht="16">
      <c r="B198" s="76"/>
      <c r="C198" s="80"/>
      <c r="D198" s="82"/>
      <c r="E198" s="81"/>
      <c r="F198" s="81"/>
      <c r="G198" s="77"/>
      <c r="H198" s="82"/>
      <c r="I198" s="82"/>
      <c r="J198" s="79"/>
      <c r="K198" s="70"/>
      <c r="L198" s="97"/>
    </row>
    <row r="199" spans="2:12" ht="16">
      <c r="B199" s="76"/>
      <c r="C199" s="80"/>
      <c r="D199" s="82"/>
      <c r="E199" s="81"/>
      <c r="F199" s="81"/>
      <c r="G199" s="77"/>
      <c r="H199" s="82"/>
      <c r="I199" s="82"/>
      <c r="J199" s="79"/>
      <c r="K199" s="70"/>
      <c r="L199" s="97"/>
    </row>
    <row r="200" spans="2:12" ht="16">
      <c r="B200" s="76"/>
      <c r="C200" s="80"/>
      <c r="D200" s="82"/>
      <c r="E200" s="81"/>
      <c r="F200" s="81"/>
      <c r="G200" s="77"/>
      <c r="H200" s="82"/>
      <c r="I200" s="82"/>
      <c r="J200" s="79"/>
      <c r="K200" s="70"/>
      <c r="L200" s="97"/>
    </row>
    <row r="201" spans="2:12" ht="16">
      <c r="B201" s="76"/>
      <c r="C201" s="80"/>
      <c r="D201" s="82"/>
      <c r="E201" s="81"/>
      <c r="F201" s="81"/>
      <c r="G201" s="77"/>
      <c r="H201" s="82"/>
      <c r="I201" s="82"/>
      <c r="J201" s="79"/>
      <c r="K201" s="70"/>
      <c r="L201" s="97"/>
    </row>
    <row r="202" spans="2:12" ht="16">
      <c r="B202" s="76"/>
      <c r="C202" s="80"/>
      <c r="D202" s="82"/>
      <c r="E202" s="81"/>
      <c r="F202" s="81"/>
      <c r="G202" s="77"/>
      <c r="H202" s="82"/>
      <c r="I202" s="82"/>
      <c r="J202" s="79"/>
      <c r="K202" s="70"/>
      <c r="L202" s="97"/>
    </row>
    <row r="203" spans="2:12" ht="16">
      <c r="B203" s="76"/>
      <c r="C203" s="80"/>
      <c r="D203" s="82"/>
      <c r="E203" s="81"/>
      <c r="F203" s="81"/>
      <c r="G203" s="77"/>
      <c r="H203" s="82"/>
      <c r="I203" s="82"/>
      <c r="J203" s="79"/>
      <c r="K203" s="70"/>
      <c r="L203" s="97"/>
    </row>
    <row r="204" spans="2:12" ht="16">
      <c r="B204" s="76"/>
      <c r="C204" s="80"/>
      <c r="D204" s="82"/>
      <c r="E204" s="81"/>
      <c r="F204" s="81"/>
      <c r="G204" s="77"/>
      <c r="H204" s="82"/>
      <c r="I204" s="82"/>
      <c r="J204" s="79"/>
      <c r="K204" s="70"/>
      <c r="L204" s="97"/>
    </row>
    <row r="205" spans="2:12" ht="16">
      <c r="B205" s="76"/>
      <c r="C205" s="80"/>
      <c r="D205" s="82"/>
      <c r="E205" s="81"/>
      <c r="F205" s="81"/>
      <c r="G205" s="77"/>
      <c r="H205" s="82"/>
      <c r="I205" s="82"/>
      <c r="J205" s="79"/>
      <c r="K205" s="70"/>
      <c r="L205" s="97"/>
    </row>
    <row r="206" spans="2:12" ht="16">
      <c r="B206" s="76"/>
      <c r="C206" s="80"/>
      <c r="D206" s="82"/>
      <c r="E206" s="81"/>
      <c r="F206" s="81"/>
      <c r="G206" s="77"/>
      <c r="H206" s="82"/>
      <c r="I206" s="82"/>
      <c r="J206" s="79"/>
      <c r="K206" s="70"/>
      <c r="L206" s="97"/>
    </row>
    <row r="207" spans="2:12" ht="16">
      <c r="B207" s="76"/>
      <c r="C207" s="80"/>
      <c r="D207" s="82"/>
      <c r="E207" s="81"/>
      <c r="F207" s="81"/>
      <c r="G207" s="77"/>
      <c r="H207" s="82"/>
      <c r="I207" s="82"/>
      <c r="J207" s="79"/>
      <c r="K207" s="70"/>
      <c r="L207" s="97"/>
    </row>
    <row r="208" spans="2:12" ht="16">
      <c r="B208" s="76"/>
      <c r="C208" s="80"/>
      <c r="D208" s="82"/>
      <c r="E208" s="81"/>
      <c r="F208" s="81"/>
      <c r="G208" s="77"/>
      <c r="H208" s="82"/>
      <c r="I208" s="82"/>
      <c r="J208" s="79"/>
      <c r="K208" s="70"/>
      <c r="L208" s="97"/>
    </row>
    <row r="209" spans="2:12" ht="16">
      <c r="B209" s="76"/>
      <c r="C209" s="80"/>
      <c r="D209" s="82"/>
      <c r="E209" s="81"/>
      <c r="F209" s="81"/>
      <c r="G209" s="77"/>
      <c r="H209" s="82"/>
      <c r="I209" s="82"/>
      <c r="J209" s="79"/>
      <c r="K209" s="70"/>
      <c r="L209" s="97"/>
    </row>
    <row r="210" spans="2:12" ht="16">
      <c r="B210" s="76"/>
      <c r="C210" s="80"/>
      <c r="D210" s="82"/>
      <c r="E210" s="81"/>
      <c r="F210" s="81"/>
      <c r="G210" s="77"/>
      <c r="H210" s="82"/>
      <c r="I210" s="82"/>
      <c r="J210" s="79"/>
      <c r="K210" s="70"/>
      <c r="L210" s="97"/>
    </row>
    <row r="211" spans="2:12" ht="16">
      <c r="B211" s="76"/>
      <c r="C211" s="80"/>
      <c r="D211" s="82"/>
      <c r="E211" s="81"/>
      <c r="F211" s="81"/>
      <c r="G211" s="77"/>
      <c r="H211" s="82"/>
      <c r="I211" s="82"/>
      <c r="J211" s="79"/>
      <c r="K211" s="70"/>
      <c r="L211" s="97"/>
    </row>
    <row r="212" spans="2:12" ht="16">
      <c r="B212" s="76"/>
      <c r="C212" s="80"/>
      <c r="D212" s="82"/>
      <c r="E212" s="81"/>
      <c r="F212" s="81"/>
      <c r="G212" s="77"/>
      <c r="H212" s="82"/>
      <c r="I212" s="82"/>
      <c r="J212" s="79"/>
      <c r="K212" s="70"/>
      <c r="L212" s="97"/>
    </row>
    <row r="213" spans="2:12" ht="16">
      <c r="B213" s="76"/>
      <c r="C213" s="80"/>
      <c r="D213" s="82"/>
      <c r="E213" s="81"/>
      <c r="F213" s="81"/>
      <c r="G213" s="77"/>
      <c r="H213" s="82"/>
      <c r="I213" s="82"/>
      <c r="J213" s="79"/>
      <c r="K213" s="70"/>
      <c r="L213" s="97"/>
    </row>
    <row r="214" spans="2:12" ht="16">
      <c r="B214" s="76"/>
      <c r="C214" s="80"/>
      <c r="D214" s="82"/>
      <c r="E214" s="81"/>
      <c r="F214" s="81"/>
      <c r="G214" s="77"/>
      <c r="H214" s="82"/>
      <c r="I214" s="82"/>
      <c r="J214" s="79"/>
      <c r="K214" s="70"/>
      <c r="L214" s="97"/>
    </row>
    <row r="215" spans="2:12" ht="16">
      <c r="B215" s="76"/>
      <c r="C215" s="80"/>
      <c r="D215" s="82"/>
      <c r="E215" s="81"/>
      <c r="F215" s="81"/>
      <c r="G215" s="77"/>
      <c r="H215" s="82"/>
      <c r="I215" s="82"/>
      <c r="J215" s="79"/>
      <c r="K215" s="70"/>
      <c r="L215" s="97"/>
    </row>
    <row r="216" spans="2:12" ht="16">
      <c r="B216" s="76"/>
      <c r="C216" s="80"/>
      <c r="D216" s="82"/>
      <c r="E216" s="81"/>
      <c r="F216" s="81"/>
      <c r="G216" s="77"/>
      <c r="H216" s="82"/>
      <c r="I216" s="82"/>
      <c r="J216" s="79"/>
      <c r="K216" s="70"/>
      <c r="L216" s="97"/>
    </row>
    <row r="217" spans="2:12" ht="16">
      <c r="B217" s="76"/>
      <c r="C217" s="80"/>
      <c r="D217" s="82"/>
      <c r="E217" s="81"/>
      <c r="F217" s="81"/>
      <c r="G217" s="77"/>
      <c r="H217" s="82"/>
      <c r="I217" s="82"/>
      <c r="J217" s="79"/>
      <c r="K217" s="70"/>
      <c r="L217" s="97"/>
    </row>
    <row r="218" spans="2:12" ht="16">
      <c r="B218" s="76"/>
      <c r="C218" s="80"/>
      <c r="D218" s="82"/>
      <c r="E218" s="81"/>
      <c r="F218" s="81"/>
      <c r="G218" s="77"/>
      <c r="H218" s="82"/>
      <c r="I218" s="82"/>
      <c r="J218" s="79"/>
      <c r="K218" s="70"/>
      <c r="L218" s="97"/>
    </row>
    <row r="219" spans="2:12" ht="16">
      <c r="B219" s="76"/>
      <c r="C219" s="80"/>
      <c r="D219" s="82"/>
      <c r="E219" s="81"/>
      <c r="F219" s="81"/>
      <c r="G219" s="77"/>
      <c r="H219" s="82"/>
      <c r="I219" s="82"/>
      <c r="J219" s="79"/>
      <c r="K219" s="70"/>
      <c r="L219" s="97"/>
    </row>
    <row r="220" spans="2:12" ht="16">
      <c r="B220" s="76"/>
      <c r="C220" s="80"/>
      <c r="D220" s="82"/>
      <c r="E220" s="81"/>
      <c r="F220" s="81"/>
      <c r="G220" s="77"/>
      <c r="H220" s="82"/>
      <c r="I220" s="82"/>
      <c r="J220" s="79"/>
      <c r="K220" s="70"/>
      <c r="L220" s="97"/>
    </row>
    <row r="221" spans="2:12" ht="16">
      <c r="B221" s="76"/>
      <c r="C221" s="80"/>
      <c r="D221" s="82"/>
      <c r="E221" s="81"/>
      <c r="F221" s="81"/>
      <c r="G221" s="77"/>
      <c r="H221" s="82"/>
      <c r="I221" s="82"/>
      <c r="J221" s="79"/>
      <c r="K221" s="70"/>
      <c r="L221" s="97"/>
    </row>
    <row r="222" spans="2:12" ht="16">
      <c r="B222" s="76"/>
      <c r="C222" s="80"/>
      <c r="D222" s="82"/>
      <c r="E222" s="81"/>
      <c r="F222" s="81"/>
      <c r="G222" s="77"/>
      <c r="H222" s="82"/>
      <c r="I222" s="82"/>
      <c r="J222" s="79"/>
      <c r="K222" s="70"/>
      <c r="L222" s="97"/>
    </row>
    <row r="223" spans="2:12" ht="16">
      <c r="B223" s="76"/>
      <c r="C223" s="80"/>
      <c r="D223" s="82"/>
      <c r="E223" s="81"/>
      <c r="F223" s="81"/>
      <c r="G223" s="77"/>
      <c r="H223" s="82"/>
      <c r="I223" s="82"/>
      <c r="J223" s="79"/>
      <c r="K223" s="70"/>
      <c r="L223" s="97"/>
    </row>
    <row r="224" spans="2:12" ht="16">
      <c r="B224" s="76"/>
      <c r="C224" s="80"/>
      <c r="D224" s="82"/>
      <c r="E224" s="81"/>
      <c r="F224" s="81"/>
      <c r="G224" s="77"/>
      <c r="H224" s="82"/>
      <c r="I224" s="82"/>
      <c r="J224" s="79"/>
      <c r="K224" s="70"/>
      <c r="L224" s="97"/>
    </row>
    <row r="225" spans="2:12" ht="16">
      <c r="B225" s="76"/>
      <c r="C225" s="80"/>
      <c r="D225" s="82"/>
      <c r="E225" s="81"/>
      <c r="F225" s="81"/>
      <c r="G225" s="77"/>
      <c r="H225" s="82"/>
      <c r="I225" s="82"/>
      <c r="J225" s="79"/>
      <c r="K225" s="70"/>
      <c r="L225" s="97"/>
    </row>
    <row r="226" spans="2:12" ht="16">
      <c r="B226" s="76"/>
      <c r="C226" s="80"/>
      <c r="D226" s="82"/>
      <c r="E226" s="81"/>
      <c r="F226" s="81"/>
      <c r="G226" s="77"/>
      <c r="H226" s="82"/>
      <c r="I226" s="82"/>
      <c r="J226" s="79"/>
      <c r="K226" s="70"/>
      <c r="L226" s="97"/>
    </row>
    <row r="227" spans="2:12" ht="16">
      <c r="B227" s="76"/>
      <c r="C227" s="80"/>
      <c r="D227" s="82"/>
      <c r="E227" s="81"/>
      <c r="F227" s="81"/>
      <c r="G227" s="77"/>
      <c r="H227" s="82"/>
      <c r="I227" s="82"/>
      <c r="J227" s="79"/>
      <c r="K227" s="70"/>
      <c r="L227" s="97"/>
    </row>
    <row r="228" spans="2:12" ht="16">
      <c r="B228" s="76"/>
      <c r="C228" s="80"/>
      <c r="D228" s="82"/>
      <c r="E228" s="81"/>
      <c r="F228" s="81"/>
      <c r="G228" s="77"/>
      <c r="H228" s="82"/>
      <c r="I228" s="82"/>
      <c r="J228" s="79"/>
      <c r="K228" s="70"/>
      <c r="L228" s="97"/>
    </row>
    <row r="229" spans="2:12" ht="16">
      <c r="B229" s="76"/>
      <c r="C229" s="80"/>
      <c r="D229" s="82"/>
      <c r="E229" s="81"/>
      <c r="F229" s="81"/>
      <c r="G229" s="77"/>
      <c r="H229" s="82"/>
      <c r="I229" s="82"/>
      <c r="J229" s="79"/>
      <c r="K229" s="70"/>
      <c r="L229" s="97"/>
    </row>
    <row r="230" spans="2:12" ht="16">
      <c r="B230" s="76"/>
      <c r="C230" s="80"/>
      <c r="D230" s="82"/>
      <c r="E230" s="81"/>
      <c r="F230" s="81"/>
      <c r="G230" s="77"/>
      <c r="H230" s="82"/>
      <c r="I230" s="82"/>
      <c r="J230" s="79"/>
      <c r="K230" s="70"/>
      <c r="L230" s="97"/>
    </row>
    <row r="231" spans="2:12" ht="16">
      <c r="B231" s="76"/>
      <c r="C231" s="80"/>
      <c r="D231" s="82"/>
      <c r="E231" s="81"/>
      <c r="F231" s="81"/>
      <c r="G231" s="77"/>
      <c r="H231" s="82"/>
      <c r="I231" s="82"/>
      <c r="J231" s="79"/>
      <c r="K231" s="70"/>
      <c r="L231" s="97"/>
    </row>
    <row r="232" spans="2:12" ht="16">
      <c r="B232" s="76"/>
      <c r="C232" s="80"/>
      <c r="D232" s="82"/>
      <c r="E232" s="81"/>
      <c r="F232" s="81"/>
      <c r="G232" s="77"/>
      <c r="H232" s="82"/>
      <c r="I232" s="82"/>
      <c r="J232" s="79"/>
      <c r="K232" s="70"/>
      <c r="L232" s="97"/>
    </row>
    <row r="233" spans="2:12" ht="16">
      <c r="B233" s="76"/>
      <c r="C233" s="80"/>
      <c r="D233" s="82"/>
      <c r="E233" s="81"/>
      <c r="F233" s="81"/>
      <c r="G233" s="77"/>
      <c r="H233" s="82"/>
      <c r="I233" s="82"/>
      <c r="J233" s="79"/>
      <c r="K233" s="70"/>
      <c r="L233" s="97"/>
    </row>
    <row r="234" spans="2:12" ht="16">
      <c r="B234" s="76"/>
      <c r="C234" s="80"/>
      <c r="D234" s="82"/>
      <c r="E234" s="81"/>
      <c r="F234" s="81"/>
      <c r="G234" s="77"/>
      <c r="H234" s="82"/>
      <c r="I234" s="82"/>
      <c r="J234" s="79"/>
      <c r="K234" s="70"/>
      <c r="L234" s="97"/>
    </row>
    <row r="235" spans="2:12" ht="16">
      <c r="B235" s="76"/>
      <c r="C235" s="80"/>
      <c r="D235" s="82"/>
      <c r="E235" s="81"/>
      <c r="F235" s="81"/>
      <c r="G235" s="77"/>
      <c r="H235" s="82"/>
      <c r="I235" s="82"/>
      <c r="J235" s="79"/>
      <c r="K235" s="70"/>
      <c r="L235" s="97"/>
    </row>
    <row r="236" spans="2:12" ht="16">
      <c r="B236" s="76"/>
      <c r="C236" s="80"/>
      <c r="D236" s="82"/>
      <c r="E236" s="81"/>
      <c r="F236" s="81"/>
      <c r="G236" s="77"/>
      <c r="H236" s="82"/>
      <c r="I236" s="82"/>
      <c r="J236" s="79"/>
      <c r="K236" s="70"/>
      <c r="L236" s="97"/>
    </row>
    <row r="237" spans="2:12" ht="16">
      <c r="B237" s="76"/>
      <c r="C237" s="80"/>
      <c r="D237" s="82"/>
      <c r="E237" s="81"/>
      <c r="F237" s="81"/>
      <c r="G237" s="77"/>
      <c r="H237" s="82"/>
      <c r="I237" s="82"/>
      <c r="J237" s="79"/>
      <c r="K237" s="70"/>
      <c r="L237" s="97"/>
    </row>
    <row r="238" spans="2:12" ht="16">
      <c r="B238" s="76"/>
      <c r="C238" s="80"/>
      <c r="D238" s="82"/>
      <c r="E238" s="81"/>
      <c r="F238" s="81"/>
      <c r="G238" s="77"/>
      <c r="H238" s="82"/>
      <c r="I238" s="82"/>
      <c r="J238" s="79"/>
      <c r="K238" s="70"/>
      <c r="L238" s="97"/>
    </row>
    <row r="239" spans="2:12" ht="16">
      <c r="B239" s="76"/>
      <c r="C239" s="80"/>
      <c r="D239" s="82"/>
      <c r="E239" s="81"/>
      <c r="F239" s="81"/>
      <c r="G239" s="77"/>
      <c r="H239" s="82"/>
      <c r="I239" s="82"/>
      <c r="J239" s="79"/>
      <c r="K239" s="70"/>
      <c r="L239" s="97"/>
    </row>
    <row r="240" spans="2:12" ht="16">
      <c r="B240" s="76"/>
      <c r="C240" s="80"/>
      <c r="D240" s="82"/>
      <c r="E240" s="81"/>
      <c r="F240" s="81"/>
      <c r="G240" s="77"/>
      <c r="H240" s="82"/>
      <c r="I240" s="82"/>
      <c r="J240" s="79"/>
      <c r="K240" s="70"/>
      <c r="L240" s="97"/>
    </row>
    <row r="241" spans="2:12" ht="16">
      <c r="B241" s="76"/>
      <c r="C241" s="80"/>
      <c r="D241" s="82"/>
      <c r="E241" s="81"/>
      <c r="F241" s="81"/>
      <c r="G241" s="77"/>
      <c r="H241" s="82"/>
      <c r="I241" s="82"/>
      <c r="J241" s="79"/>
      <c r="K241" s="70"/>
      <c r="L241" s="97"/>
    </row>
    <row r="242" spans="2:12" ht="16">
      <c r="B242" s="76"/>
      <c r="C242" s="80"/>
      <c r="D242" s="82"/>
      <c r="E242" s="81"/>
      <c r="F242" s="81"/>
      <c r="G242" s="77"/>
      <c r="H242" s="82"/>
      <c r="I242" s="82"/>
      <c r="J242" s="79"/>
      <c r="K242" s="70"/>
      <c r="L242" s="97"/>
    </row>
    <row r="243" spans="2:12" ht="16">
      <c r="B243" s="76"/>
      <c r="C243" s="80"/>
      <c r="D243" s="82"/>
      <c r="E243" s="81"/>
      <c r="F243" s="81"/>
      <c r="G243" s="77"/>
      <c r="H243" s="82"/>
      <c r="I243" s="82"/>
      <c r="J243" s="79"/>
      <c r="K243" s="70"/>
      <c r="L243" s="97"/>
    </row>
    <row r="244" spans="2:12" ht="16">
      <c r="B244" s="76"/>
      <c r="C244" s="80"/>
      <c r="D244" s="82"/>
      <c r="E244" s="81"/>
      <c r="F244" s="81"/>
      <c r="G244" s="77"/>
      <c r="H244" s="82"/>
      <c r="I244" s="82"/>
      <c r="J244" s="79"/>
      <c r="K244" s="70"/>
      <c r="L244" s="97"/>
    </row>
    <row r="245" spans="2:12" ht="16">
      <c r="B245" s="76"/>
      <c r="C245" s="80"/>
      <c r="D245" s="82"/>
      <c r="E245" s="81"/>
      <c r="F245" s="81"/>
      <c r="G245" s="77"/>
      <c r="H245" s="82"/>
      <c r="I245" s="82"/>
      <c r="J245" s="79"/>
      <c r="K245" s="70"/>
      <c r="L245" s="97"/>
    </row>
    <row r="246" spans="2:12" ht="16">
      <c r="B246" s="76"/>
      <c r="C246" s="80"/>
      <c r="D246" s="82"/>
      <c r="E246" s="81"/>
      <c r="F246" s="81"/>
      <c r="G246" s="77"/>
      <c r="H246" s="82"/>
      <c r="I246" s="82"/>
      <c r="J246" s="79"/>
      <c r="K246" s="70"/>
      <c r="L246" s="97"/>
    </row>
    <row r="247" spans="2:12" ht="16">
      <c r="B247" s="76"/>
      <c r="C247" s="80"/>
      <c r="D247" s="82"/>
      <c r="E247" s="81"/>
      <c r="F247" s="81"/>
      <c r="G247" s="77"/>
      <c r="H247" s="82"/>
      <c r="I247" s="82"/>
      <c r="J247" s="79"/>
      <c r="K247" s="70"/>
      <c r="L247" s="97"/>
    </row>
    <row r="248" spans="2:12" ht="16">
      <c r="B248" s="76"/>
      <c r="C248" s="80"/>
      <c r="D248" s="82"/>
      <c r="E248" s="81"/>
      <c r="F248" s="81"/>
      <c r="G248" s="77"/>
      <c r="H248" s="82"/>
      <c r="I248" s="82"/>
      <c r="J248" s="79"/>
      <c r="K248" s="70"/>
      <c r="L248" s="97"/>
    </row>
    <row r="249" spans="2:12" ht="16">
      <c r="B249" s="76"/>
      <c r="C249" s="80"/>
      <c r="D249" s="82"/>
      <c r="E249" s="81"/>
      <c r="F249" s="81"/>
      <c r="G249" s="77"/>
      <c r="H249" s="82"/>
      <c r="I249" s="82"/>
      <c r="J249" s="79"/>
      <c r="K249" s="70"/>
      <c r="L249" s="97"/>
    </row>
    <row r="250" spans="2:12" ht="16">
      <c r="B250" s="76"/>
      <c r="C250" s="80"/>
      <c r="D250" s="82"/>
      <c r="E250" s="81"/>
      <c r="F250" s="81"/>
      <c r="G250" s="77"/>
      <c r="H250" s="82"/>
      <c r="I250" s="82"/>
      <c r="J250" s="79"/>
      <c r="K250" s="70"/>
      <c r="L250" s="97"/>
    </row>
    <row r="251" spans="2:12" ht="16">
      <c r="B251" s="76"/>
      <c r="C251" s="80"/>
      <c r="D251" s="82"/>
      <c r="E251" s="81"/>
      <c r="F251" s="81"/>
      <c r="G251" s="77"/>
      <c r="H251" s="82"/>
      <c r="I251" s="82"/>
      <c r="J251" s="79"/>
      <c r="K251" s="70"/>
      <c r="L251" s="97"/>
    </row>
    <row r="252" spans="2:12" ht="16">
      <c r="B252" s="76"/>
      <c r="C252" s="80"/>
      <c r="D252" s="82"/>
      <c r="E252" s="81"/>
      <c r="F252" s="81"/>
      <c r="G252" s="77"/>
      <c r="H252" s="82"/>
      <c r="I252" s="82"/>
      <c r="J252" s="79"/>
      <c r="K252" s="70"/>
      <c r="L252" s="97"/>
    </row>
    <row r="253" spans="2:12" ht="16">
      <c r="B253" s="76"/>
      <c r="C253" s="80"/>
      <c r="D253" s="82"/>
      <c r="E253" s="81"/>
      <c r="F253" s="81"/>
      <c r="G253" s="77"/>
      <c r="H253" s="82"/>
      <c r="I253" s="82"/>
      <c r="J253" s="79"/>
      <c r="K253" s="70"/>
      <c r="L253" s="97"/>
    </row>
    <row r="254" spans="2:12" ht="16">
      <c r="B254" s="76"/>
      <c r="C254" s="80"/>
      <c r="D254" s="82"/>
      <c r="E254" s="81"/>
      <c r="F254" s="81"/>
      <c r="G254" s="77"/>
      <c r="H254" s="82"/>
      <c r="I254" s="82"/>
      <c r="J254" s="79"/>
      <c r="K254" s="70"/>
      <c r="L254" s="97"/>
    </row>
    <row r="255" spans="2:12" ht="16">
      <c r="B255" s="76"/>
      <c r="C255" s="80"/>
      <c r="D255" s="82"/>
      <c r="E255" s="81"/>
      <c r="F255" s="81"/>
      <c r="G255" s="77"/>
      <c r="H255" s="82"/>
      <c r="I255" s="82"/>
      <c r="J255" s="79"/>
      <c r="K255" s="70"/>
      <c r="L255" s="97"/>
    </row>
    <row r="256" spans="2:12" ht="16">
      <c r="B256" s="76"/>
      <c r="C256" s="80"/>
      <c r="D256" s="82"/>
      <c r="E256" s="81"/>
      <c r="F256" s="81"/>
      <c r="G256" s="77"/>
      <c r="H256" s="82"/>
      <c r="I256" s="82"/>
      <c r="J256" s="79"/>
      <c r="K256" s="70"/>
      <c r="L256" s="97"/>
    </row>
    <row r="257" spans="2:12" ht="16">
      <c r="B257" s="76"/>
      <c r="C257" s="80"/>
      <c r="D257" s="82"/>
      <c r="E257" s="81"/>
      <c r="F257" s="81"/>
      <c r="G257" s="77"/>
      <c r="H257" s="82"/>
      <c r="I257" s="82"/>
      <c r="J257" s="79"/>
      <c r="K257" s="70"/>
      <c r="L257" s="97"/>
    </row>
    <row r="258" spans="2:12" ht="16">
      <c r="B258" s="76"/>
      <c r="C258" s="80"/>
      <c r="D258" s="82"/>
      <c r="E258" s="81"/>
      <c r="F258" s="81"/>
      <c r="G258" s="77"/>
      <c r="H258" s="82"/>
      <c r="I258" s="82"/>
      <c r="J258" s="79"/>
      <c r="K258" s="70"/>
      <c r="L258" s="97"/>
    </row>
    <row r="259" spans="2:12" ht="16">
      <c r="B259" s="76"/>
      <c r="C259" s="80"/>
      <c r="D259" s="82"/>
      <c r="E259" s="81"/>
      <c r="F259" s="81"/>
      <c r="G259" s="77"/>
      <c r="H259" s="82"/>
      <c r="I259" s="82"/>
      <c r="J259" s="79"/>
      <c r="K259" s="70"/>
      <c r="L259" s="97"/>
    </row>
    <row r="260" spans="2:12" ht="16">
      <c r="B260" s="76"/>
      <c r="C260" s="80"/>
      <c r="D260" s="82"/>
      <c r="E260" s="81"/>
      <c r="F260" s="81"/>
      <c r="G260" s="77"/>
      <c r="H260" s="82"/>
      <c r="I260" s="82"/>
      <c r="J260" s="79"/>
      <c r="K260" s="70"/>
      <c r="L260" s="97"/>
    </row>
    <row r="261" spans="2:12" ht="16">
      <c r="B261" s="76"/>
      <c r="C261" s="80"/>
      <c r="D261" s="82"/>
      <c r="E261" s="81"/>
      <c r="F261" s="81"/>
      <c r="G261" s="77"/>
      <c r="H261" s="82"/>
      <c r="I261" s="82"/>
      <c r="J261" s="79"/>
      <c r="K261" s="70"/>
      <c r="L261" s="97"/>
    </row>
    <row r="262" spans="2:12" ht="16">
      <c r="B262" s="76"/>
      <c r="C262" s="80"/>
      <c r="D262" s="82"/>
      <c r="E262" s="81"/>
      <c r="F262" s="81"/>
      <c r="G262" s="77"/>
      <c r="H262" s="82"/>
      <c r="I262" s="82"/>
      <c r="J262" s="79"/>
      <c r="K262" s="70"/>
      <c r="L262" s="97"/>
    </row>
    <row r="263" spans="2:12" ht="16">
      <c r="B263" s="76"/>
      <c r="C263" s="80"/>
      <c r="D263" s="82"/>
      <c r="E263" s="81"/>
      <c r="F263" s="81"/>
      <c r="G263" s="77"/>
      <c r="H263" s="82"/>
      <c r="I263" s="82"/>
      <c r="J263" s="79"/>
      <c r="K263" s="70"/>
      <c r="L263" s="97"/>
    </row>
    <row r="264" spans="2:12" ht="16">
      <c r="B264" s="76"/>
      <c r="C264" s="80"/>
      <c r="D264" s="82"/>
      <c r="E264" s="81"/>
      <c r="F264" s="81"/>
      <c r="G264" s="77"/>
      <c r="H264" s="82"/>
      <c r="I264" s="82"/>
      <c r="J264" s="79"/>
      <c r="K264" s="70"/>
      <c r="L264" s="97"/>
    </row>
    <row r="265" spans="2:12" ht="16">
      <c r="B265" s="76"/>
      <c r="C265" s="80"/>
      <c r="D265" s="82"/>
      <c r="E265" s="81"/>
      <c r="F265" s="81"/>
      <c r="G265" s="77"/>
      <c r="H265" s="82"/>
      <c r="I265" s="82"/>
      <c r="J265" s="79"/>
      <c r="K265" s="70"/>
      <c r="L265" s="97"/>
    </row>
    <row r="266" spans="2:12" ht="16">
      <c r="B266" s="76"/>
      <c r="C266" s="80"/>
      <c r="D266" s="82"/>
      <c r="E266" s="81"/>
      <c r="F266" s="81"/>
      <c r="G266" s="77"/>
      <c r="H266" s="82"/>
      <c r="I266" s="82"/>
      <c r="J266" s="79"/>
      <c r="K266" s="70"/>
      <c r="L266" s="97"/>
    </row>
    <row r="267" spans="2:12" ht="16">
      <c r="B267" s="76"/>
      <c r="C267" s="80"/>
      <c r="D267" s="82"/>
      <c r="E267" s="81"/>
      <c r="F267" s="81"/>
      <c r="G267" s="77"/>
      <c r="H267" s="82"/>
      <c r="I267" s="82"/>
      <c r="J267" s="79"/>
      <c r="K267" s="70"/>
      <c r="L267" s="97"/>
    </row>
    <row r="268" spans="2:12" ht="16">
      <c r="B268" s="76"/>
      <c r="C268" s="80"/>
      <c r="D268" s="82"/>
      <c r="E268" s="81"/>
      <c r="F268" s="81"/>
      <c r="G268" s="77"/>
      <c r="H268" s="82"/>
      <c r="I268" s="82"/>
      <c r="J268" s="79"/>
      <c r="K268" s="70"/>
      <c r="L268" s="97"/>
    </row>
    <row r="269" spans="2:12" ht="16">
      <c r="B269" s="76"/>
      <c r="C269" s="80"/>
      <c r="D269" s="82"/>
      <c r="E269" s="81"/>
      <c r="F269" s="81"/>
      <c r="G269" s="77"/>
      <c r="H269" s="82"/>
      <c r="I269" s="82"/>
      <c r="J269" s="79"/>
      <c r="K269" s="70"/>
      <c r="L269" s="97"/>
    </row>
    <row r="270" spans="2:12" ht="16">
      <c r="B270" s="76"/>
      <c r="C270" s="80"/>
      <c r="D270" s="82"/>
      <c r="E270" s="81"/>
      <c r="F270" s="81"/>
      <c r="G270" s="77"/>
      <c r="H270" s="82"/>
      <c r="I270" s="82"/>
      <c r="J270" s="79"/>
      <c r="K270" s="70"/>
      <c r="L270" s="97"/>
    </row>
    <row r="271" spans="2:12" ht="16">
      <c r="B271" s="76"/>
      <c r="C271" s="80"/>
      <c r="D271" s="82"/>
      <c r="E271" s="81"/>
      <c r="F271" s="81"/>
      <c r="G271" s="77"/>
      <c r="H271" s="82"/>
      <c r="I271" s="82"/>
      <c r="J271" s="79"/>
      <c r="K271" s="70"/>
      <c r="L271" s="97"/>
    </row>
    <row r="272" spans="2:12" ht="16">
      <c r="B272" s="76"/>
      <c r="C272" s="80"/>
      <c r="D272" s="82"/>
      <c r="E272" s="81"/>
      <c r="F272" s="81"/>
      <c r="G272" s="77"/>
      <c r="H272" s="82"/>
      <c r="I272" s="82"/>
      <c r="J272" s="79"/>
      <c r="K272" s="70"/>
      <c r="L272" s="97"/>
    </row>
    <row r="273" spans="2:12" ht="16">
      <c r="B273" s="76"/>
      <c r="C273" s="80"/>
      <c r="D273" s="82"/>
      <c r="E273" s="81"/>
      <c r="F273" s="81"/>
      <c r="G273" s="77"/>
      <c r="H273" s="82"/>
      <c r="I273" s="82"/>
      <c r="J273" s="79"/>
      <c r="K273" s="70"/>
      <c r="L273" s="97"/>
    </row>
    <row r="274" spans="2:12" ht="16">
      <c r="B274" s="76"/>
      <c r="C274" s="80"/>
      <c r="D274" s="82"/>
      <c r="E274" s="81"/>
      <c r="F274" s="81"/>
      <c r="G274" s="77"/>
      <c r="H274" s="82"/>
      <c r="I274" s="82"/>
      <c r="J274" s="79"/>
      <c r="K274" s="70"/>
      <c r="L274" s="97"/>
    </row>
    <row r="275" spans="2:12" ht="16">
      <c r="B275" s="76"/>
      <c r="C275" s="80"/>
      <c r="D275" s="82"/>
      <c r="E275" s="81"/>
      <c r="F275" s="81"/>
      <c r="G275" s="77"/>
      <c r="H275" s="82"/>
      <c r="I275" s="82"/>
      <c r="J275" s="79"/>
      <c r="K275" s="70"/>
      <c r="L275" s="97"/>
    </row>
    <row r="276" spans="2:12" ht="16">
      <c r="B276" s="76"/>
      <c r="C276" s="80"/>
      <c r="D276" s="82"/>
      <c r="E276" s="81"/>
      <c r="F276" s="81"/>
      <c r="G276" s="77"/>
      <c r="H276" s="82"/>
      <c r="I276" s="82"/>
      <c r="J276" s="79"/>
      <c r="K276" s="70"/>
      <c r="L276" s="97"/>
    </row>
    <row r="277" spans="2:12" ht="16">
      <c r="B277" s="76"/>
      <c r="C277" s="80"/>
      <c r="D277" s="82"/>
      <c r="E277" s="81"/>
      <c r="F277" s="81"/>
      <c r="G277" s="77"/>
      <c r="H277" s="82"/>
      <c r="I277" s="82"/>
      <c r="J277" s="79"/>
      <c r="K277" s="70"/>
      <c r="L277" s="97"/>
    </row>
    <row r="278" spans="2:12" ht="16">
      <c r="B278" s="76"/>
      <c r="C278" s="80"/>
      <c r="D278" s="82"/>
      <c r="E278" s="81"/>
      <c r="F278" s="81"/>
      <c r="G278" s="77"/>
      <c r="H278" s="82"/>
      <c r="I278" s="82"/>
      <c r="J278" s="79"/>
      <c r="K278" s="70"/>
      <c r="L278" s="97"/>
    </row>
    <row r="279" spans="2:12" ht="16">
      <c r="B279" s="76"/>
      <c r="C279" s="80"/>
      <c r="D279" s="82"/>
      <c r="E279" s="81"/>
      <c r="F279" s="81"/>
      <c r="G279" s="77"/>
      <c r="H279" s="82"/>
      <c r="I279" s="82"/>
      <c r="J279" s="79"/>
      <c r="K279" s="70"/>
      <c r="L279" s="97"/>
    </row>
    <row r="280" spans="2:12" ht="16">
      <c r="B280" s="76"/>
      <c r="C280" s="80"/>
      <c r="D280" s="82"/>
      <c r="E280" s="81"/>
      <c r="F280" s="81"/>
      <c r="G280" s="77"/>
      <c r="H280" s="82"/>
      <c r="I280" s="82"/>
      <c r="J280" s="79"/>
      <c r="K280" s="70"/>
      <c r="L280" s="97"/>
    </row>
    <row r="281" spans="2:12" ht="16">
      <c r="B281" s="76"/>
      <c r="C281" s="80"/>
      <c r="D281" s="82"/>
      <c r="E281" s="81"/>
      <c r="F281" s="81"/>
      <c r="G281" s="77"/>
      <c r="H281" s="82"/>
      <c r="I281" s="82"/>
      <c r="J281" s="79"/>
      <c r="K281" s="70"/>
      <c r="L281" s="97"/>
    </row>
    <row r="282" spans="2:12" ht="16">
      <c r="B282" s="76"/>
      <c r="C282" s="80"/>
      <c r="D282" s="82"/>
      <c r="E282" s="81"/>
      <c r="F282" s="81"/>
      <c r="G282" s="77"/>
      <c r="H282" s="82"/>
      <c r="I282" s="82"/>
      <c r="J282" s="79"/>
      <c r="K282" s="70"/>
      <c r="L282" s="97"/>
    </row>
    <row r="283" spans="2:12" ht="16">
      <c r="B283" s="76"/>
      <c r="C283" s="80"/>
      <c r="D283" s="82"/>
      <c r="E283" s="81"/>
      <c r="F283" s="81"/>
      <c r="G283" s="77"/>
      <c r="H283" s="82"/>
      <c r="I283" s="82"/>
      <c r="J283" s="79"/>
      <c r="K283" s="70"/>
      <c r="L283" s="97"/>
    </row>
    <row r="284" spans="2:12" ht="16">
      <c r="B284" s="76"/>
      <c r="C284" s="80"/>
      <c r="D284" s="82"/>
      <c r="E284" s="81"/>
      <c r="F284" s="81"/>
      <c r="G284" s="77"/>
      <c r="H284" s="82"/>
      <c r="I284" s="82"/>
      <c r="J284" s="79"/>
      <c r="K284" s="70"/>
      <c r="L284" s="97"/>
    </row>
    <row r="285" spans="2:12" ht="16">
      <c r="B285" s="76"/>
      <c r="C285" s="80"/>
      <c r="D285" s="82"/>
      <c r="E285" s="81"/>
      <c r="F285" s="81"/>
      <c r="G285" s="77"/>
      <c r="H285" s="82"/>
      <c r="I285" s="82"/>
      <c r="J285" s="79"/>
      <c r="K285" s="70"/>
      <c r="L285" s="97"/>
    </row>
    <row r="286" spans="2:12" ht="16">
      <c r="B286" s="76"/>
      <c r="C286" s="80"/>
      <c r="D286" s="82"/>
      <c r="E286" s="81"/>
      <c r="F286" s="81"/>
      <c r="G286" s="77"/>
      <c r="H286" s="82"/>
      <c r="I286" s="82"/>
      <c r="J286" s="79"/>
      <c r="K286" s="70"/>
      <c r="L286" s="97"/>
    </row>
    <row r="287" spans="2:12" ht="16">
      <c r="B287" s="76"/>
      <c r="C287" s="80"/>
      <c r="D287" s="82"/>
      <c r="E287" s="81"/>
      <c r="F287" s="81"/>
      <c r="G287" s="77"/>
      <c r="H287" s="82"/>
      <c r="I287" s="82"/>
      <c r="J287" s="79"/>
      <c r="K287" s="70"/>
      <c r="L287" s="97"/>
    </row>
    <row r="288" spans="2:12" ht="16">
      <c r="B288" s="76"/>
      <c r="C288" s="80"/>
      <c r="D288" s="82"/>
      <c r="E288" s="81"/>
      <c r="F288" s="81"/>
      <c r="G288" s="77"/>
      <c r="H288" s="82"/>
      <c r="I288" s="82"/>
      <c r="J288" s="79"/>
      <c r="K288" s="70"/>
      <c r="L288" s="97"/>
    </row>
    <row r="289" spans="2:12" ht="16">
      <c r="B289" s="76"/>
      <c r="C289" s="80"/>
      <c r="D289" s="82"/>
      <c r="E289" s="81"/>
      <c r="F289" s="81"/>
      <c r="G289" s="77"/>
      <c r="H289" s="82"/>
      <c r="I289" s="82"/>
      <c r="J289" s="79"/>
      <c r="K289" s="70"/>
      <c r="L289" s="97"/>
    </row>
    <row r="290" spans="2:12" ht="16">
      <c r="B290" s="76"/>
      <c r="C290" s="80"/>
      <c r="D290" s="82"/>
      <c r="E290" s="81"/>
      <c r="F290" s="81"/>
      <c r="G290" s="77"/>
      <c r="H290" s="82"/>
      <c r="I290" s="82"/>
      <c r="J290" s="79"/>
      <c r="K290" s="70"/>
      <c r="L290" s="97"/>
    </row>
    <row r="291" spans="2:12" ht="16">
      <c r="B291" s="76"/>
      <c r="C291" s="80"/>
      <c r="D291" s="82"/>
      <c r="E291" s="81"/>
      <c r="F291" s="81"/>
      <c r="G291" s="77"/>
      <c r="H291" s="82"/>
      <c r="I291" s="82"/>
      <c r="J291" s="79"/>
      <c r="K291" s="70"/>
      <c r="L291" s="97"/>
    </row>
    <row r="292" spans="2:12" ht="16">
      <c r="B292" s="76"/>
      <c r="C292" s="80"/>
      <c r="D292" s="82"/>
      <c r="E292" s="81"/>
      <c r="F292" s="81"/>
      <c r="G292" s="77"/>
      <c r="H292" s="82"/>
      <c r="I292" s="82"/>
      <c r="J292" s="79"/>
      <c r="K292" s="70"/>
      <c r="L292" s="97"/>
    </row>
    <row r="293" spans="2:12" ht="16">
      <c r="B293" s="76"/>
      <c r="C293" s="80"/>
      <c r="D293" s="82"/>
      <c r="E293" s="81"/>
      <c r="F293" s="81"/>
      <c r="G293" s="77"/>
      <c r="H293" s="82"/>
      <c r="I293" s="82"/>
      <c r="J293" s="79"/>
      <c r="K293" s="70"/>
      <c r="L293" s="97"/>
    </row>
    <row r="294" spans="2:12" ht="16">
      <c r="B294" s="76"/>
      <c r="C294" s="80"/>
      <c r="D294" s="82"/>
      <c r="E294" s="81"/>
      <c r="F294" s="81"/>
      <c r="G294" s="77"/>
      <c r="H294" s="82"/>
      <c r="I294" s="82"/>
      <c r="J294" s="79"/>
      <c r="K294" s="70"/>
      <c r="L294" s="97"/>
    </row>
    <row r="295" spans="2:12" ht="16">
      <c r="B295" s="76"/>
      <c r="C295" s="80"/>
      <c r="D295" s="82"/>
      <c r="E295" s="81"/>
      <c r="F295" s="81"/>
      <c r="G295" s="77"/>
      <c r="H295" s="82"/>
      <c r="I295" s="82"/>
      <c r="J295" s="79"/>
      <c r="K295" s="70"/>
      <c r="L295" s="97"/>
    </row>
    <row r="296" spans="2:12" ht="16">
      <c r="B296" s="76"/>
      <c r="C296" s="80"/>
      <c r="D296" s="82"/>
      <c r="E296" s="81"/>
      <c r="F296" s="81"/>
      <c r="G296" s="77"/>
      <c r="H296" s="82"/>
      <c r="I296" s="82"/>
      <c r="J296" s="79"/>
      <c r="K296" s="70"/>
      <c r="L296" s="97"/>
    </row>
    <row r="297" spans="2:12" ht="16">
      <c r="B297" s="76"/>
      <c r="C297" s="80"/>
      <c r="D297" s="82"/>
      <c r="E297" s="81"/>
      <c r="F297" s="81"/>
      <c r="G297" s="77"/>
      <c r="H297" s="82"/>
      <c r="I297" s="82"/>
      <c r="J297" s="79"/>
      <c r="K297" s="70"/>
      <c r="L297" s="97"/>
    </row>
    <row r="298" spans="2:12" ht="16">
      <c r="B298" s="76"/>
      <c r="C298" s="80"/>
      <c r="D298" s="82"/>
      <c r="E298" s="81"/>
      <c r="F298" s="81"/>
      <c r="G298" s="77"/>
      <c r="H298" s="82"/>
      <c r="I298" s="82"/>
      <c r="J298" s="79"/>
      <c r="K298" s="70"/>
      <c r="L298" s="97"/>
    </row>
    <row r="299" spans="2:12" ht="16">
      <c r="B299" s="76"/>
      <c r="C299" s="80"/>
      <c r="D299" s="82"/>
      <c r="E299" s="81"/>
      <c r="F299" s="81"/>
      <c r="G299" s="77"/>
      <c r="H299" s="82"/>
      <c r="I299" s="82"/>
      <c r="J299" s="79"/>
      <c r="K299" s="70"/>
      <c r="L299" s="97"/>
    </row>
    <row r="300" spans="2:12">
      <c r="B300" s="76"/>
      <c r="C300" s="80"/>
      <c r="D300" s="82"/>
      <c r="E300" s="81"/>
      <c r="F300" s="81"/>
      <c r="G300" s="77"/>
      <c r="H300" s="82"/>
      <c r="I300" s="82"/>
      <c r="J300" s="79"/>
      <c r="K300" s="70"/>
    </row>
    <row r="301" spans="2:12">
      <c r="B301" s="76"/>
      <c r="C301" s="80"/>
      <c r="D301" s="82"/>
      <c r="E301" s="81"/>
      <c r="F301" s="81"/>
      <c r="G301" s="77"/>
      <c r="H301" s="82"/>
      <c r="I301" s="82"/>
      <c r="J301" s="79"/>
      <c r="K301" s="70"/>
    </row>
    <row r="302" spans="2:12">
      <c r="B302" s="76"/>
      <c r="C302" s="80"/>
      <c r="D302" s="82"/>
      <c r="E302" s="81"/>
      <c r="F302" s="81"/>
      <c r="G302" s="77"/>
      <c r="H302" s="82"/>
      <c r="I302" s="82"/>
      <c r="J302" s="79"/>
      <c r="K302" s="70"/>
    </row>
    <row r="303" spans="2:12">
      <c r="B303" s="76"/>
      <c r="C303" s="80"/>
      <c r="D303" s="82"/>
      <c r="E303" s="81"/>
      <c r="F303" s="81"/>
      <c r="G303" s="77"/>
      <c r="H303" s="82"/>
      <c r="I303" s="82"/>
      <c r="J303" s="79"/>
      <c r="K303" s="70"/>
    </row>
    <row r="304" spans="2:12">
      <c r="B304" s="76"/>
      <c r="C304" s="80"/>
      <c r="D304" s="82"/>
      <c r="E304" s="81"/>
      <c r="F304" s="81"/>
      <c r="G304" s="77"/>
      <c r="H304" s="82"/>
      <c r="I304" s="82"/>
      <c r="J304" s="79"/>
      <c r="K304" s="70"/>
    </row>
    <row r="305" spans="2:11">
      <c r="B305" s="76"/>
      <c r="C305" s="80"/>
      <c r="D305" s="82"/>
      <c r="E305" s="81"/>
      <c r="F305" s="81"/>
      <c r="G305" s="77"/>
      <c r="H305" s="82"/>
      <c r="I305" s="82"/>
      <c r="J305" s="79"/>
      <c r="K305" s="70"/>
    </row>
    <row r="306" spans="2:11">
      <c r="B306" s="76"/>
      <c r="C306" s="80"/>
      <c r="D306" s="82"/>
      <c r="E306" s="81"/>
      <c r="F306" s="81"/>
      <c r="G306" s="77"/>
      <c r="H306" s="82"/>
      <c r="I306" s="82"/>
      <c r="J306" s="79"/>
      <c r="K306" s="70"/>
    </row>
    <row r="307" spans="2:11">
      <c r="B307" s="76"/>
      <c r="C307" s="80"/>
      <c r="D307" s="82"/>
      <c r="E307" s="81"/>
      <c r="F307" s="81"/>
      <c r="G307" s="77"/>
      <c r="H307" s="82"/>
      <c r="I307" s="82"/>
      <c r="J307" s="79"/>
      <c r="K307" s="70"/>
    </row>
    <row r="308" spans="2:11">
      <c r="B308" s="76"/>
      <c r="C308" s="80"/>
      <c r="D308" s="82"/>
      <c r="E308" s="81"/>
      <c r="F308" s="81"/>
      <c r="G308" s="77"/>
      <c r="H308" s="82"/>
      <c r="I308" s="82"/>
      <c r="J308" s="79"/>
      <c r="K308" s="70"/>
    </row>
    <row r="309" spans="2:11">
      <c r="B309" s="76"/>
      <c r="C309" s="80"/>
      <c r="D309" s="82"/>
      <c r="E309" s="81"/>
      <c r="F309" s="81"/>
      <c r="G309" s="77"/>
      <c r="H309" s="82"/>
      <c r="I309" s="82"/>
      <c r="J309" s="79"/>
      <c r="K309" s="70"/>
    </row>
    <row r="310" spans="2:11">
      <c r="B310" s="76"/>
      <c r="C310" s="80"/>
      <c r="D310" s="82"/>
      <c r="E310" s="81"/>
      <c r="F310" s="81"/>
      <c r="G310" s="77"/>
      <c r="H310" s="82"/>
      <c r="I310" s="82"/>
      <c r="J310" s="79"/>
      <c r="K310" s="70"/>
    </row>
    <row r="311" spans="2:11">
      <c r="B311" s="76"/>
      <c r="C311" s="80"/>
      <c r="D311" s="82"/>
      <c r="E311" s="81"/>
      <c r="F311" s="81"/>
      <c r="G311" s="77"/>
      <c r="H311" s="82"/>
      <c r="I311" s="82"/>
      <c r="J311" s="79"/>
      <c r="K311" s="70"/>
    </row>
    <row r="312" spans="2:11">
      <c r="B312" s="76"/>
      <c r="C312" s="80"/>
      <c r="D312" s="82"/>
      <c r="E312" s="81"/>
      <c r="F312" s="81"/>
      <c r="G312" s="77"/>
      <c r="H312" s="82"/>
      <c r="I312" s="82"/>
      <c r="J312" s="79"/>
      <c r="K312" s="70"/>
    </row>
    <row r="313" spans="2:11">
      <c r="B313" s="76"/>
      <c r="C313" s="80"/>
      <c r="D313" s="82"/>
      <c r="E313" s="81"/>
      <c r="F313" s="81"/>
      <c r="G313" s="77"/>
      <c r="H313" s="82"/>
      <c r="I313" s="82"/>
      <c r="J313" s="79"/>
      <c r="K313" s="70"/>
    </row>
    <row r="314" spans="2:11">
      <c r="B314" s="76"/>
      <c r="C314" s="80"/>
      <c r="D314" s="82"/>
      <c r="E314" s="81"/>
      <c r="F314" s="81"/>
      <c r="G314" s="77"/>
      <c r="H314" s="82"/>
      <c r="I314" s="82"/>
      <c r="J314" s="79"/>
      <c r="K314" s="70"/>
    </row>
    <row r="315" spans="2:11">
      <c r="B315" s="76"/>
      <c r="C315" s="80"/>
      <c r="D315" s="82"/>
      <c r="E315" s="81"/>
      <c r="F315" s="81"/>
      <c r="G315" s="77"/>
      <c r="H315" s="82"/>
      <c r="I315" s="82"/>
      <c r="J315" s="79"/>
      <c r="K315" s="70"/>
    </row>
    <row r="316" spans="2:11">
      <c r="B316" s="76"/>
      <c r="C316" s="80"/>
      <c r="D316" s="82"/>
      <c r="E316" s="81"/>
      <c r="F316" s="81"/>
      <c r="G316" s="77"/>
      <c r="H316" s="82"/>
      <c r="I316" s="82"/>
      <c r="J316" s="79"/>
      <c r="K316" s="70"/>
    </row>
    <row r="317" spans="2:11">
      <c r="B317" s="76"/>
      <c r="C317" s="80"/>
      <c r="D317" s="82"/>
      <c r="E317" s="81"/>
      <c r="F317" s="81"/>
      <c r="G317" s="77"/>
      <c r="H317" s="82"/>
      <c r="I317" s="82"/>
      <c r="J317" s="79"/>
      <c r="K317" s="70"/>
    </row>
    <row r="318" spans="2:11">
      <c r="B318" s="76"/>
      <c r="C318" s="80"/>
      <c r="D318" s="82"/>
      <c r="E318" s="81"/>
      <c r="F318" s="81"/>
      <c r="G318" s="77"/>
      <c r="H318" s="82"/>
      <c r="I318" s="82"/>
      <c r="J318" s="79"/>
      <c r="K318" s="70"/>
    </row>
    <row r="319" spans="2:11">
      <c r="B319" s="76"/>
      <c r="C319" s="80"/>
      <c r="D319" s="82"/>
      <c r="E319" s="81"/>
      <c r="F319" s="81"/>
      <c r="G319" s="77"/>
      <c r="H319" s="82"/>
      <c r="I319" s="82"/>
      <c r="J319" s="79"/>
      <c r="K319" s="70"/>
    </row>
    <row r="320" spans="2:11">
      <c r="B320" s="76"/>
      <c r="C320" s="80"/>
      <c r="D320" s="82"/>
      <c r="E320" s="81"/>
      <c r="F320" s="81"/>
      <c r="G320" s="77"/>
      <c r="H320" s="82"/>
      <c r="I320" s="82"/>
      <c r="J320" s="79"/>
      <c r="K320" s="70"/>
    </row>
    <row r="321" spans="2:11">
      <c r="B321" s="76"/>
      <c r="C321" s="80"/>
      <c r="D321" s="82"/>
      <c r="E321" s="81"/>
      <c r="F321" s="81"/>
      <c r="G321" s="77"/>
      <c r="H321" s="82"/>
      <c r="I321" s="82"/>
      <c r="J321" s="79"/>
      <c r="K321" s="70"/>
    </row>
    <row r="322" spans="2:11">
      <c r="B322" s="76"/>
      <c r="C322" s="80"/>
      <c r="D322" s="82"/>
      <c r="E322" s="81"/>
      <c r="F322" s="81"/>
      <c r="G322" s="77"/>
      <c r="H322" s="82"/>
      <c r="I322" s="82"/>
      <c r="J322" s="79"/>
      <c r="K322" s="70"/>
    </row>
    <row r="323" spans="2:11">
      <c r="B323" s="76"/>
      <c r="C323" s="80"/>
      <c r="D323" s="82"/>
      <c r="E323" s="81"/>
      <c r="F323" s="81"/>
      <c r="G323" s="77"/>
      <c r="H323" s="82"/>
      <c r="I323" s="82"/>
      <c r="J323" s="79"/>
      <c r="K323" s="70"/>
    </row>
    <row r="324" spans="2:11">
      <c r="B324" s="76"/>
      <c r="C324" s="80"/>
      <c r="D324" s="82"/>
      <c r="E324" s="81"/>
      <c r="F324" s="81"/>
      <c r="G324" s="77"/>
      <c r="H324" s="82"/>
      <c r="I324" s="82"/>
      <c r="J324" s="79"/>
      <c r="K324" s="70"/>
    </row>
    <row r="325" spans="2:11">
      <c r="B325" s="76"/>
      <c r="C325" s="80"/>
      <c r="D325" s="82"/>
      <c r="E325" s="81"/>
      <c r="F325" s="81"/>
      <c r="G325" s="77"/>
      <c r="H325" s="82"/>
      <c r="I325" s="82"/>
      <c r="J325" s="79"/>
      <c r="K325" s="70"/>
    </row>
    <row r="326" spans="2:11">
      <c r="B326" s="76"/>
      <c r="C326" s="80"/>
      <c r="D326" s="82"/>
      <c r="E326" s="81"/>
      <c r="F326" s="81"/>
      <c r="G326" s="77"/>
      <c r="H326" s="82"/>
      <c r="I326" s="82"/>
      <c r="J326" s="79"/>
      <c r="K326" s="70"/>
    </row>
    <row r="327" spans="2:11">
      <c r="B327" s="76"/>
      <c r="C327" s="80"/>
      <c r="D327" s="82"/>
      <c r="E327" s="81"/>
      <c r="F327" s="81"/>
      <c r="G327" s="77"/>
      <c r="H327" s="82"/>
      <c r="I327" s="82"/>
      <c r="J327" s="79"/>
      <c r="K327" s="70"/>
    </row>
    <row r="328" spans="2:11">
      <c r="B328" s="76"/>
      <c r="C328" s="80"/>
      <c r="D328" s="82"/>
      <c r="E328" s="81"/>
      <c r="F328" s="81"/>
      <c r="G328" s="77"/>
      <c r="H328" s="82"/>
      <c r="I328" s="82"/>
      <c r="J328" s="79"/>
      <c r="K328" s="70"/>
    </row>
    <row r="329" spans="2:11">
      <c r="B329" s="76"/>
      <c r="C329" s="80"/>
      <c r="D329" s="82"/>
      <c r="E329" s="81"/>
      <c r="F329" s="81"/>
      <c r="G329" s="77"/>
      <c r="H329" s="82"/>
      <c r="I329" s="82"/>
      <c r="J329" s="79"/>
      <c r="K329" s="70"/>
    </row>
    <row r="330" spans="2:11">
      <c r="B330" s="76"/>
      <c r="C330" s="80"/>
      <c r="D330" s="82"/>
      <c r="E330" s="81"/>
      <c r="F330" s="81"/>
      <c r="G330" s="77"/>
      <c r="H330" s="82"/>
      <c r="I330" s="82"/>
      <c r="J330" s="79"/>
      <c r="K330" s="70"/>
    </row>
    <row r="331" spans="2:11">
      <c r="B331" s="76"/>
      <c r="C331" s="80"/>
      <c r="D331" s="82"/>
      <c r="E331" s="81"/>
      <c r="F331" s="81"/>
      <c r="G331" s="77"/>
      <c r="H331" s="82"/>
      <c r="I331" s="82"/>
      <c r="J331" s="79"/>
      <c r="K331" s="70"/>
    </row>
    <row r="332" spans="2:11">
      <c r="B332" s="76"/>
      <c r="C332" s="80"/>
      <c r="D332" s="82"/>
      <c r="E332" s="81"/>
      <c r="F332" s="81"/>
      <c r="G332" s="77"/>
      <c r="H332" s="82"/>
      <c r="I332" s="82"/>
      <c r="J332" s="79"/>
      <c r="K332" s="70"/>
    </row>
    <row r="333" spans="2:11">
      <c r="B333" s="76"/>
      <c r="C333" s="80"/>
      <c r="D333" s="82"/>
      <c r="E333" s="81"/>
      <c r="F333" s="81"/>
      <c r="G333" s="77"/>
      <c r="H333" s="82"/>
      <c r="I333" s="82"/>
      <c r="J333" s="79"/>
      <c r="K333" s="70"/>
    </row>
    <row r="334" spans="2:11">
      <c r="B334" s="76"/>
      <c r="C334" s="80"/>
      <c r="D334" s="82"/>
      <c r="E334" s="81"/>
      <c r="F334" s="81"/>
      <c r="G334" s="77"/>
      <c r="H334" s="82"/>
      <c r="I334" s="82"/>
      <c r="J334" s="79"/>
      <c r="K334" s="70"/>
    </row>
    <row r="335" spans="2:11">
      <c r="B335" s="76"/>
      <c r="C335" s="80"/>
      <c r="D335" s="82"/>
      <c r="E335" s="81"/>
      <c r="F335" s="81"/>
      <c r="G335" s="77"/>
      <c r="H335" s="82"/>
      <c r="I335" s="82"/>
      <c r="J335" s="79"/>
      <c r="K335" s="70"/>
    </row>
    <row r="336" spans="2:11">
      <c r="B336" s="76"/>
      <c r="C336" s="80"/>
      <c r="D336" s="82"/>
      <c r="E336" s="81"/>
      <c r="F336" s="81"/>
      <c r="G336" s="77"/>
      <c r="H336" s="82"/>
      <c r="I336" s="82"/>
      <c r="J336" s="79"/>
      <c r="K336" s="70"/>
    </row>
    <row r="337" spans="2:11">
      <c r="B337" s="76"/>
      <c r="C337" s="80"/>
      <c r="D337" s="82"/>
      <c r="E337" s="81"/>
      <c r="F337" s="81"/>
      <c r="G337" s="77"/>
      <c r="H337" s="82"/>
      <c r="I337" s="82"/>
      <c r="J337" s="79"/>
      <c r="K337" s="70"/>
    </row>
    <row r="338" spans="2:11">
      <c r="B338" s="76"/>
      <c r="C338" s="80"/>
      <c r="D338" s="82"/>
      <c r="E338" s="81"/>
      <c r="F338" s="81"/>
      <c r="G338" s="77"/>
      <c r="H338" s="82"/>
      <c r="I338" s="82"/>
      <c r="J338" s="79"/>
      <c r="K338" s="70"/>
    </row>
    <row r="339" spans="2:11">
      <c r="B339" s="76"/>
      <c r="C339" s="80"/>
      <c r="D339" s="82"/>
      <c r="E339" s="81"/>
      <c r="F339" s="81"/>
      <c r="G339" s="77"/>
      <c r="H339" s="82"/>
      <c r="I339" s="82"/>
      <c r="J339" s="79"/>
      <c r="K339" s="70"/>
    </row>
    <row r="340" spans="2:11">
      <c r="B340" s="76"/>
      <c r="C340" s="80"/>
      <c r="D340" s="82"/>
      <c r="E340" s="81"/>
      <c r="F340" s="81"/>
      <c r="G340" s="77"/>
      <c r="H340" s="82"/>
      <c r="I340" s="82"/>
      <c r="J340" s="79"/>
      <c r="K340" s="70"/>
    </row>
    <row r="341" spans="2:11">
      <c r="B341" s="76"/>
      <c r="C341" s="80"/>
      <c r="D341" s="82"/>
      <c r="E341" s="81"/>
      <c r="F341" s="81"/>
      <c r="G341" s="77"/>
      <c r="H341" s="82"/>
      <c r="I341" s="82"/>
      <c r="J341" s="79"/>
      <c r="K341" s="70"/>
    </row>
    <row r="342" spans="2:11">
      <c r="B342" s="76"/>
      <c r="C342" s="80"/>
      <c r="D342" s="82"/>
      <c r="E342" s="81"/>
      <c r="F342" s="81"/>
      <c r="G342" s="77"/>
      <c r="H342" s="82"/>
      <c r="I342" s="82"/>
      <c r="J342" s="79"/>
      <c r="K342" s="70"/>
    </row>
    <row r="343" spans="2:11">
      <c r="B343" s="76"/>
      <c r="C343" s="80"/>
      <c r="D343" s="82"/>
      <c r="E343" s="81"/>
      <c r="F343" s="81"/>
      <c r="G343" s="77"/>
      <c r="H343" s="82"/>
      <c r="I343" s="82"/>
      <c r="J343" s="79"/>
      <c r="K343" s="70"/>
    </row>
    <row r="344" spans="2:11">
      <c r="B344" s="76"/>
      <c r="C344" s="80"/>
      <c r="D344" s="82"/>
      <c r="E344" s="81"/>
      <c r="F344" s="81"/>
      <c r="G344" s="77"/>
      <c r="H344" s="82"/>
      <c r="I344" s="82"/>
      <c r="J344" s="79"/>
      <c r="K344" s="70"/>
    </row>
    <row r="345" spans="2:11">
      <c r="B345" s="76"/>
      <c r="C345" s="80"/>
      <c r="D345" s="82"/>
      <c r="E345" s="81"/>
      <c r="F345" s="81"/>
      <c r="G345" s="77"/>
      <c r="H345" s="82"/>
      <c r="I345" s="82"/>
      <c r="J345" s="79"/>
      <c r="K345" s="70"/>
    </row>
    <row r="346" spans="2:11">
      <c r="B346" s="76"/>
      <c r="C346" s="80"/>
      <c r="D346" s="82"/>
      <c r="E346" s="81"/>
      <c r="F346" s="81"/>
      <c r="G346" s="77"/>
      <c r="H346" s="82"/>
      <c r="I346" s="82"/>
      <c r="J346" s="79"/>
      <c r="K346" s="70"/>
    </row>
    <row r="347" spans="2:11">
      <c r="B347" s="76"/>
      <c r="C347" s="80"/>
      <c r="D347" s="82"/>
      <c r="E347" s="81"/>
      <c r="F347" s="81"/>
      <c r="G347" s="77"/>
      <c r="H347" s="82"/>
      <c r="I347" s="82"/>
      <c r="J347" s="79"/>
      <c r="K347" s="70"/>
    </row>
    <row r="348" spans="2:11">
      <c r="B348" s="76"/>
      <c r="C348" s="80"/>
      <c r="D348" s="82"/>
      <c r="E348" s="81"/>
      <c r="F348" s="81"/>
      <c r="G348" s="77"/>
      <c r="H348" s="82"/>
      <c r="I348" s="82"/>
      <c r="J348" s="79"/>
      <c r="K348" s="70"/>
    </row>
    <row r="349" spans="2:11">
      <c r="B349" s="76"/>
      <c r="C349" s="80"/>
      <c r="D349" s="82"/>
      <c r="E349" s="81"/>
      <c r="F349" s="81"/>
      <c r="G349" s="77"/>
      <c r="H349" s="82"/>
      <c r="I349" s="82"/>
      <c r="J349" s="79"/>
      <c r="K349" s="70"/>
    </row>
    <row r="350" spans="2:11">
      <c r="B350" s="76"/>
      <c r="C350" s="80"/>
      <c r="D350" s="82"/>
      <c r="E350" s="81"/>
      <c r="F350" s="81"/>
      <c r="G350" s="77"/>
      <c r="H350" s="82"/>
      <c r="I350" s="82"/>
      <c r="J350" s="79"/>
      <c r="K350" s="70"/>
    </row>
    <row r="351" spans="2:11">
      <c r="B351" s="76"/>
      <c r="C351" s="80"/>
      <c r="D351" s="82"/>
      <c r="E351" s="81"/>
      <c r="F351" s="81"/>
      <c r="G351" s="77"/>
      <c r="H351" s="82"/>
      <c r="I351" s="82"/>
      <c r="J351" s="79"/>
      <c r="K351" s="70"/>
    </row>
    <row r="352" spans="2:11">
      <c r="B352" s="76"/>
      <c r="C352" s="80"/>
      <c r="D352" s="82"/>
      <c r="E352" s="81"/>
      <c r="F352" s="81"/>
      <c r="G352" s="77"/>
      <c r="H352" s="82"/>
      <c r="I352" s="82"/>
      <c r="J352" s="79"/>
      <c r="K352" s="70"/>
    </row>
    <row r="353" spans="2:11">
      <c r="B353" s="76"/>
      <c r="C353" s="80"/>
      <c r="D353" s="82"/>
      <c r="E353" s="81"/>
      <c r="F353" s="81"/>
      <c r="G353" s="77"/>
      <c r="H353" s="82"/>
      <c r="I353" s="82"/>
      <c r="J353" s="79"/>
      <c r="K353" s="70"/>
    </row>
    <row r="354" spans="2:11">
      <c r="B354" s="76"/>
      <c r="C354" s="80"/>
      <c r="D354" s="82"/>
      <c r="E354" s="81"/>
      <c r="F354" s="81"/>
      <c r="G354" s="77"/>
      <c r="H354" s="82"/>
      <c r="I354" s="82"/>
      <c r="J354" s="79"/>
      <c r="K354" s="70"/>
    </row>
    <row r="355" spans="2:11">
      <c r="B355" s="76"/>
      <c r="C355" s="80"/>
      <c r="D355" s="82"/>
      <c r="E355" s="81"/>
      <c r="F355" s="81"/>
      <c r="G355" s="77"/>
      <c r="H355" s="82"/>
      <c r="I355" s="82"/>
      <c r="J355" s="79"/>
      <c r="K355" s="70"/>
    </row>
    <row r="356" spans="2:11">
      <c r="B356" s="76"/>
      <c r="C356" s="80"/>
      <c r="D356" s="82"/>
      <c r="E356" s="81"/>
      <c r="F356" s="81"/>
      <c r="G356" s="77"/>
      <c r="H356" s="82"/>
      <c r="I356" s="82"/>
      <c r="J356" s="79"/>
      <c r="K356" s="70"/>
    </row>
    <row r="357" spans="2:11">
      <c r="B357" s="76"/>
      <c r="C357" s="80"/>
      <c r="D357" s="82"/>
      <c r="E357" s="81"/>
      <c r="F357" s="81"/>
      <c r="G357" s="77"/>
      <c r="H357" s="82"/>
      <c r="I357" s="82"/>
      <c r="J357" s="79"/>
      <c r="K357" s="70"/>
    </row>
    <row r="358" spans="2:11">
      <c r="B358" s="76"/>
      <c r="C358" s="80"/>
      <c r="D358" s="82"/>
      <c r="E358" s="81"/>
      <c r="F358" s="81"/>
      <c r="G358" s="77"/>
      <c r="H358" s="82"/>
      <c r="I358" s="82"/>
      <c r="J358" s="79"/>
      <c r="K358" s="70"/>
    </row>
    <row r="359" spans="2:11">
      <c r="B359" s="76"/>
      <c r="C359" s="80"/>
      <c r="D359" s="82"/>
      <c r="E359" s="81"/>
      <c r="F359" s="81"/>
      <c r="G359" s="77"/>
      <c r="H359" s="82"/>
      <c r="I359" s="82"/>
      <c r="J359" s="79"/>
      <c r="K359" s="70"/>
    </row>
    <row r="360" spans="2:11">
      <c r="B360" s="76"/>
      <c r="C360" s="80"/>
      <c r="D360" s="82"/>
      <c r="E360" s="81"/>
      <c r="F360" s="81"/>
      <c r="G360" s="77"/>
      <c r="H360" s="82"/>
      <c r="I360" s="82"/>
      <c r="J360" s="79"/>
      <c r="K360" s="70"/>
    </row>
    <row r="361" spans="2:11">
      <c r="B361" s="76"/>
      <c r="C361" s="80"/>
      <c r="D361" s="82"/>
      <c r="E361" s="81"/>
      <c r="F361" s="81"/>
      <c r="G361" s="77"/>
      <c r="H361" s="82"/>
      <c r="I361" s="82"/>
      <c r="J361" s="79"/>
      <c r="K361" s="70"/>
    </row>
    <row r="362" spans="2:11">
      <c r="B362" s="76"/>
      <c r="C362" s="80"/>
      <c r="D362" s="82"/>
      <c r="E362" s="81"/>
      <c r="F362" s="81"/>
      <c r="G362" s="77"/>
      <c r="H362" s="82"/>
      <c r="I362" s="82"/>
      <c r="J362" s="79"/>
      <c r="K362" s="70"/>
    </row>
    <row r="363" spans="2:11">
      <c r="B363" s="76"/>
      <c r="C363" s="80"/>
      <c r="D363" s="82"/>
      <c r="E363" s="81"/>
      <c r="F363" s="81"/>
      <c r="G363" s="77"/>
      <c r="H363" s="82"/>
      <c r="I363" s="82"/>
      <c r="J363" s="79"/>
      <c r="K363" s="70"/>
    </row>
    <row r="364" spans="2:11">
      <c r="B364" s="76"/>
      <c r="C364" s="80"/>
      <c r="D364" s="82"/>
      <c r="E364" s="81"/>
      <c r="F364" s="81"/>
      <c r="G364" s="77"/>
      <c r="H364" s="82"/>
      <c r="I364" s="82"/>
      <c r="J364" s="79"/>
      <c r="K364" s="70"/>
    </row>
    <row r="365" spans="2:11">
      <c r="B365" s="76"/>
      <c r="C365" s="80"/>
      <c r="D365" s="82"/>
      <c r="E365" s="81"/>
      <c r="F365" s="81"/>
      <c r="G365" s="77"/>
      <c r="H365" s="82"/>
      <c r="I365" s="82"/>
      <c r="J365" s="79"/>
      <c r="K365" s="70"/>
    </row>
    <row r="366" spans="2:11">
      <c r="B366" s="76"/>
      <c r="C366" s="80"/>
      <c r="D366" s="82"/>
      <c r="E366" s="81"/>
      <c r="F366" s="81"/>
      <c r="G366" s="77"/>
      <c r="H366" s="82"/>
      <c r="I366" s="82"/>
      <c r="J366" s="79"/>
      <c r="K366" s="70"/>
    </row>
    <row r="367" spans="2:11">
      <c r="B367" s="76"/>
      <c r="C367" s="80"/>
      <c r="D367" s="82"/>
      <c r="E367" s="81"/>
      <c r="F367" s="81"/>
      <c r="G367" s="77"/>
      <c r="H367" s="82"/>
      <c r="I367" s="82"/>
      <c r="J367" s="79"/>
      <c r="K367" s="70"/>
    </row>
    <row r="368" spans="2:11">
      <c r="B368" s="76"/>
      <c r="C368" s="80"/>
      <c r="D368" s="82"/>
      <c r="E368" s="81"/>
      <c r="F368" s="81"/>
      <c r="G368" s="77"/>
      <c r="H368" s="82"/>
      <c r="I368" s="82"/>
      <c r="J368" s="79"/>
      <c r="K368" s="70"/>
    </row>
    <row r="369" spans="2:11">
      <c r="B369" s="76"/>
      <c r="C369" s="80"/>
      <c r="D369" s="82"/>
      <c r="E369" s="81"/>
      <c r="F369" s="81"/>
      <c r="G369" s="77"/>
      <c r="H369" s="82"/>
      <c r="I369" s="82"/>
      <c r="J369" s="79"/>
      <c r="K369" s="70"/>
    </row>
    <row r="370" spans="2:11">
      <c r="B370" s="76"/>
      <c r="C370" s="80"/>
      <c r="D370" s="82"/>
      <c r="E370" s="81"/>
      <c r="F370" s="81"/>
      <c r="G370" s="77"/>
      <c r="H370" s="82"/>
      <c r="I370" s="82"/>
      <c r="J370" s="79"/>
      <c r="K370" s="70"/>
    </row>
    <row r="371" spans="2:11">
      <c r="B371" s="76"/>
      <c r="C371" s="80"/>
      <c r="D371" s="82"/>
      <c r="E371" s="81"/>
      <c r="F371" s="81"/>
      <c r="G371" s="77"/>
      <c r="H371" s="82"/>
      <c r="I371" s="82"/>
      <c r="J371" s="79"/>
      <c r="K371" s="70"/>
    </row>
    <row r="372" spans="2:11">
      <c r="B372" s="76"/>
      <c r="C372" s="80"/>
      <c r="D372" s="82"/>
      <c r="E372" s="81"/>
      <c r="F372" s="81"/>
      <c r="G372" s="77"/>
      <c r="H372" s="82"/>
      <c r="I372" s="82"/>
      <c r="J372" s="79"/>
      <c r="K372" s="70"/>
    </row>
    <row r="373" spans="2:11">
      <c r="B373" s="76"/>
      <c r="C373" s="80"/>
      <c r="D373" s="82"/>
      <c r="E373" s="81"/>
      <c r="F373" s="81"/>
      <c r="G373" s="77"/>
      <c r="H373" s="82"/>
      <c r="I373" s="82"/>
      <c r="J373" s="79"/>
      <c r="K373" s="70"/>
    </row>
    <row r="374" spans="2:11">
      <c r="B374" s="76"/>
      <c r="C374" s="80"/>
      <c r="D374" s="82"/>
      <c r="E374" s="81"/>
      <c r="F374" s="81"/>
      <c r="G374" s="77"/>
      <c r="H374" s="82"/>
      <c r="I374" s="82"/>
      <c r="J374" s="79"/>
      <c r="K374" s="70"/>
    </row>
    <row r="375" spans="2:11">
      <c r="B375" s="76"/>
      <c r="C375" s="80"/>
      <c r="D375" s="82"/>
      <c r="E375" s="81"/>
      <c r="F375" s="81"/>
      <c r="G375" s="77"/>
      <c r="H375" s="82"/>
      <c r="I375" s="82"/>
      <c r="J375" s="79"/>
      <c r="K375" s="70"/>
    </row>
    <row r="376" spans="2:11">
      <c r="B376" s="76"/>
      <c r="C376" s="80"/>
      <c r="D376" s="82"/>
      <c r="E376" s="81"/>
      <c r="F376" s="81"/>
      <c r="G376" s="77"/>
      <c r="H376" s="82"/>
      <c r="I376" s="82"/>
      <c r="J376" s="79"/>
      <c r="K376" s="70"/>
    </row>
    <row r="377" spans="2:11">
      <c r="B377" s="76"/>
      <c r="C377" s="80"/>
      <c r="D377" s="82"/>
      <c r="E377" s="81"/>
      <c r="F377" s="81"/>
      <c r="G377" s="77"/>
      <c r="H377" s="82"/>
      <c r="I377" s="82"/>
      <c r="J377" s="79"/>
      <c r="K377" s="70"/>
    </row>
    <row r="378" spans="2:11">
      <c r="B378" s="76"/>
      <c r="C378" s="80"/>
      <c r="D378" s="82"/>
      <c r="E378" s="81"/>
      <c r="F378" s="81"/>
      <c r="G378" s="77"/>
      <c r="H378" s="82"/>
      <c r="I378" s="82"/>
      <c r="J378" s="79"/>
      <c r="K378" s="70"/>
    </row>
    <row r="379" spans="2:11">
      <c r="B379" s="76"/>
      <c r="C379" s="80"/>
      <c r="D379" s="82"/>
      <c r="E379" s="81"/>
      <c r="F379" s="81"/>
      <c r="G379" s="77"/>
      <c r="H379" s="82"/>
      <c r="I379" s="82"/>
      <c r="J379" s="79"/>
      <c r="K379" s="70"/>
    </row>
    <row r="380" spans="2:11">
      <c r="B380" s="76"/>
      <c r="C380" s="80"/>
      <c r="D380" s="82"/>
      <c r="E380" s="81"/>
      <c r="F380" s="81"/>
      <c r="G380" s="77"/>
      <c r="H380" s="82"/>
      <c r="I380" s="82"/>
      <c r="J380" s="79"/>
      <c r="K380" s="70"/>
    </row>
    <row r="381" spans="2:11">
      <c r="B381" s="76"/>
      <c r="C381" s="80"/>
      <c r="D381" s="82"/>
      <c r="E381" s="81"/>
      <c r="F381" s="81"/>
      <c r="G381" s="77"/>
      <c r="H381" s="82"/>
      <c r="I381" s="82"/>
      <c r="J381" s="79"/>
      <c r="K381" s="70"/>
    </row>
    <row r="382" spans="2:11">
      <c r="B382" s="76"/>
      <c r="C382" s="80"/>
      <c r="D382" s="82"/>
      <c r="E382" s="81"/>
      <c r="F382" s="81"/>
      <c r="G382" s="77"/>
      <c r="H382" s="82"/>
      <c r="I382" s="82"/>
      <c r="J382" s="79"/>
      <c r="K382" s="70"/>
    </row>
    <row r="383" spans="2:11">
      <c r="B383" s="76"/>
      <c r="C383" s="80"/>
      <c r="D383" s="82"/>
      <c r="E383" s="81"/>
      <c r="F383" s="81"/>
      <c r="G383" s="77"/>
      <c r="H383" s="82"/>
      <c r="I383" s="82"/>
      <c r="J383" s="79"/>
      <c r="K383" s="70"/>
    </row>
    <row r="384" spans="2:11">
      <c r="B384" s="76"/>
      <c r="C384" s="80"/>
      <c r="D384" s="82"/>
      <c r="E384" s="81"/>
      <c r="F384" s="81"/>
      <c r="G384" s="77"/>
      <c r="H384" s="82"/>
      <c r="I384" s="82"/>
      <c r="J384" s="79"/>
      <c r="K384" s="70"/>
    </row>
    <row r="385" spans="2:11">
      <c r="B385" s="76"/>
      <c r="C385" s="80"/>
      <c r="D385" s="82"/>
      <c r="E385" s="81"/>
      <c r="F385" s="81"/>
      <c r="G385" s="77"/>
      <c r="H385" s="82"/>
      <c r="I385" s="82"/>
      <c r="J385" s="79"/>
      <c r="K385" s="70"/>
    </row>
    <row r="386" spans="2:11">
      <c r="B386" s="76"/>
      <c r="C386" s="80"/>
      <c r="D386" s="82"/>
      <c r="E386" s="81"/>
      <c r="F386" s="81"/>
      <c r="G386" s="77"/>
      <c r="H386" s="82"/>
      <c r="I386" s="82"/>
      <c r="J386" s="79"/>
      <c r="K386" s="70"/>
    </row>
    <row r="387" spans="2:11">
      <c r="B387" s="76"/>
      <c r="C387" s="80"/>
      <c r="D387" s="82"/>
      <c r="E387" s="81"/>
      <c r="F387" s="81"/>
      <c r="G387" s="77"/>
      <c r="H387" s="82"/>
      <c r="I387" s="82"/>
      <c r="J387" s="79"/>
      <c r="K387" s="70"/>
    </row>
    <row r="388" spans="2:11">
      <c r="B388" s="76"/>
      <c r="C388" s="80"/>
      <c r="D388" s="82"/>
      <c r="E388" s="81"/>
      <c r="F388" s="81"/>
      <c r="G388" s="77"/>
      <c r="H388" s="82"/>
      <c r="I388" s="82"/>
      <c r="J388" s="79"/>
      <c r="K388" s="70"/>
    </row>
    <row r="389" spans="2:11">
      <c r="B389" s="76"/>
      <c r="C389" s="80"/>
      <c r="D389" s="82"/>
      <c r="E389" s="81"/>
      <c r="F389" s="81"/>
      <c r="G389" s="77"/>
      <c r="H389" s="82"/>
      <c r="I389" s="82"/>
      <c r="J389" s="79"/>
      <c r="K389" s="70"/>
    </row>
    <row r="390" spans="2:11">
      <c r="B390" s="76"/>
      <c r="C390" s="80"/>
      <c r="D390" s="82"/>
      <c r="E390" s="81"/>
      <c r="F390" s="81"/>
      <c r="G390" s="77"/>
      <c r="H390" s="82"/>
      <c r="I390" s="82"/>
      <c r="J390" s="79"/>
      <c r="K390" s="70"/>
    </row>
    <row r="391" spans="2:11">
      <c r="B391" s="76"/>
      <c r="C391" s="80"/>
      <c r="D391" s="82"/>
      <c r="E391" s="81"/>
      <c r="F391" s="81"/>
      <c r="G391" s="77"/>
      <c r="H391" s="82"/>
      <c r="I391" s="82"/>
      <c r="J391" s="79"/>
      <c r="K391" s="70"/>
    </row>
    <row r="392" spans="2:11">
      <c r="B392" s="76"/>
      <c r="C392" s="80"/>
      <c r="D392" s="82"/>
      <c r="E392" s="81"/>
      <c r="F392" s="81"/>
      <c r="G392" s="77"/>
      <c r="H392" s="82"/>
      <c r="I392" s="82"/>
      <c r="J392" s="79"/>
      <c r="K392" s="70"/>
    </row>
    <row r="393" spans="2:11">
      <c r="B393" s="76"/>
      <c r="C393" s="80"/>
      <c r="D393" s="82"/>
      <c r="E393" s="81"/>
      <c r="F393" s="81"/>
      <c r="G393" s="77"/>
      <c r="H393" s="82"/>
      <c r="I393" s="82"/>
      <c r="J393" s="79"/>
      <c r="K393" s="70"/>
    </row>
    <row r="394" spans="2:11">
      <c r="B394" s="76"/>
      <c r="C394" s="80"/>
      <c r="D394" s="82"/>
      <c r="E394" s="81"/>
      <c r="F394" s="81"/>
      <c r="G394" s="77"/>
      <c r="H394" s="82"/>
      <c r="I394" s="82"/>
      <c r="J394" s="79"/>
      <c r="K394" s="70"/>
    </row>
    <row r="395" spans="2:11">
      <c r="B395" s="76"/>
      <c r="C395" s="80"/>
      <c r="D395" s="82"/>
      <c r="E395" s="81"/>
      <c r="F395" s="81"/>
      <c r="G395" s="77"/>
      <c r="H395" s="82"/>
      <c r="I395" s="82"/>
      <c r="J395" s="79"/>
      <c r="K395" s="70"/>
    </row>
    <row r="396" spans="2:11">
      <c r="B396" s="76"/>
      <c r="C396" s="80"/>
      <c r="D396" s="82"/>
      <c r="E396" s="81"/>
      <c r="F396" s="81"/>
      <c r="G396" s="77"/>
      <c r="H396" s="82"/>
      <c r="I396" s="82"/>
      <c r="J396" s="79"/>
      <c r="K396" s="70"/>
    </row>
    <row r="397" spans="2:11">
      <c r="B397" s="76"/>
      <c r="C397" s="80"/>
      <c r="D397" s="82"/>
      <c r="E397" s="81"/>
      <c r="F397" s="81"/>
      <c r="G397" s="77"/>
      <c r="H397" s="82"/>
      <c r="I397" s="82"/>
      <c r="J397" s="79"/>
      <c r="K397" s="70"/>
    </row>
    <row r="398" spans="2:11">
      <c r="B398" s="76"/>
      <c r="C398" s="80"/>
      <c r="D398" s="82"/>
      <c r="E398" s="81"/>
      <c r="F398" s="81"/>
      <c r="G398" s="77"/>
      <c r="H398" s="82"/>
      <c r="I398" s="82"/>
      <c r="J398" s="79"/>
      <c r="K398" s="70"/>
    </row>
    <row r="399" spans="2:11">
      <c r="B399" s="76"/>
      <c r="C399" s="80"/>
      <c r="D399" s="82"/>
      <c r="E399" s="81"/>
      <c r="F399" s="81"/>
      <c r="G399" s="77"/>
      <c r="H399" s="82"/>
      <c r="I399" s="82"/>
      <c r="J399" s="79"/>
      <c r="K399" s="70"/>
    </row>
    <row r="400" spans="2:11">
      <c r="B400" s="76"/>
      <c r="C400" s="80"/>
      <c r="D400" s="82"/>
      <c r="E400" s="81"/>
      <c r="F400" s="81"/>
      <c r="G400" s="77"/>
      <c r="H400" s="82"/>
      <c r="I400" s="82"/>
      <c r="J400" s="79"/>
      <c r="K400" s="70"/>
    </row>
    <row r="401" spans="2:11">
      <c r="B401" s="76"/>
      <c r="C401" s="80"/>
      <c r="D401" s="82"/>
      <c r="E401" s="81"/>
      <c r="F401" s="81"/>
      <c r="G401" s="77"/>
      <c r="H401" s="82"/>
      <c r="I401" s="82"/>
      <c r="J401" s="79"/>
      <c r="K401" s="70"/>
    </row>
    <row r="402" spans="2:11">
      <c r="B402" s="76"/>
      <c r="C402" s="80"/>
      <c r="D402" s="82"/>
      <c r="E402" s="81"/>
      <c r="F402" s="81"/>
      <c r="G402" s="77"/>
      <c r="H402" s="82"/>
      <c r="I402" s="82"/>
      <c r="J402" s="79"/>
      <c r="K402" s="70"/>
    </row>
    <row r="403" spans="2:11">
      <c r="B403" s="76"/>
      <c r="C403" s="80"/>
      <c r="D403" s="82"/>
      <c r="E403" s="81"/>
      <c r="F403" s="81"/>
      <c r="G403" s="77"/>
      <c r="H403" s="82"/>
      <c r="I403" s="82"/>
      <c r="J403" s="79"/>
      <c r="K403" s="70"/>
    </row>
    <row r="404" spans="2:11">
      <c r="B404" s="76"/>
      <c r="C404" s="80"/>
      <c r="D404" s="82"/>
      <c r="E404" s="81"/>
      <c r="F404" s="81"/>
      <c r="G404" s="77"/>
      <c r="H404" s="82"/>
      <c r="I404" s="82"/>
      <c r="J404" s="79"/>
      <c r="K404" s="70"/>
    </row>
    <row r="405" spans="2:11">
      <c r="B405" s="76"/>
      <c r="C405" s="80"/>
      <c r="D405" s="82"/>
      <c r="E405" s="81"/>
      <c r="F405" s="81"/>
      <c r="G405" s="77"/>
      <c r="H405" s="82"/>
      <c r="I405" s="82"/>
      <c r="J405" s="79"/>
      <c r="K405" s="70"/>
    </row>
    <row r="406" spans="2:11">
      <c r="B406" s="76"/>
      <c r="C406" s="80"/>
      <c r="D406" s="82"/>
      <c r="E406" s="81"/>
      <c r="F406" s="81"/>
      <c r="G406" s="77"/>
      <c r="H406" s="82"/>
      <c r="I406" s="82"/>
      <c r="J406" s="79"/>
      <c r="K406" s="70"/>
    </row>
    <row r="407" spans="2:11">
      <c r="B407" s="76"/>
      <c r="C407" s="80"/>
      <c r="D407" s="82"/>
      <c r="E407" s="81"/>
      <c r="F407" s="81"/>
      <c r="G407" s="77"/>
      <c r="H407" s="82"/>
      <c r="I407" s="82"/>
      <c r="J407" s="79"/>
      <c r="K407" s="70"/>
    </row>
    <row r="408" spans="2:11">
      <c r="B408" s="76"/>
      <c r="C408" s="80"/>
      <c r="D408" s="82"/>
      <c r="E408" s="81"/>
      <c r="F408" s="81"/>
      <c r="G408" s="77"/>
      <c r="H408" s="82"/>
      <c r="I408" s="82"/>
      <c r="J408" s="79"/>
      <c r="K408" s="70"/>
    </row>
    <row r="409" spans="2:11">
      <c r="B409" s="76"/>
      <c r="C409" s="80"/>
      <c r="D409" s="82"/>
      <c r="E409" s="81"/>
      <c r="F409" s="81"/>
      <c r="G409" s="77"/>
      <c r="H409" s="82"/>
      <c r="I409" s="82"/>
      <c r="J409" s="79"/>
      <c r="K409" s="70"/>
    </row>
    <row r="410" spans="2:11">
      <c r="B410" s="76"/>
      <c r="C410" s="80"/>
      <c r="D410" s="82"/>
      <c r="E410" s="81"/>
      <c r="F410" s="81"/>
      <c r="G410" s="77"/>
      <c r="H410" s="82"/>
      <c r="I410" s="82"/>
      <c r="J410" s="79"/>
      <c r="K410" s="70"/>
    </row>
    <row r="411" spans="2:11">
      <c r="B411" s="76"/>
      <c r="C411" s="80"/>
      <c r="D411" s="82"/>
      <c r="E411" s="81"/>
      <c r="F411" s="81"/>
      <c r="G411" s="77"/>
      <c r="H411" s="82"/>
      <c r="I411" s="82"/>
      <c r="J411" s="79"/>
      <c r="K411" s="70"/>
    </row>
    <row r="412" spans="2:11">
      <c r="B412" s="76"/>
      <c r="C412" s="80"/>
      <c r="D412" s="82"/>
      <c r="E412" s="81"/>
      <c r="F412" s="81"/>
      <c r="G412" s="77"/>
      <c r="H412" s="82"/>
      <c r="I412" s="82"/>
      <c r="J412" s="79"/>
      <c r="K412" s="70"/>
    </row>
    <row r="413" spans="2:11">
      <c r="B413" s="76"/>
      <c r="C413" s="80"/>
      <c r="D413" s="82"/>
      <c r="E413" s="81"/>
      <c r="F413" s="81"/>
      <c r="G413" s="77"/>
      <c r="H413" s="82"/>
      <c r="I413" s="82"/>
      <c r="J413" s="79"/>
      <c r="K413" s="70"/>
    </row>
    <row r="414" spans="2:11">
      <c r="B414" s="76"/>
      <c r="C414" s="80"/>
      <c r="D414" s="82"/>
      <c r="E414" s="81"/>
      <c r="F414" s="81"/>
      <c r="G414" s="77"/>
      <c r="H414" s="82"/>
      <c r="I414" s="82"/>
      <c r="J414" s="79"/>
      <c r="K414" s="70"/>
    </row>
    <row r="415" spans="2:11">
      <c r="B415" s="76"/>
      <c r="C415" s="80"/>
      <c r="D415" s="82"/>
      <c r="E415" s="81"/>
      <c r="F415" s="81"/>
      <c r="G415" s="77"/>
      <c r="H415" s="82"/>
      <c r="I415" s="82"/>
      <c r="J415" s="79"/>
      <c r="K415" s="70"/>
    </row>
    <row r="416" spans="2:11">
      <c r="B416" s="76"/>
      <c r="C416" s="80"/>
      <c r="D416" s="82"/>
      <c r="E416" s="81"/>
      <c r="F416" s="81"/>
      <c r="G416" s="77"/>
      <c r="H416" s="82"/>
      <c r="I416" s="82"/>
      <c r="J416" s="79"/>
      <c r="K416" s="70"/>
    </row>
    <row r="417" spans="2:11">
      <c r="B417" s="76"/>
      <c r="C417" s="80"/>
      <c r="D417" s="82"/>
      <c r="E417" s="81"/>
      <c r="F417" s="81"/>
      <c r="G417" s="77"/>
      <c r="H417" s="82"/>
      <c r="I417" s="82"/>
      <c r="J417" s="79"/>
      <c r="K417" s="70"/>
    </row>
    <row r="418" spans="2:11">
      <c r="B418" s="76"/>
      <c r="C418" s="80"/>
      <c r="D418" s="82"/>
      <c r="E418" s="81"/>
      <c r="F418" s="81"/>
      <c r="G418" s="77"/>
      <c r="H418" s="82"/>
      <c r="I418" s="82"/>
      <c r="J418" s="79"/>
      <c r="K418" s="70"/>
    </row>
    <row r="419" spans="2:11">
      <c r="B419" s="76"/>
      <c r="C419" s="80"/>
      <c r="D419" s="82"/>
      <c r="E419" s="81"/>
      <c r="F419" s="81"/>
      <c r="G419" s="77"/>
      <c r="H419" s="82"/>
      <c r="I419" s="82"/>
      <c r="J419" s="79"/>
      <c r="K419" s="70"/>
    </row>
    <row r="420" spans="2:11">
      <c r="B420" s="76"/>
      <c r="C420" s="80"/>
      <c r="D420" s="82"/>
      <c r="E420" s="81"/>
      <c r="F420" s="81"/>
      <c r="G420" s="77"/>
      <c r="H420" s="82"/>
      <c r="I420" s="82"/>
      <c r="J420" s="79"/>
      <c r="K420" s="70"/>
    </row>
    <row r="421" spans="2:11">
      <c r="B421" s="76"/>
      <c r="C421" s="80"/>
      <c r="D421" s="82"/>
      <c r="E421" s="81"/>
      <c r="F421" s="81"/>
      <c r="G421" s="77"/>
      <c r="H421" s="82"/>
      <c r="I421" s="82"/>
      <c r="J421" s="79"/>
      <c r="K421" s="70"/>
    </row>
    <row r="422" spans="2:11">
      <c r="B422" s="76"/>
      <c r="C422" s="80"/>
      <c r="D422" s="82"/>
      <c r="E422" s="81"/>
      <c r="F422" s="81"/>
      <c r="G422" s="77"/>
      <c r="H422" s="82"/>
      <c r="I422" s="82"/>
      <c r="J422" s="79"/>
      <c r="K422" s="70"/>
    </row>
    <row r="423" spans="2:11">
      <c r="B423" s="76"/>
      <c r="C423" s="80"/>
      <c r="D423" s="82"/>
      <c r="E423" s="81"/>
      <c r="F423" s="81"/>
      <c r="G423" s="77"/>
      <c r="H423" s="82"/>
      <c r="I423" s="82"/>
      <c r="J423" s="79"/>
      <c r="K423" s="70"/>
    </row>
    <row r="424" spans="2:11">
      <c r="B424" s="76"/>
      <c r="C424" s="80"/>
      <c r="D424" s="82"/>
      <c r="E424" s="81"/>
      <c r="F424" s="81"/>
      <c r="G424" s="77"/>
      <c r="H424" s="82"/>
      <c r="I424" s="82"/>
      <c r="J424" s="79"/>
      <c r="K424" s="70"/>
    </row>
    <row r="425" spans="2:11">
      <c r="B425" s="76"/>
      <c r="C425" s="80"/>
      <c r="D425" s="82"/>
      <c r="E425" s="81"/>
      <c r="F425" s="81"/>
      <c r="G425" s="77"/>
      <c r="H425" s="82"/>
      <c r="I425" s="82"/>
      <c r="J425" s="79"/>
      <c r="K425" s="70"/>
    </row>
    <row r="426" spans="2:11">
      <c r="B426" s="76"/>
      <c r="C426" s="80"/>
      <c r="D426" s="82"/>
      <c r="E426" s="81"/>
      <c r="F426" s="81"/>
      <c r="G426" s="77"/>
      <c r="H426" s="82"/>
      <c r="I426" s="82"/>
      <c r="J426" s="79"/>
      <c r="K426" s="70"/>
    </row>
    <row r="427" spans="2:11">
      <c r="B427" s="76"/>
      <c r="C427" s="80"/>
      <c r="D427" s="82"/>
      <c r="E427" s="81"/>
      <c r="F427" s="81"/>
      <c r="G427" s="77"/>
      <c r="H427" s="82"/>
      <c r="I427" s="82"/>
      <c r="J427" s="79"/>
      <c r="K427" s="70"/>
    </row>
    <row r="428" spans="2:11">
      <c r="B428" s="76"/>
      <c r="C428" s="80"/>
      <c r="D428" s="82"/>
      <c r="E428" s="81"/>
      <c r="F428" s="81"/>
      <c r="G428" s="77"/>
      <c r="H428" s="82"/>
      <c r="I428" s="82"/>
      <c r="J428" s="79"/>
      <c r="K428" s="70"/>
    </row>
    <row r="429" spans="2:11">
      <c r="B429" s="76"/>
      <c r="C429" s="80"/>
      <c r="D429" s="82"/>
      <c r="E429" s="81"/>
      <c r="F429" s="81"/>
      <c r="G429" s="77"/>
      <c r="H429" s="82"/>
      <c r="I429" s="82"/>
      <c r="J429" s="79"/>
      <c r="K429" s="70"/>
    </row>
    <row r="430" spans="2:11">
      <c r="B430" s="76"/>
      <c r="C430" s="80"/>
      <c r="D430" s="82"/>
      <c r="E430" s="81"/>
      <c r="F430" s="81"/>
      <c r="G430" s="77"/>
      <c r="H430" s="82"/>
      <c r="I430" s="82"/>
      <c r="J430" s="79"/>
      <c r="K430" s="70"/>
    </row>
    <row r="431" spans="2:11">
      <c r="B431" s="76"/>
      <c r="C431" s="80"/>
      <c r="D431" s="82"/>
      <c r="E431" s="81"/>
      <c r="F431" s="81"/>
      <c r="G431" s="77"/>
      <c r="H431" s="82"/>
      <c r="I431" s="82"/>
      <c r="J431" s="79"/>
      <c r="K431" s="70"/>
    </row>
    <row r="432" spans="2:11">
      <c r="B432" s="76"/>
      <c r="C432" s="80"/>
      <c r="D432" s="82"/>
      <c r="E432" s="81"/>
      <c r="F432" s="81"/>
      <c r="G432" s="77"/>
      <c r="H432" s="82"/>
      <c r="I432" s="82"/>
      <c r="J432" s="79"/>
      <c r="K432" s="70"/>
    </row>
    <row r="433" spans="2:11">
      <c r="B433" s="76"/>
      <c r="C433" s="80"/>
      <c r="D433" s="82"/>
      <c r="E433" s="81"/>
      <c r="F433" s="81"/>
      <c r="G433" s="77"/>
      <c r="H433" s="82"/>
      <c r="I433" s="82"/>
      <c r="J433" s="79"/>
      <c r="K433" s="70"/>
    </row>
    <row r="434" spans="2:11">
      <c r="B434" s="76"/>
      <c r="C434" s="80"/>
      <c r="D434" s="82"/>
      <c r="E434" s="81"/>
      <c r="F434" s="81"/>
      <c r="G434" s="77"/>
      <c r="H434" s="82"/>
      <c r="I434" s="82"/>
      <c r="J434" s="79"/>
      <c r="K434" s="70"/>
    </row>
    <row r="435" spans="2:11">
      <c r="B435" s="76"/>
      <c r="C435" s="80"/>
      <c r="D435" s="82"/>
      <c r="E435" s="81"/>
      <c r="F435" s="81"/>
      <c r="G435" s="77"/>
      <c r="H435" s="82"/>
      <c r="I435" s="82"/>
      <c r="J435" s="79"/>
      <c r="K435" s="70"/>
    </row>
    <row r="436" spans="2:11">
      <c r="B436" s="76"/>
      <c r="C436" s="80"/>
      <c r="D436" s="82"/>
      <c r="E436" s="81"/>
      <c r="F436" s="81"/>
      <c r="G436" s="77"/>
      <c r="H436" s="82"/>
      <c r="I436" s="82"/>
      <c r="J436" s="79"/>
      <c r="K436" s="70"/>
    </row>
    <row r="437" spans="2:11">
      <c r="B437" s="76"/>
      <c r="C437" s="80"/>
      <c r="D437" s="82"/>
      <c r="E437" s="81"/>
      <c r="F437" s="81"/>
      <c r="G437" s="77"/>
      <c r="H437" s="82"/>
      <c r="I437" s="82"/>
      <c r="J437" s="79"/>
      <c r="K437" s="70"/>
    </row>
    <row r="438" spans="2:11">
      <c r="B438" s="76"/>
      <c r="C438" s="80"/>
      <c r="D438" s="82"/>
      <c r="E438" s="81"/>
      <c r="F438" s="81"/>
      <c r="G438" s="77"/>
      <c r="H438" s="82"/>
      <c r="I438" s="82"/>
      <c r="J438" s="79"/>
      <c r="K438" s="70"/>
    </row>
    <row r="439" spans="2:11">
      <c r="B439" s="76"/>
      <c r="C439" s="80"/>
      <c r="D439" s="82"/>
      <c r="E439" s="81"/>
      <c r="F439" s="81"/>
      <c r="G439" s="77"/>
      <c r="H439" s="82"/>
      <c r="I439" s="82"/>
      <c r="J439" s="79"/>
      <c r="K439" s="70"/>
    </row>
    <row r="440" spans="2:11">
      <c r="B440" s="76"/>
      <c r="C440" s="80"/>
      <c r="D440" s="82"/>
      <c r="E440" s="81"/>
      <c r="F440" s="81"/>
      <c r="G440" s="77"/>
      <c r="H440" s="82"/>
      <c r="I440" s="82"/>
      <c r="J440" s="79"/>
      <c r="K440" s="70"/>
    </row>
    <row r="441" spans="2:11">
      <c r="B441" s="76"/>
      <c r="C441" s="80"/>
      <c r="D441" s="82"/>
      <c r="E441" s="81"/>
      <c r="F441" s="81"/>
      <c r="G441" s="77"/>
      <c r="H441" s="82"/>
      <c r="I441" s="82"/>
      <c r="J441" s="79"/>
      <c r="K441" s="70"/>
    </row>
    <row r="442" spans="2:11">
      <c r="B442" s="76"/>
      <c r="C442" s="80"/>
      <c r="D442" s="82"/>
      <c r="E442" s="81"/>
      <c r="F442" s="81"/>
      <c r="G442" s="77"/>
      <c r="H442" s="82"/>
      <c r="I442" s="82"/>
      <c r="J442" s="79"/>
      <c r="K442" s="70"/>
    </row>
    <row r="443" spans="2:11">
      <c r="B443" s="76"/>
      <c r="C443" s="80"/>
      <c r="D443" s="82"/>
      <c r="E443" s="81"/>
      <c r="F443" s="81"/>
      <c r="G443" s="77"/>
      <c r="H443" s="82"/>
      <c r="I443" s="82"/>
      <c r="J443" s="79"/>
      <c r="K443" s="70"/>
    </row>
    <row r="444" spans="2:11">
      <c r="B444" s="76"/>
      <c r="C444" s="80"/>
      <c r="D444" s="82"/>
      <c r="E444" s="81"/>
      <c r="F444" s="81"/>
      <c r="G444" s="77"/>
      <c r="H444" s="82"/>
      <c r="I444" s="82"/>
      <c r="J444" s="79"/>
      <c r="K444" s="70"/>
    </row>
    <row r="445" spans="2:11">
      <c r="B445" s="76"/>
      <c r="C445" s="80"/>
      <c r="D445" s="82"/>
      <c r="E445" s="81"/>
      <c r="F445" s="81"/>
      <c r="G445" s="77"/>
      <c r="H445" s="82"/>
      <c r="I445" s="82"/>
      <c r="J445" s="79"/>
      <c r="K445" s="70"/>
    </row>
    <row r="446" spans="2:11">
      <c r="B446" s="76"/>
      <c r="C446" s="80"/>
      <c r="D446" s="82"/>
      <c r="E446" s="81"/>
      <c r="F446" s="81"/>
      <c r="G446" s="77"/>
      <c r="H446" s="82"/>
      <c r="I446" s="82"/>
      <c r="J446" s="79"/>
      <c r="K446" s="70"/>
    </row>
    <row r="447" spans="2:11">
      <c r="B447" s="76"/>
      <c r="C447" s="80"/>
      <c r="D447" s="82"/>
      <c r="E447" s="81"/>
      <c r="F447" s="81"/>
      <c r="G447" s="77"/>
      <c r="H447" s="82"/>
      <c r="I447" s="82"/>
      <c r="J447" s="79"/>
      <c r="K447" s="70"/>
    </row>
    <row r="448" spans="2:11">
      <c r="B448" s="76"/>
      <c r="C448" s="80"/>
      <c r="D448" s="82"/>
      <c r="E448" s="81"/>
      <c r="F448" s="81"/>
      <c r="G448" s="77"/>
      <c r="H448" s="82"/>
      <c r="I448" s="82"/>
      <c r="J448" s="79"/>
      <c r="K448" s="70"/>
    </row>
    <row r="449" spans="2:11">
      <c r="B449" s="76"/>
      <c r="C449" s="80"/>
      <c r="D449" s="82"/>
      <c r="E449" s="81"/>
      <c r="F449" s="81"/>
      <c r="G449" s="77"/>
      <c r="H449" s="82"/>
      <c r="I449" s="82"/>
      <c r="J449" s="79"/>
      <c r="K449" s="70"/>
    </row>
    <row r="450" spans="2:11">
      <c r="B450" s="76"/>
      <c r="C450" s="80"/>
      <c r="D450" s="82"/>
      <c r="E450" s="81"/>
      <c r="F450" s="81"/>
      <c r="G450" s="77"/>
      <c r="H450" s="82"/>
      <c r="I450" s="82"/>
      <c r="J450" s="79"/>
      <c r="K450" s="70"/>
    </row>
    <row r="451" spans="2:11">
      <c r="B451" s="76"/>
      <c r="C451" s="80"/>
      <c r="D451" s="82"/>
      <c r="E451" s="81"/>
      <c r="F451" s="81"/>
      <c r="G451" s="77"/>
      <c r="H451" s="82"/>
      <c r="I451" s="82"/>
      <c r="J451" s="79"/>
      <c r="K451" s="70"/>
    </row>
    <row r="452" spans="2:11">
      <c r="B452" s="76"/>
      <c r="C452" s="80"/>
      <c r="D452" s="82"/>
      <c r="E452" s="81"/>
      <c r="F452" s="81"/>
      <c r="G452" s="77"/>
      <c r="H452" s="82"/>
      <c r="I452" s="82"/>
      <c r="J452" s="79"/>
      <c r="K452" s="70"/>
    </row>
    <row r="453" spans="2:11">
      <c r="B453" s="76"/>
      <c r="C453" s="80"/>
      <c r="D453" s="82"/>
      <c r="E453" s="81"/>
      <c r="F453" s="81"/>
      <c r="G453" s="77"/>
      <c r="H453" s="82"/>
      <c r="I453" s="82"/>
      <c r="J453" s="79"/>
      <c r="K453" s="70"/>
    </row>
    <row r="454" spans="2:11">
      <c r="B454" s="76"/>
      <c r="C454" s="80"/>
      <c r="D454" s="82"/>
      <c r="E454" s="81"/>
      <c r="F454" s="81"/>
      <c r="G454" s="77"/>
      <c r="H454" s="82"/>
      <c r="I454" s="82"/>
      <c r="J454" s="79"/>
      <c r="K454" s="70"/>
    </row>
    <row r="455" spans="2:11">
      <c r="B455" s="76"/>
      <c r="C455" s="80"/>
      <c r="D455" s="82"/>
      <c r="E455" s="81"/>
      <c r="F455" s="81"/>
      <c r="G455" s="77"/>
      <c r="H455" s="82"/>
      <c r="I455" s="82"/>
      <c r="J455" s="79"/>
      <c r="K455" s="70"/>
    </row>
    <row r="456" spans="2:11">
      <c r="B456" s="76"/>
      <c r="C456" s="80"/>
      <c r="D456" s="82"/>
      <c r="E456" s="81"/>
      <c r="F456" s="81"/>
      <c r="G456" s="77"/>
      <c r="H456" s="82"/>
      <c r="I456" s="82"/>
      <c r="J456" s="79"/>
      <c r="K456" s="70"/>
    </row>
    <row r="457" spans="2:11">
      <c r="B457" s="76"/>
      <c r="C457" s="80"/>
      <c r="D457" s="82"/>
      <c r="E457" s="81"/>
      <c r="F457" s="81"/>
      <c r="G457" s="77"/>
      <c r="H457" s="82"/>
      <c r="I457" s="82"/>
      <c r="J457" s="79"/>
      <c r="K457" s="70"/>
    </row>
    <row r="458" spans="2:11">
      <c r="B458" s="76"/>
      <c r="C458" s="80"/>
      <c r="D458" s="82"/>
      <c r="E458" s="81"/>
      <c r="F458" s="81"/>
      <c r="G458" s="77"/>
      <c r="H458" s="82"/>
      <c r="I458" s="82"/>
      <c r="J458" s="79"/>
      <c r="K458" s="70"/>
    </row>
    <row r="459" spans="2:11">
      <c r="B459" s="76"/>
      <c r="C459" s="80"/>
      <c r="D459" s="82"/>
      <c r="E459" s="81"/>
      <c r="F459" s="81"/>
      <c r="G459" s="77"/>
      <c r="H459" s="82"/>
      <c r="I459" s="82"/>
      <c r="J459" s="79"/>
      <c r="K459" s="70"/>
    </row>
    <row r="460" spans="2:11">
      <c r="B460" s="76"/>
      <c r="C460" s="80"/>
      <c r="D460" s="82"/>
      <c r="E460" s="81"/>
      <c r="F460" s="81"/>
      <c r="G460" s="77"/>
      <c r="H460" s="82"/>
      <c r="I460" s="82"/>
      <c r="J460" s="79"/>
      <c r="K460" s="70"/>
    </row>
    <row r="461" spans="2:11">
      <c r="B461" s="76"/>
      <c r="C461" s="80"/>
      <c r="D461" s="82"/>
      <c r="E461" s="81"/>
      <c r="F461" s="81"/>
      <c r="G461" s="77"/>
      <c r="H461" s="82"/>
      <c r="I461" s="82"/>
      <c r="J461" s="79"/>
      <c r="K461" s="70"/>
    </row>
    <row r="462" spans="2:11">
      <c r="B462" s="76"/>
      <c r="C462" s="80"/>
      <c r="D462" s="82"/>
      <c r="E462" s="81"/>
      <c r="F462" s="81"/>
      <c r="G462" s="77"/>
      <c r="H462" s="82"/>
      <c r="I462" s="82"/>
      <c r="J462" s="79"/>
      <c r="K462" s="70"/>
    </row>
    <row r="463" spans="2:11">
      <c r="B463" s="76"/>
      <c r="C463" s="80"/>
      <c r="D463" s="82"/>
      <c r="E463" s="81"/>
      <c r="F463" s="81"/>
      <c r="G463" s="77"/>
      <c r="H463" s="82"/>
      <c r="I463" s="82"/>
      <c r="J463" s="79"/>
      <c r="K463" s="70"/>
    </row>
    <row r="464" spans="2:11">
      <c r="B464" s="76"/>
      <c r="C464" s="80"/>
      <c r="D464" s="82"/>
      <c r="E464" s="81"/>
      <c r="F464" s="81"/>
      <c r="G464" s="77"/>
      <c r="H464" s="82"/>
      <c r="I464" s="82"/>
      <c r="J464" s="79"/>
      <c r="K464" s="70"/>
    </row>
    <row r="465" spans="2:11">
      <c r="B465" s="76"/>
      <c r="C465" s="80"/>
      <c r="D465" s="82"/>
      <c r="E465" s="81"/>
      <c r="F465" s="81"/>
      <c r="G465" s="77"/>
      <c r="H465" s="82"/>
      <c r="I465" s="82"/>
      <c r="J465" s="79"/>
      <c r="K465" s="70"/>
    </row>
    <row r="466" spans="2:11">
      <c r="B466" s="76"/>
      <c r="C466" s="80"/>
      <c r="D466" s="82"/>
      <c r="E466" s="81"/>
      <c r="F466" s="81"/>
      <c r="G466" s="77"/>
      <c r="H466" s="82"/>
      <c r="I466" s="82"/>
      <c r="J466" s="79"/>
      <c r="K466" s="70"/>
    </row>
    <row r="467" spans="2:11">
      <c r="B467" s="76"/>
      <c r="C467" s="80"/>
      <c r="D467" s="82"/>
      <c r="E467" s="81"/>
      <c r="F467" s="81"/>
      <c r="G467" s="77"/>
      <c r="H467" s="82"/>
      <c r="I467" s="82"/>
      <c r="J467" s="79"/>
      <c r="K467" s="70"/>
    </row>
    <row r="468" spans="2:11">
      <c r="B468" s="76"/>
      <c r="C468" s="80"/>
      <c r="D468" s="82"/>
      <c r="E468" s="81"/>
      <c r="F468" s="81"/>
      <c r="G468" s="77"/>
      <c r="H468" s="82"/>
      <c r="I468" s="82"/>
      <c r="J468" s="79"/>
      <c r="K468" s="70"/>
    </row>
    <row r="469" spans="2:11">
      <c r="B469" s="76"/>
      <c r="C469" s="80"/>
      <c r="D469" s="82"/>
      <c r="E469" s="81"/>
      <c r="F469" s="81"/>
      <c r="G469" s="77"/>
      <c r="H469" s="82"/>
      <c r="I469" s="82"/>
      <c r="J469" s="79"/>
      <c r="K469" s="70"/>
    </row>
    <row r="470" spans="2:11">
      <c r="B470" s="76"/>
      <c r="C470" s="80"/>
      <c r="D470" s="82"/>
      <c r="E470" s="81"/>
      <c r="F470" s="81"/>
      <c r="G470" s="77"/>
      <c r="H470" s="82"/>
      <c r="I470" s="82"/>
      <c r="J470" s="79"/>
      <c r="K470" s="70"/>
    </row>
    <row r="471" spans="2:11">
      <c r="B471" s="76"/>
      <c r="C471" s="80"/>
      <c r="D471" s="82"/>
      <c r="E471" s="81"/>
      <c r="F471" s="81"/>
      <c r="G471" s="77"/>
      <c r="H471" s="82"/>
      <c r="I471" s="82"/>
      <c r="J471" s="79"/>
      <c r="K471" s="70"/>
    </row>
    <row r="472" spans="2:11">
      <c r="B472" s="76"/>
      <c r="C472" s="80"/>
      <c r="D472" s="82"/>
      <c r="E472" s="81"/>
      <c r="F472" s="81"/>
      <c r="G472" s="77"/>
      <c r="H472" s="82"/>
      <c r="I472" s="82"/>
      <c r="J472" s="79"/>
      <c r="K472" s="70"/>
    </row>
    <row r="473" spans="2:11">
      <c r="B473" s="76"/>
      <c r="C473" s="80"/>
      <c r="D473" s="82"/>
      <c r="E473" s="81"/>
      <c r="F473" s="81"/>
      <c r="G473" s="77"/>
      <c r="H473" s="82"/>
      <c r="I473" s="82"/>
      <c r="J473" s="79"/>
      <c r="K473" s="70"/>
    </row>
    <row r="474" spans="2:11">
      <c r="B474" s="76"/>
      <c r="C474" s="80"/>
      <c r="D474" s="82"/>
      <c r="E474" s="81"/>
      <c r="F474" s="81"/>
      <c r="G474" s="77"/>
      <c r="H474" s="82"/>
      <c r="I474" s="82"/>
      <c r="J474" s="79"/>
      <c r="K474" s="70"/>
    </row>
    <row r="475" spans="2:11">
      <c r="B475" s="76"/>
      <c r="C475" s="80"/>
      <c r="D475" s="82"/>
      <c r="E475" s="81"/>
      <c r="F475" s="81"/>
      <c r="G475" s="77"/>
      <c r="H475" s="82"/>
      <c r="I475" s="82"/>
      <c r="J475" s="79"/>
      <c r="K475" s="70"/>
    </row>
    <row r="476" spans="2:11">
      <c r="B476" s="76"/>
      <c r="C476" s="80"/>
      <c r="D476" s="82"/>
      <c r="E476" s="81"/>
      <c r="F476" s="81"/>
      <c r="G476" s="77"/>
      <c r="H476" s="82"/>
      <c r="I476" s="82"/>
      <c r="J476" s="79"/>
      <c r="K476" s="70"/>
    </row>
    <row r="477" spans="2:11">
      <c r="B477" s="76"/>
      <c r="C477" s="80"/>
      <c r="D477" s="82"/>
      <c r="E477" s="81"/>
      <c r="F477" s="81"/>
      <c r="G477" s="77"/>
      <c r="H477" s="82"/>
      <c r="I477" s="82"/>
      <c r="J477" s="79"/>
      <c r="K477" s="70"/>
    </row>
    <row r="478" spans="2:11">
      <c r="B478" s="76"/>
      <c r="C478" s="80"/>
      <c r="D478" s="82"/>
      <c r="E478" s="81"/>
      <c r="F478" s="81"/>
      <c r="G478" s="77"/>
      <c r="H478" s="82"/>
      <c r="I478" s="82"/>
      <c r="J478" s="79"/>
      <c r="K478" s="70"/>
    </row>
    <row r="479" spans="2:11">
      <c r="B479" s="76"/>
      <c r="C479" s="80"/>
      <c r="D479" s="82"/>
      <c r="E479" s="81"/>
      <c r="F479" s="81"/>
      <c r="G479" s="77"/>
      <c r="H479" s="82"/>
      <c r="I479" s="82"/>
      <c r="J479" s="79"/>
      <c r="K479" s="70"/>
    </row>
    <row r="480" spans="2:11">
      <c r="B480" s="76"/>
      <c r="C480" s="80"/>
      <c r="D480" s="82"/>
      <c r="E480" s="81"/>
      <c r="F480" s="81"/>
      <c r="G480" s="77"/>
      <c r="H480" s="82"/>
      <c r="I480" s="82"/>
      <c r="J480" s="79"/>
      <c r="K480" s="70"/>
    </row>
    <row r="481" spans="2:11">
      <c r="B481" s="76"/>
      <c r="C481" s="80"/>
      <c r="D481" s="82"/>
      <c r="E481" s="81"/>
      <c r="F481" s="81"/>
      <c r="G481" s="77"/>
      <c r="H481" s="82"/>
      <c r="I481" s="82"/>
      <c r="J481" s="79"/>
      <c r="K481" s="70"/>
    </row>
    <row r="482" spans="2:11">
      <c r="B482" s="76"/>
      <c r="C482" s="80"/>
      <c r="D482" s="82"/>
      <c r="E482" s="81"/>
      <c r="F482" s="81"/>
      <c r="G482" s="77"/>
      <c r="H482" s="82"/>
      <c r="I482" s="82"/>
      <c r="J482" s="79"/>
      <c r="K482" s="70"/>
    </row>
    <row r="483" spans="2:11">
      <c r="B483" s="76"/>
      <c r="C483" s="80"/>
      <c r="D483" s="82"/>
      <c r="E483" s="81"/>
      <c r="F483" s="81"/>
      <c r="G483" s="77"/>
      <c r="H483" s="82"/>
      <c r="I483" s="82"/>
      <c r="J483" s="79"/>
      <c r="K483" s="70"/>
    </row>
    <row r="484" spans="2:11">
      <c r="B484" s="76"/>
      <c r="C484" s="80"/>
      <c r="D484" s="82"/>
      <c r="E484" s="81"/>
      <c r="F484" s="81"/>
      <c r="G484" s="77"/>
      <c r="H484" s="82"/>
      <c r="I484" s="82"/>
      <c r="J484" s="79"/>
      <c r="K484" s="70"/>
    </row>
    <row r="485" spans="2:11">
      <c r="B485" s="76"/>
      <c r="C485" s="80"/>
      <c r="D485" s="82"/>
      <c r="E485" s="81"/>
      <c r="F485" s="81"/>
      <c r="G485" s="77"/>
      <c r="H485" s="82"/>
      <c r="I485" s="82"/>
      <c r="J485" s="79"/>
      <c r="K485" s="70"/>
    </row>
    <row r="486" spans="2:11">
      <c r="B486" s="76"/>
      <c r="C486" s="80"/>
      <c r="D486" s="82"/>
      <c r="E486" s="81"/>
      <c r="F486" s="81"/>
      <c r="G486" s="77"/>
      <c r="H486" s="82"/>
      <c r="I486" s="82"/>
      <c r="J486" s="79"/>
      <c r="K486" s="70"/>
    </row>
    <row r="487" spans="2:11">
      <c r="B487" s="76"/>
      <c r="C487" s="80"/>
      <c r="D487" s="82"/>
      <c r="E487" s="81"/>
      <c r="F487" s="81"/>
      <c r="G487" s="77"/>
      <c r="H487" s="82"/>
      <c r="I487" s="82"/>
      <c r="J487" s="79"/>
      <c r="K487" s="70"/>
    </row>
    <row r="488" spans="2:11">
      <c r="B488" s="76"/>
      <c r="C488" s="80"/>
      <c r="D488" s="82"/>
      <c r="E488" s="81"/>
      <c r="F488" s="81"/>
      <c r="G488" s="77"/>
      <c r="H488" s="82"/>
      <c r="I488" s="82"/>
      <c r="J488" s="79"/>
      <c r="K488" s="70"/>
    </row>
    <row r="489" spans="2:11">
      <c r="B489" s="76"/>
      <c r="C489" s="80"/>
      <c r="D489" s="82"/>
      <c r="E489" s="81"/>
      <c r="F489" s="81"/>
      <c r="G489" s="77"/>
      <c r="H489" s="82"/>
      <c r="I489" s="82"/>
      <c r="J489" s="79"/>
      <c r="K489" s="70"/>
    </row>
    <row r="490" spans="2:11">
      <c r="B490" s="76"/>
      <c r="C490" s="80"/>
      <c r="D490" s="82"/>
      <c r="E490" s="81"/>
      <c r="F490" s="81"/>
      <c r="G490" s="77"/>
      <c r="H490" s="82"/>
      <c r="I490" s="82"/>
      <c r="J490" s="79"/>
      <c r="K490" s="70"/>
    </row>
    <row r="491" spans="2:11">
      <c r="B491" s="76"/>
      <c r="C491" s="80"/>
      <c r="D491" s="82"/>
      <c r="E491" s="81"/>
      <c r="F491" s="81"/>
      <c r="G491" s="77"/>
      <c r="H491" s="82"/>
      <c r="I491" s="82"/>
      <c r="J491" s="79"/>
      <c r="K491" s="70"/>
    </row>
    <row r="492" spans="2:11">
      <c r="B492" s="76"/>
      <c r="C492" s="80"/>
      <c r="D492" s="82"/>
      <c r="E492" s="81"/>
      <c r="F492" s="81"/>
      <c r="G492" s="77"/>
      <c r="H492" s="82"/>
      <c r="I492" s="82"/>
      <c r="J492" s="79"/>
      <c r="K492" s="70"/>
    </row>
    <row r="493" spans="2:11">
      <c r="B493" s="76"/>
      <c r="C493" s="80"/>
      <c r="D493" s="82"/>
      <c r="E493" s="81"/>
      <c r="F493" s="81"/>
      <c r="G493" s="77"/>
      <c r="H493" s="82"/>
      <c r="I493" s="82"/>
      <c r="J493" s="79"/>
      <c r="K493" s="70"/>
    </row>
    <row r="494" spans="2:11">
      <c r="B494" s="76"/>
      <c r="C494" s="80"/>
      <c r="D494" s="82"/>
      <c r="E494" s="81"/>
      <c r="F494" s="81"/>
      <c r="G494" s="77"/>
      <c r="H494" s="82"/>
      <c r="I494" s="82"/>
      <c r="J494" s="79"/>
      <c r="K494" s="70"/>
    </row>
    <row r="495" spans="2:11">
      <c r="B495" s="76"/>
      <c r="C495" s="80"/>
      <c r="D495" s="82"/>
      <c r="E495" s="81"/>
      <c r="F495" s="81"/>
      <c r="G495" s="77"/>
      <c r="H495" s="82"/>
      <c r="I495" s="82"/>
      <c r="J495" s="79"/>
      <c r="K495" s="70"/>
    </row>
    <row r="496" spans="2:11">
      <c r="B496" s="76"/>
      <c r="C496" s="80"/>
      <c r="D496" s="82"/>
      <c r="E496" s="81"/>
      <c r="F496" s="81"/>
      <c r="G496" s="77"/>
      <c r="H496" s="82"/>
      <c r="I496" s="82"/>
      <c r="J496" s="79"/>
      <c r="K496" s="70"/>
    </row>
    <row r="497" spans="2:11">
      <c r="B497" s="76"/>
      <c r="C497" s="80"/>
      <c r="D497" s="82"/>
      <c r="E497" s="81"/>
      <c r="F497" s="81"/>
      <c r="G497" s="77"/>
      <c r="H497" s="82"/>
      <c r="I497" s="82"/>
      <c r="J497" s="79"/>
      <c r="K497" s="70"/>
    </row>
    <row r="498" spans="2:11">
      <c r="B498" s="76"/>
      <c r="C498" s="80"/>
      <c r="D498" s="82"/>
      <c r="E498" s="81"/>
      <c r="F498" s="81"/>
      <c r="G498" s="77"/>
      <c r="H498" s="82"/>
      <c r="I498" s="82"/>
      <c r="J498" s="79"/>
      <c r="K498" s="70"/>
    </row>
    <row r="499" spans="2:11">
      <c r="B499" s="76"/>
      <c r="C499" s="80"/>
      <c r="D499" s="82"/>
      <c r="E499" s="81"/>
      <c r="F499" s="81"/>
      <c r="G499" s="77"/>
      <c r="H499" s="82"/>
      <c r="I499" s="82"/>
      <c r="J499" s="79"/>
      <c r="K499" s="70"/>
    </row>
    <row r="500" spans="2:11">
      <c r="B500" s="76"/>
      <c r="C500" s="80"/>
      <c r="D500" s="82"/>
      <c r="E500" s="81"/>
      <c r="F500" s="81"/>
      <c r="G500" s="77"/>
      <c r="H500" s="82"/>
      <c r="I500" s="82"/>
      <c r="J500" s="79"/>
      <c r="K500" s="70"/>
    </row>
    <row r="501" spans="2:11">
      <c r="B501" s="76"/>
      <c r="C501" s="80"/>
      <c r="D501" s="82"/>
      <c r="E501" s="81"/>
      <c r="F501" s="81"/>
      <c r="G501" s="77"/>
      <c r="H501" s="82"/>
      <c r="I501" s="82"/>
      <c r="J501" s="79"/>
      <c r="K501" s="70"/>
    </row>
    <row r="502" spans="2:11">
      <c r="B502" s="76"/>
      <c r="C502" s="80"/>
      <c r="D502" s="82"/>
      <c r="E502" s="81"/>
      <c r="F502" s="81"/>
      <c r="G502" s="77"/>
      <c r="H502" s="82"/>
      <c r="I502" s="82"/>
      <c r="J502" s="79"/>
      <c r="K502" s="70"/>
    </row>
    <row r="503" spans="2:11">
      <c r="B503" s="76"/>
      <c r="C503" s="80"/>
      <c r="D503" s="82"/>
      <c r="E503" s="81"/>
      <c r="F503" s="81"/>
      <c r="G503" s="77"/>
      <c r="H503" s="82"/>
      <c r="I503" s="82"/>
      <c r="J503" s="79"/>
      <c r="K503" s="70"/>
    </row>
    <row r="504" spans="2:11">
      <c r="B504" s="76"/>
      <c r="C504" s="80"/>
      <c r="D504" s="82"/>
      <c r="E504" s="81"/>
      <c r="F504" s="81"/>
      <c r="G504" s="77"/>
      <c r="H504" s="82"/>
      <c r="I504" s="82"/>
      <c r="J504" s="79"/>
      <c r="K504" s="70"/>
    </row>
    <row r="505" spans="2:11">
      <c r="B505" s="76"/>
      <c r="C505" s="80"/>
      <c r="D505" s="82"/>
      <c r="E505" s="81"/>
      <c r="F505" s="81"/>
      <c r="G505" s="77"/>
      <c r="H505" s="82"/>
      <c r="I505" s="82"/>
      <c r="J505" s="79"/>
      <c r="K505" s="70"/>
    </row>
    <row r="506" spans="2:11">
      <c r="B506" s="76"/>
      <c r="C506" s="80"/>
      <c r="D506" s="82"/>
      <c r="E506" s="81"/>
      <c r="F506" s="81"/>
      <c r="G506" s="77"/>
      <c r="H506" s="82"/>
      <c r="I506" s="82"/>
      <c r="J506" s="79"/>
      <c r="K506" s="70"/>
    </row>
    <row r="507" spans="2:11">
      <c r="B507" s="76"/>
      <c r="C507" s="80"/>
      <c r="D507" s="82"/>
      <c r="E507" s="81"/>
      <c r="F507" s="81"/>
      <c r="G507" s="77"/>
      <c r="H507" s="82"/>
      <c r="I507" s="82"/>
      <c r="J507" s="79"/>
      <c r="K507" s="70"/>
    </row>
    <row r="508" spans="2:11">
      <c r="B508" s="76"/>
      <c r="C508" s="80"/>
      <c r="D508" s="82"/>
      <c r="E508" s="81"/>
      <c r="F508" s="81"/>
      <c r="G508" s="77"/>
      <c r="H508" s="82"/>
      <c r="I508" s="82"/>
      <c r="J508" s="79"/>
      <c r="K508" s="70"/>
    </row>
    <row r="509" spans="2:11">
      <c r="B509" s="76"/>
      <c r="C509" s="80"/>
      <c r="D509" s="82"/>
      <c r="E509" s="81"/>
      <c r="F509" s="81"/>
      <c r="G509" s="77"/>
      <c r="H509" s="82"/>
      <c r="I509" s="82"/>
      <c r="J509" s="79"/>
      <c r="K509" s="70"/>
    </row>
    <row r="510" spans="2:11">
      <c r="B510" s="76"/>
      <c r="C510" s="80"/>
      <c r="D510" s="82"/>
      <c r="E510" s="81"/>
      <c r="F510" s="81"/>
      <c r="G510" s="77"/>
      <c r="H510" s="82"/>
      <c r="I510" s="82"/>
      <c r="J510" s="79"/>
      <c r="K510" s="70"/>
    </row>
    <row r="511" spans="2:11">
      <c r="B511" s="76"/>
      <c r="C511" s="80"/>
      <c r="D511" s="82"/>
      <c r="E511" s="81"/>
      <c r="F511" s="81"/>
      <c r="G511" s="77"/>
      <c r="H511" s="82"/>
      <c r="I511" s="82"/>
      <c r="J511" s="79"/>
      <c r="K511" s="70"/>
    </row>
    <row r="512" spans="2:11">
      <c r="B512" s="76"/>
      <c r="C512" s="80"/>
      <c r="D512" s="82"/>
      <c r="E512" s="81"/>
      <c r="F512" s="81"/>
      <c r="G512" s="77"/>
      <c r="H512" s="82"/>
      <c r="I512" s="82"/>
      <c r="J512" s="79"/>
      <c r="K512" s="70"/>
    </row>
    <row r="513" spans="2:11">
      <c r="B513" s="76"/>
      <c r="C513" s="80"/>
      <c r="D513" s="82"/>
      <c r="E513" s="81"/>
      <c r="F513" s="81"/>
      <c r="G513" s="77"/>
      <c r="H513" s="82"/>
      <c r="I513" s="82"/>
      <c r="J513" s="79"/>
      <c r="K513" s="70"/>
    </row>
    <row r="514" spans="2:11">
      <c r="B514" s="76"/>
      <c r="C514" s="80"/>
      <c r="D514" s="82"/>
      <c r="E514" s="81"/>
      <c r="F514" s="81"/>
      <c r="G514" s="77"/>
      <c r="H514" s="82"/>
      <c r="I514" s="82"/>
      <c r="J514" s="79"/>
      <c r="K514" s="70"/>
    </row>
    <row r="515" spans="2:11">
      <c r="B515" s="76"/>
      <c r="C515" s="80"/>
      <c r="D515" s="82"/>
      <c r="E515" s="81"/>
      <c r="F515" s="81"/>
      <c r="G515" s="77"/>
      <c r="H515" s="82"/>
      <c r="I515" s="82"/>
      <c r="J515" s="79"/>
      <c r="K515" s="70"/>
    </row>
    <row r="516" spans="2:11">
      <c r="B516" s="76"/>
      <c r="C516" s="80"/>
      <c r="D516" s="82"/>
      <c r="E516" s="81"/>
      <c r="F516" s="81"/>
      <c r="G516" s="77"/>
      <c r="H516" s="82"/>
      <c r="I516" s="82"/>
      <c r="J516" s="79"/>
      <c r="K516" s="70"/>
    </row>
    <row r="517" spans="2:11">
      <c r="B517" s="76"/>
      <c r="C517" s="80"/>
      <c r="D517" s="82"/>
      <c r="E517" s="81"/>
      <c r="F517" s="81"/>
      <c r="G517" s="77"/>
      <c r="H517" s="82"/>
      <c r="I517" s="82"/>
      <c r="J517" s="79"/>
      <c r="K517" s="70"/>
    </row>
    <row r="518" spans="2:11">
      <c r="B518" s="76"/>
      <c r="C518" s="80"/>
      <c r="D518" s="82"/>
      <c r="E518" s="81"/>
      <c r="F518" s="81"/>
      <c r="G518" s="77"/>
      <c r="H518" s="82"/>
      <c r="I518" s="82"/>
      <c r="J518" s="79"/>
      <c r="K518" s="70"/>
    </row>
    <row r="519" spans="2:11">
      <c r="B519" s="76"/>
      <c r="C519" s="80"/>
      <c r="D519" s="82"/>
      <c r="E519" s="81"/>
      <c r="F519" s="81"/>
      <c r="G519" s="77"/>
      <c r="H519" s="82"/>
      <c r="I519" s="82"/>
      <c r="J519" s="79"/>
      <c r="K519" s="70"/>
    </row>
    <row r="520" spans="2:11">
      <c r="B520" s="76"/>
      <c r="C520" s="80"/>
      <c r="D520" s="82"/>
      <c r="E520" s="81"/>
      <c r="F520" s="81"/>
      <c r="G520" s="77"/>
      <c r="H520" s="82"/>
      <c r="I520" s="82"/>
      <c r="J520" s="79"/>
      <c r="K520" s="70"/>
    </row>
    <row r="521" spans="2:11">
      <c r="B521" s="76"/>
      <c r="C521" s="80"/>
      <c r="D521" s="82"/>
      <c r="E521" s="81"/>
      <c r="F521" s="81"/>
      <c r="G521" s="77"/>
      <c r="H521" s="82"/>
      <c r="I521" s="82"/>
      <c r="J521" s="79"/>
      <c r="K521" s="70"/>
    </row>
    <row r="522" spans="2:11">
      <c r="B522" s="76"/>
      <c r="C522" s="80"/>
      <c r="D522" s="82"/>
      <c r="E522" s="81"/>
      <c r="F522" s="81"/>
      <c r="G522" s="77"/>
      <c r="H522" s="82"/>
      <c r="I522" s="82"/>
      <c r="J522" s="79"/>
      <c r="K522" s="70"/>
    </row>
    <row r="523" spans="2:11">
      <c r="B523" s="76"/>
      <c r="C523" s="80"/>
      <c r="D523" s="82"/>
      <c r="E523" s="81"/>
      <c r="F523" s="81"/>
      <c r="G523" s="77"/>
      <c r="H523" s="82"/>
      <c r="I523" s="82"/>
      <c r="J523" s="79"/>
      <c r="K523" s="70"/>
    </row>
    <row r="524" spans="2:11">
      <c r="B524" s="76"/>
      <c r="C524" s="80"/>
      <c r="D524" s="82"/>
      <c r="E524" s="81"/>
      <c r="F524" s="81"/>
      <c r="G524" s="77"/>
      <c r="H524" s="82"/>
      <c r="I524" s="82"/>
      <c r="J524" s="79"/>
      <c r="K524" s="70"/>
    </row>
    <row r="525" spans="2:11">
      <c r="B525" s="76"/>
      <c r="C525" s="80"/>
      <c r="D525" s="82"/>
      <c r="E525" s="81"/>
      <c r="F525" s="81"/>
      <c r="G525" s="77"/>
      <c r="H525" s="82"/>
      <c r="I525" s="82"/>
      <c r="J525" s="79"/>
      <c r="K525" s="70"/>
    </row>
    <row r="526" spans="2:11">
      <c r="B526" s="76"/>
      <c r="C526" s="80"/>
      <c r="D526" s="82"/>
      <c r="E526" s="81"/>
      <c r="F526" s="81"/>
      <c r="G526" s="77"/>
      <c r="H526" s="82"/>
      <c r="I526" s="82"/>
      <c r="J526" s="79"/>
      <c r="K526" s="70"/>
    </row>
    <row r="527" spans="2:11">
      <c r="B527" s="76"/>
      <c r="C527" s="80"/>
      <c r="D527" s="82"/>
      <c r="E527" s="81"/>
      <c r="F527" s="81"/>
      <c r="G527" s="77"/>
      <c r="H527" s="82"/>
      <c r="I527" s="82"/>
      <c r="J527" s="79"/>
      <c r="K527" s="70"/>
    </row>
    <row r="528" spans="2:11">
      <c r="B528" s="76"/>
      <c r="C528" s="80"/>
      <c r="D528" s="82"/>
      <c r="E528" s="81"/>
      <c r="F528" s="81"/>
      <c r="G528" s="77"/>
      <c r="H528" s="82"/>
      <c r="I528" s="82"/>
      <c r="J528" s="79"/>
      <c r="K528" s="70"/>
    </row>
    <row r="529" spans="2:11">
      <c r="B529" s="76"/>
      <c r="C529" s="80"/>
      <c r="D529" s="82"/>
      <c r="E529" s="81"/>
      <c r="F529" s="81"/>
      <c r="G529" s="77"/>
      <c r="H529" s="82"/>
      <c r="I529" s="82"/>
      <c r="J529" s="79"/>
      <c r="K529" s="70"/>
    </row>
    <row r="530" spans="2:11">
      <c r="B530" s="76"/>
      <c r="C530" s="80"/>
      <c r="D530" s="82"/>
      <c r="E530" s="81"/>
      <c r="F530" s="81"/>
      <c r="G530" s="77"/>
      <c r="H530" s="82"/>
      <c r="I530" s="82"/>
      <c r="J530" s="79"/>
      <c r="K530" s="70"/>
    </row>
    <row r="531" spans="2:11">
      <c r="B531" s="76"/>
      <c r="C531" s="80"/>
      <c r="D531" s="82"/>
      <c r="E531" s="81"/>
      <c r="F531" s="81"/>
      <c r="G531" s="77"/>
      <c r="H531" s="82"/>
      <c r="I531" s="82"/>
      <c r="J531" s="79"/>
      <c r="K531" s="70"/>
    </row>
    <row r="532" spans="2:11">
      <c r="B532" s="76"/>
      <c r="C532" s="80"/>
      <c r="D532" s="82"/>
      <c r="E532" s="81"/>
      <c r="F532" s="81"/>
      <c r="G532" s="77"/>
      <c r="H532" s="82"/>
      <c r="I532" s="82"/>
      <c r="J532" s="79"/>
      <c r="K532" s="70"/>
    </row>
    <row r="533" spans="2:11">
      <c r="B533" s="76"/>
      <c r="C533" s="80"/>
      <c r="D533" s="82"/>
      <c r="E533" s="81"/>
      <c r="F533" s="81"/>
      <c r="G533" s="77"/>
      <c r="H533" s="82"/>
      <c r="I533" s="82"/>
      <c r="J533" s="79"/>
      <c r="K533" s="70"/>
    </row>
    <row r="534" spans="2:11">
      <c r="B534" s="76"/>
      <c r="C534" s="80"/>
      <c r="D534" s="82"/>
      <c r="E534" s="81"/>
      <c r="F534" s="81"/>
      <c r="G534" s="77"/>
      <c r="H534" s="82"/>
      <c r="I534" s="82"/>
      <c r="J534" s="79"/>
      <c r="K534" s="70"/>
    </row>
    <row r="535" spans="2:11">
      <c r="B535" s="76"/>
      <c r="C535" s="80"/>
      <c r="D535" s="82"/>
      <c r="E535" s="81"/>
      <c r="F535" s="81"/>
      <c r="G535" s="77"/>
      <c r="H535" s="82"/>
      <c r="I535" s="82"/>
      <c r="J535" s="79"/>
      <c r="K535" s="70"/>
    </row>
    <row r="536" spans="2:11">
      <c r="B536" s="76"/>
      <c r="C536" s="80"/>
      <c r="D536" s="82"/>
      <c r="E536" s="81"/>
      <c r="F536" s="81"/>
      <c r="G536" s="77"/>
      <c r="H536" s="82"/>
      <c r="I536" s="82"/>
      <c r="J536" s="79"/>
      <c r="K536" s="70"/>
    </row>
    <row r="537" spans="2:11">
      <c r="B537" s="76"/>
      <c r="C537" s="80"/>
      <c r="D537" s="82"/>
      <c r="E537" s="81"/>
      <c r="F537" s="81"/>
      <c r="G537" s="77"/>
      <c r="H537" s="82"/>
      <c r="I537" s="82"/>
      <c r="J537" s="79"/>
      <c r="K537" s="70"/>
    </row>
    <row r="538" spans="2:11">
      <c r="B538" s="76"/>
      <c r="C538" s="80"/>
      <c r="D538" s="82"/>
      <c r="E538" s="81"/>
      <c r="F538" s="81"/>
      <c r="G538" s="77"/>
      <c r="H538" s="82"/>
      <c r="I538" s="82"/>
      <c r="J538" s="79"/>
      <c r="K538" s="70"/>
    </row>
    <row r="539" spans="2:11">
      <c r="B539" s="76"/>
      <c r="C539" s="80"/>
      <c r="D539" s="82"/>
      <c r="E539" s="81"/>
      <c r="F539" s="81"/>
      <c r="G539" s="77"/>
      <c r="H539" s="82"/>
      <c r="I539" s="82"/>
      <c r="J539" s="79"/>
      <c r="K539" s="70"/>
    </row>
    <row r="540" spans="2:11">
      <c r="B540" s="76"/>
      <c r="C540" s="80"/>
      <c r="D540" s="82"/>
      <c r="E540" s="81"/>
      <c r="F540" s="81"/>
      <c r="G540" s="77"/>
      <c r="H540" s="82"/>
      <c r="I540" s="82"/>
      <c r="J540" s="79"/>
      <c r="K540" s="70"/>
    </row>
    <row r="541" spans="2:11">
      <c r="B541" s="76"/>
      <c r="C541" s="80"/>
      <c r="D541" s="82"/>
      <c r="E541" s="81"/>
      <c r="F541" s="81"/>
      <c r="G541" s="77"/>
      <c r="H541" s="82"/>
      <c r="I541" s="82"/>
      <c r="J541" s="79"/>
      <c r="K541" s="70"/>
    </row>
    <row r="542" spans="2:11">
      <c r="B542" s="76"/>
      <c r="C542" s="80"/>
      <c r="D542" s="82"/>
      <c r="E542" s="81"/>
      <c r="F542" s="81"/>
      <c r="G542" s="77"/>
      <c r="H542" s="82"/>
      <c r="I542" s="82"/>
      <c r="J542" s="79"/>
      <c r="K542" s="70"/>
    </row>
    <row r="543" spans="2:11">
      <c r="B543" s="76"/>
      <c r="C543" s="80"/>
      <c r="D543" s="82"/>
      <c r="E543" s="81"/>
      <c r="F543" s="81"/>
      <c r="G543" s="77"/>
      <c r="H543" s="82"/>
      <c r="I543" s="82"/>
      <c r="J543" s="79"/>
      <c r="K543" s="70"/>
    </row>
    <row r="544" spans="2:11">
      <c r="B544" s="76"/>
      <c r="C544" s="80"/>
      <c r="D544" s="82"/>
      <c r="E544" s="81"/>
      <c r="F544" s="81"/>
      <c r="G544" s="77"/>
      <c r="H544" s="82"/>
      <c r="I544" s="82"/>
      <c r="J544" s="79"/>
      <c r="K544" s="70"/>
    </row>
    <row r="545" spans="2:11">
      <c r="B545" s="76"/>
      <c r="C545" s="80"/>
      <c r="D545" s="82"/>
      <c r="E545" s="81"/>
      <c r="F545" s="81"/>
      <c r="G545" s="77"/>
      <c r="H545" s="82"/>
      <c r="I545" s="82"/>
      <c r="J545" s="79"/>
      <c r="K545" s="70"/>
    </row>
    <row r="546" spans="2:11">
      <c r="B546" s="76"/>
      <c r="C546" s="80"/>
      <c r="D546" s="82"/>
      <c r="E546" s="81"/>
      <c r="F546" s="81"/>
      <c r="G546" s="77"/>
      <c r="H546" s="82"/>
      <c r="I546" s="82"/>
      <c r="J546" s="79"/>
      <c r="K546" s="70"/>
    </row>
    <row r="547" spans="2:11">
      <c r="B547" s="76"/>
      <c r="C547" s="80"/>
      <c r="D547" s="82"/>
      <c r="E547" s="81"/>
      <c r="F547" s="81"/>
      <c r="G547" s="77"/>
      <c r="H547" s="82"/>
      <c r="I547" s="82"/>
      <c r="J547" s="79"/>
      <c r="K547" s="70"/>
    </row>
    <row r="548" spans="2:11">
      <c r="B548" s="76"/>
      <c r="C548" s="80"/>
      <c r="D548" s="82"/>
      <c r="E548" s="81"/>
      <c r="F548" s="81"/>
      <c r="G548" s="77"/>
      <c r="H548" s="82"/>
      <c r="I548" s="82"/>
      <c r="J548" s="79"/>
      <c r="K548" s="70"/>
    </row>
    <row r="549" spans="2:11">
      <c r="B549" s="76"/>
      <c r="C549" s="80"/>
      <c r="D549" s="82"/>
      <c r="E549" s="81"/>
      <c r="F549" s="81"/>
      <c r="G549" s="77"/>
      <c r="H549" s="82"/>
      <c r="I549" s="82"/>
      <c r="J549" s="79"/>
      <c r="K549" s="70"/>
    </row>
    <row r="550" spans="2:11">
      <c r="B550" s="76"/>
      <c r="C550" s="80"/>
      <c r="D550" s="82"/>
      <c r="E550" s="81"/>
      <c r="F550" s="81"/>
      <c r="G550" s="77"/>
      <c r="H550" s="82"/>
      <c r="I550" s="82"/>
      <c r="J550" s="79"/>
      <c r="K550" s="70"/>
    </row>
    <row r="551" spans="2:11">
      <c r="B551" s="76"/>
      <c r="C551" s="80"/>
      <c r="D551" s="82"/>
      <c r="E551" s="81"/>
      <c r="F551" s="81"/>
      <c r="G551" s="77"/>
      <c r="H551" s="82"/>
      <c r="I551" s="82"/>
      <c r="J551" s="79"/>
      <c r="K551" s="70"/>
    </row>
    <row r="552" spans="2:11">
      <c r="B552" s="76"/>
      <c r="C552" s="80"/>
      <c r="D552" s="82"/>
      <c r="E552" s="81"/>
      <c r="F552" s="81"/>
      <c r="G552" s="77"/>
      <c r="H552" s="82"/>
      <c r="I552" s="82"/>
      <c r="J552" s="79"/>
      <c r="K552" s="70"/>
    </row>
    <row r="553" spans="2:11">
      <c r="B553" s="76"/>
      <c r="C553" s="80"/>
      <c r="D553" s="82"/>
      <c r="E553" s="81"/>
      <c r="F553" s="81"/>
      <c r="G553" s="77"/>
      <c r="H553" s="82"/>
      <c r="I553" s="82"/>
      <c r="J553" s="79"/>
      <c r="K553" s="70"/>
    </row>
    <row r="554" spans="2:11">
      <c r="B554" s="76"/>
      <c r="C554" s="80"/>
      <c r="D554" s="82"/>
      <c r="E554" s="81"/>
      <c r="F554" s="81"/>
      <c r="G554" s="77"/>
      <c r="H554" s="82"/>
      <c r="I554" s="82"/>
      <c r="J554" s="79"/>
      <c r="K554" s="70"/>
    </row>
    <row r="555" spans="2:11">
      <c r="B555" s="76"/>
      <c r="C555" s="80"/>
      <c r="D555" s="82"/>
      <c r="E555" s="81"/>
      <c r="F555" s="81"/>
      <c r="G555" s="77"/>
      <c r="H555" s="82"/>
      <c r="I555" s="82"/>
      <c r="J555" s="79"/>
      <c r="K555" s="70"/>
    </row>
    <row r="556" spans="2:11">
      <c r="B556" s="76"/>
      <c r="C556" s="80"/>
      <c r="D556" s="82"/>
      <c r="E556" s="81"/>
      <c r="F556" s="81"/>
      <c r="G556" s="77"/>
      <c r="H556" s="82"/>
      <c r="I556" s="82"/>
      <c r="J556" s="79"/>
      <c r="K556" s="70"/>
    </row>
    <row r="557" spans="2:11">
      <c r="B557" s="76"/>
      <c r="C557" s="80"/>
      <c r="D557" s="82"/>
      <c r="E557" s="81"/>
      <c r="F557" s="81"/>
      <c r="G557" s="77"/>
      <c r="H557" s="82"/>
      <c r="I557" s="82"/>
      <c r="J557" s="79"/>
      <c r="K557" s="70"/>
    </row>
    <row r="558" spans="2:11">
      <c r="B558" s="76"/>
      <c r="C558" s="80"/>
      <c r="D558" s="82"/>
      <c r="E558" s="81"/>
      <c r="F558" s="81"/>
      <c r="G558" s="77"/>
      <c r="H558" s="82"/>
      <c r="I558" s="82"/>
      <c r="J558" s="79"/>
      <c r="K558" s="70"/>
    </row>
    <row r="559" spans="2:11">
      <c r="B559" s="76"/>
      <c r="C559" s="80"/>
      <c r="D559" s="82"/>
      <c r="E559" s="81"/>
      <c r="F559" s="81"/>
      <c r="G559" s="77"/>
      <c r="H559" s="82"/>
      <c r="I559" s="82"/>
      <c r="J559" s="79"/>
      <c r="K559" s="70"/>
    </row>
    <row r="560" spans="2:11">
      <c r="B560" s="76"/>
      <c r="C560" s="80"/>
      <c r="D560" s="82"/>
      <c r="E560" s="81"/>
      <c r="F560" s="81"/>
      <c r="G560" s="77"/>
      <c r="H560" s="82"/>
      <c r="I560" s="82"/>
      <c r="J560" s="79"/>
      <c r="K560" s="70"/>
    </row>
    <row r="561" spans="2:11">
      <c r="B561" s="76"/>
      <c r="C561" s="80"/>
      <c r="D561" s="82"/>
      <c r="E561" s="81"/>
      <c r="F561" s="81"/>
      <c r="G561" s="77"/>
      <c r="H561" s="82"/>
      <c r="I561" s="82"/>
      <c r="J561" s="79"/>
      <c r="K561" s="70"/>
    </row>
    <row r="562" spans="2:11">
      <c r="B562" s="76"/>
      <c r="C562" s="80"/>
      <c r="D562" s="82"/>
      <c r="E562" s="81"/>
      <c r="F562" s="81"/>
      <c r="G562" s="77"/>
      <c r="H562" s="82"/>
      <c r="I562" s="82"/>
      <c r="J562" s="79"/>
      <c r="K562" s="70"/>
    </row>
    <row r="563" spans="2:11">
      <c r="B563" s="76"/>
      <c r="C563" s="80"/>
      <c r="D563" s="82"/>
      <c r="E563" s="81"/>
      <c r="F563" s="81"/>
      <c r="G563" s="77"/>
      <c r="H563" s="82"/>
      <c r="I563" s="82"/>
      <c r="J563" s="79"/>
      <c r="K563" s="70"/>
    </row>
    <row r="564" spans="2:11">
      <c r="B564" s="76"/>
      <c r="C564" s="80"/>
      <c r="D564" s="82"/>
      <c r="E564" s="81"/>
      <c r="F564" s="81"/>
      <c r="G564" s="77"/>
      <c r="H564" s="82"/>
      <c r="I564" s="82"/>
      <c r="J564" s="79"/>
      <c r="K564" s="70"/>
    </row>
    <row r="565" spans="2:11">
      <c r="B565" s="76"/>
      <c r="C565" s="80"/>
      <c r="D565" s="82"/>
      <c r="E565" s="81"/>
      <c r="F565" s="81"/>
      <c r="G565" s="77"/>
      <c r="H565" s="82"/>
      <c r="I565" s="82"/>
      <c r="J565" s="79"/>
      <c r="K565" s="70"/>
    </row>
    <row r="566" spans="2:11">
      <c r="B566" s="76"/>
      <c r="C566" s="80"/>
      <c r="D566" s="82"/>
      <c r="E566" s="81"/>
      <c r="F566" s="81"/>
      <c r="G566" s="77"/>
      <c r="H566" s="82"/>
      <c r="I566" s="82"/>
      <c r="J566" s="79"/>
      <c r="K566" s="70"/>
    </row>
    <row r="567" spans="2:11">
      <c r="B567" s="76"/>
      <c r="C567" s="80"/>
      <c r="D567" s="82"/>
      <c r="E567" s="81"/>
      <c r="F567" s="81"/>
      <c r="G567" s="77"/>
      <c r="H567" s="82"/>
      <c r="I567" s="82"/>
      <c r="J567" s="79"/>
      <c r="K567" s="70"/>
    </row>
    <row r="568" spans="2:11">
      <c r="B568" s="76"/>
      <c r="C568" s="80"/>
      <c r="D568" s="82"/>
      <c r="E568" s="81"/>
      <c r="F568" s="81"/>
      <c r="G568" s="77"/>
      <c r="H568" s="82"/>
      <c r="I568" s="82"/>
      <c r="J568" s="79"/>
      <c r="K568" s="70"/>
    </row>
    <row r="569" spans="2:11">
      <c r="B569" s="76"/>
      <c r="C569" s="80"/>
      <c r="D569" s="82"/>
      <c r="E569" s="81"/>
      <c r="F569" s="81"/>
      <c r="G569" s="77"/>
      <c r="H569" s="82"/>
      <c r="I569" s="82"/>
      <c r="J569" s="79"/>
      <c r="K569" s="70"/>
    </row>
    <row r="570" spans="2:11">
      <c r="B570" s="76"/>
      <c r="C570" s="80"/>
      <c r="D570" s="82"/>
      <c r="E570" s="81"/>
      <c r="F570" s="81"/>
      <c r="G570" s="77"/>
      <c r="H570" s="82"/>
      <c r="I570" s="82"/>
      <c r="J570" s="79"/>
      <c r="K570" s="70"/>
    </row>
    <row r="571" spans="2:11">
      <c r="B571" s="76"/>
      <c r="C571" s="80"/>
      <c r="D571" s="82"/>
      <c r="E571" s="81"/>
      <c r="F571" s="81"/>
      <c r="G571" s="77"/>
      <c r="H571" s="82"/>
      <c r="I571" s="82"/>
      <c r="J571" s="79"/>
      <c r="K571" s="70"/>
    </row>
    <row r="572" spans="2:11">
      <c r="B572" s="76"/>
      <c r="C572" s="80"/>
      <c r="D572" s="82"/>
      <c r="E572" s="81"/>
      <c r="F572" s="81"/>
      <c r="G572" s="77"/>
      <c r="H572" s="82"/>
      <c r="I572" s="82"/>
      <c r="J572" s="79"/>
      <c r="K572" s="70"/>
    </row>
    <row r="573" spans="2:11">
      <c r="B573" s="76"/>
      <c r="C573" s="80"/>
      <c r="D573" s="82"/>
      <c r="E573" s="81"/>
      <c r="F573" s="81"/>
      <c r="G573" s="77"/>
      <c r="H573" s="82"/>
      <c r="I573" s="82"/>
      <c r="J573" s="79"/>
      <c r="K573" s="70"/>
    </row>
    <row r="574" spans="2:11">
      <c r="B574" s="76"/>
      <c r="C574" s="80"/>
      <c r="D574" s="82"/>
      <c r="E574" s="81"/>
      <c r="F574" s="81"/>
      <c r="G574" s="77"/>
      <c r="H574" s="82"/>
      <c r="I574" s="82"/>
      <c r="J574" s="79"/>
      <c r="K574" s="70"/>
    </row>
    <row r="575" spans="2:11">
      <c r="B575" s="76"/>
      <c r="C575" s="80"/>
      <c r="D575" s="82"/>
      <c r="E575" s="81"/>
      <c r="F575" s="81"/>
      <c r="G575" s="77"/>
      <c r="H575" s="82"/>
      <c r="I575" s="82"/>
      <c r="J575" s="79"/>
      <c r="K575" s="70"/>
    </row>
    <row r="576" spans="2:11">
      <c r="B576" s="76"/>
      <c r="C576" s="80"/>
      <c r="D576" s="82"/>
      <c r="E576" s="81"/>
      <c r="F576" s="81"/>
      <c r="G576" s="77"/>
      <c r="H576" s="82"/>
      <c r="I576" s="82"/>
      <c r="J576" s="79"/>
      <c r="K576" s="70"/>
    </row>
    <row r="577" spans="2:11">
      <c r="B577" s="76"/>
      <c r="C577" s="80"/>
      <c r="D577" s="82"/>
      <c r="E577" s="81"/>
      <c r="F577" s="81"/>
      <c r="G577" s="77"/>
      <c r="H577" s="82"/>
      <c r="I577" s="82"/>
      <c r="J577" s="79"/>
      <c r="K577" s="70"/>
    </row>
    <row r="578" spans="2:11">
      <c r="B578" s="76"/>
      <c r="C578" s="80"/>
      <c r="D578" s="82"/>
      <c r="E578" s="81"/>
      <c r="F578" s="81"/>
      <c r="G578" s="77"/>
      <c r="H578" s="82"/>
      <c r="I578" s="82"/>
      <c r="J578" s="79"/>
      <c r="K578" s="70"/>
    </row>
    <row r="579" spans="2:11">
      <c r="B579" s="76"/>
      <c r="C579" s="80"/>
      <c r="D579" s="82"/>
      <c r="E579" s="81"/>
      <c r="F579" s="81"/>
      <c r="G579" s="77"/>
      <c r="H579" s="82"/>
      <c r="I579" s="82"/>
      <c r="J579" s="79"/>
      <c r="K579" s="70"/>
    </row>
    <row r="580" spans="2:11">
      <c r="B580" s="76"/>
      <c r="C580" s="80"/>
      <c r="D580" s="82"/>
      <c r="E580" s="81"/>
      <c r="F580" s="81"/>
      <c r="G580" s="77"/>
      <c r="H580" s="82"/>
      <c r="I580" s="82"/>
      <c r="J580" s="79"/>
      <c r="K580" s="70"/>
    </row>
    <row r="581" spans="2:11">
      <c r="B581" s="76"/>
      <c r="C581" s="80"/>
      <c r="D581" s="82"/>
      <c r="E581" s="81"/>
      <c r="F581" s="81"/>
      <c r="G581" s="77"/>
      <c r="H581" s="82"/>
      <c r="I581" s="82"/>
      <c r="J581" s="79"/>
      <c r="K581" s="70"/>
    </row>
    <row r="582" spans="2:11">
      <c r="B582" s="76"/>
      <c r="C582" s="80"/>
      <c r="D582" s="82"/>
      <c r="E582" s="81"/>
      <c r="F582" s="81"/>
      <c r="G582" s="77"/>
      <c r="H582" s="82"/>
      <c r="I582" s="82"/>
      <c r="J582" s="79"/>
      <c r="K582" s="70"/>
    </row>
    <row r="583" spans="2:11">
      <c r="B583" s="76"/>
      <c r="C583" s="80"/>
      <c r="D583" s="82"/>
      <c r="E583" s="81"/>
      <c r="F583" s="81"/>
      <c r="G583" s="77"/>
      <c r="H583" s="82"/>
      <c r="I583" s="82"/>
      <c r="J583" s="79"/>
      <c r="K583" s="70"/>
    </row>
    <row r="584" spans="2:11">
      <c r="B584" s="76"/>
      <c r="C584" s="80"/>
      <c r="D584" s="82"/>
      <c r="E584" s="81"/>
      <c r="F584" s="81"/>
      <c r="G584" s="77"/>
      <c r="H584" s="82"/>
      <c r="I584" s="82"/>
      <c r="J584" s="79"/>
      <c r="K584" s="70"/>
    </row>
    <row r="585" spans="2:11">
      <c r="B585" s="76"/>
      <c r="C585" s="80"/>
      <c r="D585" s="82"/>
      <c r="E585" s="81"/>
      <c r="F585" s="81"/>
      <c r="G585" s="77"/>
      <c r="H585" s="82"/>
      <c r="I585" s="82"/>
      <c r="J585" s="79"/>
      <c r="K585" s="70"/>
    </row>
    <row r="586" spans="2:11">
      <c r="B586" s="76"/>
      <c r="C586" s="80"/>
      <c r="D586" s="82"/>
      <c r="E586" s="81"/>
      <c r="F586" s="81"/>
      <c r="G586" s="77"/>
      <c r="H586" s="82"/>
      <c r="I586" s="82"/>
      <c r="J586" s="79"/>
      <c r="K586" s="70"/>
    </row>
    <row r="587" spans="2:11">
      <c r="B587" s="76"/>
      <c r="C587" s="80"/>
      <c r="D587" s="82"/>
      <c r="E587" s="81"/>
      <c r="F587" s="81"/>
      <c r="G587" s="77"/>
      <c r="H587" s="82"/>
      <c r="I587" s="82"/>
      <c r="J587" s="79"/>
      <c r="K587" s="70"/>
    </row>
    <row r="588" spans="2:11">
      <c r="B588" s="76"/>
      <c r="C588" s="80"/>
      <c r="D588" s="82"/>
      <c r="E588" s="81"/>
      <c r="F588" s="81"/>
      <c r="G588" s="77"/>
      <c r="H588" s="82"/>
      <c r="I588" s="82"/>
      <c r="J588" s="79"/>
      <c r="K588" s="70"/>
    </row>
    <row r="589" spans="2:11">
      <c r="B589" s="76"/>
      <c r="C589" s="80"/>
      <c r="D589" s="82"/>
      <c r="E589" s="81"/>
      <c r="F589" s="81"/>
      <c r="G589" s="77"/>
      <c r="H589" s="82"/>
      <c r="I589" s="82"/>
      <c r="J589" s="79"/>
      <c r="K589" s="70"/>
    </row>
    <row r="590" spans="2:11">
      <c r="B590" s="76"/>
      <c r="C590" s="80"/>
      <c r="D590" s="82"/>
      <c r="E590" s="81"/>
      <c r="F590" s="81"/>
      <c r="G590" s="77"/>
      <c r="H590" s="82"/>
      <c r="I590" s="82"/>
      <c r="J590" s="79"/>
      <c r="K590" s="70"/>
    </row>
    <row r="591" spans="2:11">
      <c r="B591" s="76"/>
      <c r="C591" s="80"/>
      <c r="D591" s="82"/>
      <c r="E591" s="81"/>
      <c r="F591" s="81"/>
      <c r="G591" s="77"/>
      <c r="H591" s="82"/>
      <c r="I591" s="82"/>
      <c r="J591" s="79"/>
      <c r="K591" s="70"/>
    </row>
    <row r="592" spans="2:11">
      <c r="B592" s="76"/>
      <c r="C592" s="80"/>
      <c r="D592" s="82"/>
      <c r="E592" s="81"/>
      <c r="F592" s="81"/>
      <c r="G592" s="77"/>
      <c r="H592" s="82"/>
      <c r="I592" s="82"/>
      <c r="J592" s="79"/>
      <c r="K592" s="70"/>
    </row>
    <row r="593" spans="2:11">
      <c r="B593" s="76"/>
      <c r="C593" s="80"/>
      <c r="D593" s="82"/>
      <c r="E593" s="81"/>
      <c r="F593" s="81"/>
      <c r="G593" s="77"/>
      <c r="H593" s="82"/>
      <c r="I593" s="82"/>
      <c r="J593" s="79"/>
      <c r="K593" s="70"/>
    </row>
    <row r="594" spans="2:11">
      <c r="B594" s="76"/>
      <c r="C594" s="80"/>
      <c r="D594" s="82"/>
      <c r="E594" s="81"/>
      <c r="F594" s="81"/>
      <c r="G594" s="77"/>
      <c r="H594" s="82"/>
      <c r="I594" s="82"/>
      <c r="J594" s="79"/>
      <c r="K594" s="70"/>
    </row>
    <row r="595" spans="2:11">
      <c r="B595" s="76"/>
      <c r="C595" s="80"/>
      <c r="D595" s="82"/>
      <c r="E595" s="81"/>
      <c r="F595" s="81"/>
      <c r="G595" s="77"/>
      <c r="H595" s="82"/>
      <c r="I595" s="82"/>
      <c r="J595" s="79"/>
      <c r="K595" s="70"/>
    </row>
    <row r="596" spans="2:11">
      <c r="B596" s="76"/>
      <c r="C596" s="80"/>
      <c r="D596" s="82"/>
      <c r="E596" s="81"/>
      <c r="F596" s="81"/>
      <c r="G596" s="77"/>
      <c r="H596" s="82"/>
      <c r="I596" s="82"/>
      <c r="J596" s="79"/>
      <c r="K596" s="70"/>
    </row>
    <row r="597" spans="2:11">
      <c r="B597" s="76"/>
      <c r="C597" s="80"/>
      <c r="D597" s="82"/>
      <c r="E597" s="81"/>
      <c r="F597" s="81"/>
      <c r="G597" s="77"/>
      <c r="H597" s="82"/>
      <c r="I597" s="82"/>
      <c r="J597" s="79"/>
      <c r="K597" s="70"/>
    </row>
    <row r="598" spans="2:11">
      <c r="B598" s="76"/>
      <c r="C598" s="80"/>
      <c r="D598" s="82"/>
      <c r="E598" s="81"/>
      <c r="F598" s="81"/>
      <c r="G598" s="77"/>
      <c r="H598" s="82"/>
      <c r="I598" s="82"/>
      <c r="J598" s="79"/>
      <c r="K598" s="70"/>
    </row>
    <row r="599" spans="2:11">
      <c r="B599" s="76"/>
      <c r="C599" s="80"/>
      <c r="D599" s="82"/>
      <c r="E599" s="81"/>
      <c r="F599" s="81"/>
      <c r="G599" s="77"/>
      <c r="H599" s="82"/>
      <c r="I599" s="82"/>
      <c r="J599" s="79"/>
      <c r="K599" s="70"/>
    </row>
    <row r="600" spans="2:11">
      <c r="B600" s="76"/>
      <c r="C600" s="80"/>
      <c r="D600" s="82"/>
      <c r="E600" s="81"/>
      <c r="F600" s="81"/>
      <c r="G600" s="77"/>
      <c r="H600" s="82"/>
      <c r="I600" s="82"/>
      <c r="J600" s="79"/>
      <c r="K600" s="70"/>
    </row>
    <row r="601" spans="2:11">
      <c r="B601" s="76"/>
      <c r="C601" s="80"/>
      <c r="D601" s="82"/>
      <c r="E601" s="81"/>
      <c r="F601" s="81"/>
      <c r="G601" s="77"/>
      <c r="H601" s="82"/>
      <c r="I601" s="82"/>
      <c r="J601" s="79"/>
      <c r="K601" s="70"/>
    </row>
    <row r="602" spans="2:11">
      <c r="B602" s="76"/>
      <c r="C602" s="80"/>
      <c r="D602" s="82"/>
      <c r="E602" s="81"/>
      <c r="F602" s="81"/>
      <c r="G602" s="77"/>
      <c r="H602" s="82"/>
      <c r="I602" s="82"/>
      <c r="J602" s="79"/>
      <c r="K602" s="70"/>
    </row>
    <row r="603" spans="2:11">
      <c r="B603" s="76"/>
      <c r="C603" s="80"/>
      <c r="D603" s="82"/>
      <c r="E603" s="81"/>
      <c r="F603" s="81"/>
      <c r="G603" s="77"/>
      <c r="H603" s="82"/>
      <c r="I603" s="82"/>
      <c r="J603" s="79"/>
      <c r="K603" s="70"/>
    </row>
    <row r="604" spans="2:11">
      <c r="B604" s="76"/>
      <c r="C604" s="80"/>
      <c r="D604" s="82"/>
      <c r="E604" s="81"/>
      <c r="F604" s="81"/>
      <c r="G604" s="77"/>
      <c r="H604" s="82"/>
      <c r="I604" s="82"/>
      <c r="J604" s="79"/>
      <c r="K604" s="70"/>
    </row>
    <row r="605" spans="2:11">
      <c r="B605" s="76"/>
      <c r="C605" s="80"/>
      <c r="D605" s="82"/>
      <c r="E605" s="81"/>
      <c r="F605" s="81"/>
      <c r="G605" s="77"/>
      <c r="H605" s="82"/>
      <c r="I605" s="82"/>
      <c r="J605" s="79"/>
      <c r="K605" s="70"/>
    </row>
    <row r="606" spans="2:11">
      <c r="B606" s="76"/>
      <c r="C606" s="80"/>
      <c r="D606" s="82"/>
      <c r="E606" s="81"/>
      <c r="F606" s="81"/>
      <c r="G606" s="77"/>
      <c r="H606" s="82"/>
      <c r="I606" s="82"/>
      <c r="J606" s="79"/>
      <c r="K606" s="70"/>
    </row>
    <row r="607" spans="2:11">
      <c r="B607" s="76"/>
      <c r="C607" s="80"/>
      <c r="D607" s="82"/>
      <c r="E607" s="81"/>
      <c r="F607" s="81"/>
      <c r="G607" s="77"/>
      <c r="H607" s="82"/>
      <c r="I607" s="82"/>
      <c r="J607" s="79"/>
      <c r="K607" s="70"/>
    </row>
    <row r="608" spans="2:11">
      <c r="B608" s="76"/>
      <c r="C608" s="80"/>
      <c r="D608" s="82"/>
      <c r="E608" s="81"/>
      <c r="F608" s="81"/>
      <c r="G608" s="77"/>
      <c r="H608" s="82"/>
      <c r="I608" s="82"/>
      <c r="J608" s="79"/>
      <c r="K608" s="70"/>
    </row>
    <row r="609" spans="2:11">
      <c r="B609" s="76"/>
      <c r="C609" s="80"/>
      <c r="D609" s="82"/>
      <c r="E609" s="81"/>
      <c r="F609" s="81"/>
      <c r="G609" s="77"/>
      <c r="H609" s="82"/>
      <c r="I609" s="82"/>
      <c r="J609" s="79"/>
      <c r="K609" s="70"/>
    </row>
    <row r="610" spans="2:11">
      <c r="B610" s="76"/>
      <c r="C610" s="80"/>
      <c r="D610" s="82"/>
      <c r="E610" s="81"/>
      <c r="F610" s="81"/>
      <c r="G610" s="77"/>
      <c r="H610" s="82"/>
      <c r="I610" s="82"/>
      <c r="J610" s="79"/>
      <c r="K610" s="70"/>
    </row>
    <row r="611" spans="2:11">
      <c r="B611" s="76"/>
      <c r="C611" s="80"/>
      <c r="D611" s="82"/>
      <c r="E611" s="81"/>
      <c r="F611" s="81"/>
      <c r="G611" s="77"/>
      <c r="H611" s="82"/>
      <c r="I611" s="82"/>
      <c r="J611" s="79"/>
      <c r="K611" s="70"/>
    </row>
    <row r="612" spans="2:11">
      <c r="B612" s="76"/>
      <c r="C612" s="80"/>
      <c r="D612" s="82"/>
      <c r="E612" s="81"/>
      <c r="F612" s="81"/>
      <c r="G612" s="77"/>
      <c r="H612" s="82"/>
      <c r="I612" s="82"/>
      <c r="J612" s="79"/>
      <c r="K612" s="70"/>
    </row>
    <row r="613" spans="2:11">
      <c r="B613" s="76"/>
      <c r="C613" s="80"/>
      <c r="D613" s="82"/>
      <c r="E613" s="81"/>
      <c r="F613" s="81"/>
      <c r="G613" s="77"/>
      <c r="H613" s="82"/>
      <c r="I613" s="82"/>
      <c r="J613" s="79"/>
      <c r="K613" s="70"/>
    </row>
    <row r="614" spans="2:11">
      <c r="B614" s="76"/>
      <c r="C614" s="80"/>
      <c r="D614" s="82"/>
      <c r="E614" s="81"/>
      <c r="F614" s="81"/>
      <c r="G614" s="77"/>
      <c r="H614" s="82"/>
      <c r="I614" s="82"/>
      <c r="J614" s="79"/>
      <c r="K614" s="70"/>
    </row>
    <row r="615" spans="2:11">
      <c r="B615" s="76"/>
      <c r="C615" s="80"/>
      <c r="D615" s="82"/>
      <c r="E615" s="81"/>
      <c r="F615" s="81"/>
      <c r="G615" s="77"/>
      <c r="H615" s="82"/>
      <c r="I615" s="82"/>
      <c r="J615" s="79"/>
      <c r="K615" s="70"/>
    </row>
    <row r="616" spans="2:11">
      <c r="B616" s="76"/>
      <c r="C616" s="80"/>
      <c r="D616" s="82"/>
      <c r="E616" s="81"/>
      <c r="F616" s="81"/>
      <c r="G616" s="77"/>
      <c r="H616" s="82"/>
      <c r="I616" s="82"/>
      <c r="J616" s="79"/>
      <c r="K616" s="70"/>
    </row>
    <row r="617" spans="2:11">
      <c r="B617" s="76"/>
      <c r="C617" s="80"/>
      <c r="D617" s="82"/>
      <c r="E617" s="81"/>
      <c r="F617" s="81"/>
      <c r="G617" s="77"/>
      <c r="H617" s="82"/>
      <c r="I617" s="82"/>
      <c r="J617" s="79"/>
      <c r="K617" s="70"/>
    </row>
    <row r="618" spans="2:11">
      <c r="B618" s="76"/>
      <c r="C618" s="80"/>
      <c r="D618" s="82"/>
      <c r="E618" s="81"/>
      <c r="F618" s="81"/>
      <c r="G618" s="77"/>
      <c r="H618" s="82"/>
      <c r="I618" s="82"/>
      <c r="J618" s="79"/>
      <c r="K618" s="70"/>
    </row>
    <row r="619" spans="2:11">
      <c r="B619" s="76"/>
      <c r="C619" s="80"/>
      <c r="D619" s="82"/>
      <c r="E619" s="81"/>
      <c r="F619" s="81"/>
      <c r="G619" s="77"/>
      <c r="H619" s="82"/>
      <c r="I619" s="82"/>
      <c r="J619" s="79"/>
      <c r="K619" s="70"/>
    </row>
    <row r="620" spans="2:11">
      <c r="B620" s="76"/>
      <c r="C620" s="80"/>
      <c r="D620" s="82"/>
      <c r="E620" s="81"/>
      <c r="F620" s="81"/>
      <c r="G620" s="77"/>
      <c r="H620" s="82"/>
      <c r="I620" s="82"/>
      <c r="J620" s="79"/>
      <c r="K620" s="70"/>
    </row>
    <row r="621" spans="2:11">
      <c r="B621" s="76"/>
      <c r="C621" s="80"/>
      <c r="D621" s="82"/>
      <c r="E621" s="81"/>
      <c r="F621" s="81"/>
      <c r="G621" s="77"/>
      <c r="H621" s="82"/>
      <c r="I621" s="82"/>
      <c r="J621" s="79"/>
      <c r="K621" s="70"/>
    </row>
    <row r="622" spans="2:11">
      <c r="B622" s="76"/>
      <c r="C622" s="80"/>
      <c r="D622" s="82"/>
      <c r="E622" s="81"/>
      <c r="F622" s="81"/>
      <c r="G622" s="77"/>
      <c r="H622" s="82"/>
      <c r="I622" s="82"/>
      <c r="J622" s="79"/>
      <c r="K622" s="70"/>
    </row>
    <row r="623" spans="2:11">
      <c r="B623" s="76"/>
      <c r="C623" s="80"/>
      <c r="D623" s="82"/>
      <c r="E623" s="81"/>
      <c r="F623" s="81"/>
      <c r="G623" s="77"/>
      <c r="H623" s="82"/>
      <c r="I623" s="82"/>
      <c r="J623" s="79"/>
      <c r="K623" s="70"/>
    </row>
    <row r="624" spans="2:11">
      <c r="B624" s="76"/>
      <c r="C624" s="80"/>
      <c r="D624" s="82"/>
      <c r="E624" s="81"/>
      <c r="F624" s="81"/>
      <c r="G624" s="77"/>
      <c r="H624" s="82"/>
      <c r="I624" s="82"/>
      <c r="J624" s="79"/>
      <c r="K624" s="70"/>
    </row>
    <row r="625" spans="2:11">
      <c r="B625" s="76"/>
      <c r="C625" s="80"/>
      <c r="D625" s="82"/>
      <c r="E625" s="81"/>
      <c r="F625" s="81"/>
      <c r="G625" s="77"/>
      <c r="H625" s="82"/>
      <c r="I625" s="82"/>
      <c r="J625" s="79"/>
      <c r="K625" s="70"/>
    </row>
    <row r="626" spans="2:11">
      <c r="B626" s="76"/>
      <c r="C626" s="80"/>
      <c r="D626" s="82"/>
      <c r="E626" s="81"/>
      <c r="F626" s="81"/>
      <c r="G626" s="77"/>
      <c r="H626" s="82"/>
      <c r="I626" s="82"/>
      <c r="J626" s="79"/>
      <c r="K626" s="70"/>
    </row>
    <row r="627" spans="2:11">
      <c r="B627" s="76"/>
      <c r="C627" s="80"/>
      <c r="D627" s="82"/>
      <c r="E627" s="81"/>
      <c r="F627" s="81"/>
      <c r="G627" s="77"/>
      <c r="H627" s="82"/>
      <c r="I627" s="82"/>
      <c r="J627" s="79"/>
      <c r="K627" s="70"/>
    </row>
    <row r="628" spans="2:11">
      <c r="B628" s="76"/>
      <c r="C628" s="80"/>
      <c r="D628" s="82"/>
      <c r="E628" s="81"/>
      <c r="F628" s="81"/>
      <c r="G628" s="77"/>
      <c r="H628" s="82"/>
      <c r="I628" s="82"/>
      <c r="J628" s="79"/>
      <c r="K628" s="70"/>
    </row>
    <row r="629" spans="2:11">
      <c r="B629" s="76"/>
      <c r="C629" s="80"/>
      <c r="D629" s="82"/>
      <c r="E629" s="81"/>
      <c r="F629" s="81"/>
      <c r="G629" s="77"/>
      <c r="H629" s="82"/>
      <c r="I629" s="82"/>
      <c r="J629" s="79"/>
      <c r="K629" s="70"/>
    </row>
    <row r="630" spans="2:11">
      <c r="B630" s="76"/>
      <c r="C630" s="80"/>
      <c r="D630" s="82"/>
      <c r="E630" s="81"/>
      <c r="F630" s="81"/>
      <c r="G630" s="77"/>
      <c r="H630" s="82"/>
      <c r="I630" s="82"/>
      <c r="J630" s="79"/>
      <c r="K630" s="70"/>
    </row>
    <row r="631" spans="2:11">
      <c r="B631" s="76"/>
      <c r="C631" s="80"/>
      <c r="D631" s="82"/>
      <c r="E631" s="81"/>
      <c r="F631" s="81"/>
      <c r="G631" s="77"/>
      <c r="H631" s="82"/>
      <c r="I631" s="82"/>
      <c r="J631" s="79"/>
      <c r="K631" s="70"/>
    </row>
    <row r="632" spans="2:11">
      <c r="B632" s="76"/>
      <c r="C632" s="80"/>
      <c r="D632" s="82"/>
      <c r="E632" s="81"/>
      <c r="F632" s="81"/>
      <c r="G632" s="77"/>
      <c r="H632" s="82"/>
      <c r="I632" s="82"/>
      <c r="J632" s="79"/>
      <c r="K632" s="70"/>
    </row>
    <row r="633" spans="2:11">
      <c r="B633" s="76"/>
      <c r="C633" s="80"/>
      <c r="D633" s="82"/>
      <c r="E633" s="81"/>
      <c r="F633" s="81"/>
      <c r="G633" s="77"/>
      <c r="H633" s="82"/>
      <c r="I633" s="82"/>
      <c r="J633" s="79"/>
      <c r="K633" s="70"/>
    </row>
    <row r="634" spans="2:11">
      <c r="B634" s="76"/>
      <c r="C634" s="80"/>
      <c r="D634" s="82"/>
      <c r="E634" s="81"/>
      <c r="F634" s="81"/>
      <c r="G634" s="77"/>
      <c r="H634" s="82"/>
      <c r="I634" s="82"/>
      <c r="J634" s="79"/>
      <c r="K634" s="70"/>
    </row>
    <row r="635" spans="2:11">
      <c r="B635" s="76"/>
      <c r="C635" s="80"/>
      <c r="D635" s="82"/>
      <c r="E635" s="81"/>
      <c r="F635" s="81"/>
      <c r="G635" s="77"/>
      <c r="H635" s="82"/>
      <c r="I635" s="82"/>
      <c r="J635" s="79"/>
      <c r="K635" s="70"/>
    </row>
    <row r="636" spans="2:11">
      <c r="B636" s="76"/>
      <c r="C636" s="80"/>
      <c r="D636" s="82"/>
      <c r="E636" s="81"/>
      <c r="F636" s="81"/>
      <c r="G636" s="77"/>
      <c r="H636" s="82"/>
      <c r="I636" s="82"/>
      <c r="J636" s="79"/>
      <c r="K636" s="70"/>
    </row>
    <row r="637" spans="2:11">
      <c r="B637" s="76"/>
      <c r="C637" s="80"/>
      <c r="D637" s="82"/>
      <c r="E637" s="81"/>
      <c r="F637" s="81"/>
      <c r="G637" s="77"/>
      <c r="H637" s="82"/>
      <c r="I637" s="82"/>
      <c r="J637" s="79"/>
      <c r="K637" s="70"/>
    </row>
    <row r="638" spans="2:11">
      <c r="B638" s="76"/>
      <c r="C638" s="80"/>
      <c r="D638" s="82"/>
      <c r="E638" s="81"/>
      <c r="F638" s="81"/>
      <c r="G638" s="77"/>
      <c r="H638" s="82"/>
      <c r="I638" s="82"/>
      <c r="J638" s="79"/>
      <c r="K638" s="70"/>
    </row>
    <row r="639" spans="2:11">
      <c r="B639" s="76"/>
      <c r="C639" s="80"/>
      <c r="D639" s="82"/>
      <c r="E639" s="81"/>
      <c r="F639" s="81"/>
      <c r="G639" s="77"/>
      <c r="H639" s="82"/>
      <c r="I639" s="82"/>
      <c r="J639" s="79"/>
      <c r="K639" s="70"/>
    </row>
    <row r="640" spans="2:11">
      <c r="B640" s="76"/>
      <c r="C640" s="80"/>
      <c r="D640" s="82"/>
      <c r="E640" s="81"/>
      <c r="F640" s="81"/>
      <c r="G640" s="77"/>
      <c r="H640" s="82"/>
      <c r="I640" s="82"/>
      <c r="J640" s="79"/>
      <c r="K640" s="70"/>
    </row>
    <row r="641" spans="2:11">
      <c r="B641" s="76"/>
      <c r="C641" s="80"/>
      <c r="D641" s="82"/>
      <c r="E641" s="81"/>
      <c r="F641" s="81"/>
      <c r="G641" s="77"/>
      <c r="H641" s="82"/>
      <c r="I641" s="82"/>
      <c r="J641" s="79"/>
      <c r="K641" s="70"/>
    </row>
    <row r="642" spans="2:11">
      <c r="B642" s="76"/>
      <c r="C642" s="80"/>
      <c r="D642" s="82"/>
      <c r="E642" s="81"/>
      <c r="F642" s="81"/>
      <c r="G642" s="77"/>
      <c r="H642" s="82"/>
      <c r="I642" s="82"/>
      <c r="J642" s="79"/>
      <c r="K642" s="70"/>
    </row>
    <row r="643" spans="2:11">
      <c r="B643" s="76"/>
      <c r="C643" s="80"/>
      <c r="D643" s="82"/>
      <c r="E643" s="81"/>
      <c r="F643" s="81"/>
      <c r="G643" s="77"/>
      <c r="H643" s="82"/>
      <c r="I643" s="82"/>
      <c r="J643" s="79"/>
      <c r="K643" s="70"/>
    </row>
    <row r="644" spans="2:11">
      <c r="B644" s="76"/>
      <c r="C644" s="80"/>
      <c r="D644" s="82"/>
      <c r="E644" s="81"/>
      <c r="F644" s="81"/>
      <c r="G644" s="77"/>
      <c r="H644" s="82"/>
      <c r="I644" s="82"/>
      <c r="J644" s="79"/>
      <c r="K644" s="70"/>
    </row>
    <row r="645" spans="2:11">
      <c r="B645" s="76"/>
      <c r="C645" s="80"/>
      <c r="D645" s="82"/>
      <c r="E645" s="81"/>
      <c r="F645" s="81"/>
      <c r="G645" s="77"/>
      <c r="H645" s="82"/>
      <c r="I645" s="82"/>
      <c r="J645" s="79"/>
      <c r="K645" s="70"/>
    </row>
    <row r="646" spans="2:11">
      <c r="B646" s="76"/>
      <c r="C646" s="80"/>
      <c r="D646" s="82"/>
      <c r="E646" s="81"/>
      <c r="F646" s="81"/>
      <c r="G646" s="77"/>
      <c r="H646" s="82"/>
      <c r="I646" s="82"/>
      <c r="J646" s="79"/>
      <c r="K646" s="70"/>
    </row>
    <row r="647" spans="2:11">
      <c r="B647" s="76"/>
      <c r="C647" s="80"/>
      <c r="D647" s="82"/>
      <c r="E647" s="81"/>
      <c r="F647" s="81"/>
      <c r="G647" s="77"/>
      <c r="H647" s="82"/>
      <c r="I647" s="82"/>
      <c r="J647" s="79"/>
      <c r="K647" s="70"/>
    </row>
    <row r="648" spans="2:11">
      <c r="B648" s="76"/>
      <c r="C648" s="80"/>
      <c r="D648" s="82"/>
      <c r="E648" s="81"/>
      <c r="F648" s="81"/>
      <c r="G648" s="77"/>
      <c r="H648" s="82"/>
      <c r="I648" s="82"/>
      <c r="J648" s="79"/>
      <c r="K648" s="70"/>
    </row>
    <row r="649" spans="2:11">
      <c r="B649" s="76"/>
      <c r="C649" s="80"/>
      <c r="D649" s="82"/>
      <c r="E649" s="81"/>
      <c r="F649" s="81"/>
      <c r="G649" s="77"/>
      <c r="H649" s="82"/>
      <c r="I649" s="82"/>
      <c r="J649" s="79"/>
      <c r="K649" s="70"/>
    </row>
    <row r="650" spans="2:11">
      <c r="B650" s="76"/>
      <c r="C650" s="80"/>
      <c r="D650" s="82"/>
      <c r="E650" s="81"/>
      <c r="F650" s="81"/>
      <c r="G650" s="77"/>
      <c r="H650" s="82"/>
      <c r="I650" s="82"/>
      <c r="J650" s="79"/>
      <c r="K650" s="70"/>
    </row>
    <row r="651" spans="2:11">
      <c r="B651" s="76"/>
      <c r="C651" s="80"/>
      <c r="D651" s="82"/>
      <c r="E651" s="81"/>
      <c r="F651" s="81"/>
      <c r="G651" s="77"/>
      <c r="H651" s="82"/>
      <c r="I651" s="82"/>
      <c r="J651" s="79"/>
      <c r="K651" s="70"/>
    </row>
    <row r="652" spans="2:11">
      <c r="B652" s="76"/>
      <c r="C652" s="80"/>
      <c r="D652" s="82"/>
      <c r="E652" s="81"/>
      <c r="F652" s="81"/>
      <c r="G652" s="77"/>
      <c r="H652" s="82"/>
      <c r="I652" s="82"/>
      <c r="J652" s="79"/>
      <c r="K652" s="70"/>
    </row>
    <row r="653" spans="2:11">
      <c r="B653" s="76"/>
      <c r="C653" s="80"/>
      <c r="D653" s="82"/>
      <c r="E653" s="81"/>
      <c r="F653" s="81"/>
      <c r="G653" s="77"/>
      <c r="H653" s="82"/>
      <c r="I653" s="82"/>
      <c r="J653" s="79"/>
      <c r="K653" s="70"/>
    </row>
    <row r="654" spans="2:11">
      <c r="B654" s="76"/>
      <c r="C654" s="80"/>
      <c r="D654" s="82"/>
      <c r="E654" s="81"/>
      <c r="F654" s="81"/>
      <c r="G654" s="77"/>
      <c r="H654" s="82"/>
      <c r="I654" s="82"/>
      <c r="J654" s="79"/>
      <c r="K654" s="70"/>
    </row>
    <row r="655" spans="2:11">
      <c r="B655" s="76"/>
      <c r="C655" s="80"/>
      <c r="D655" s="82"/>
      <c r="E655" s="81"/>
      <c r="F655" s="81"/>
      <c r="G655" s="77"/>
      <c r="H655" s="82"/>
      <c r="I655" s="82"/>
      <c r="J655" s="79"/>
      <c r="K655" s="70"/>
    </row>
    <row r="656" spans="2:11">
      <c r="B656" s="76"/>
      <c r="C656" s="80"/>
      <c r="D656" s="82"/>
      <c r="E656" s="81"/>
      <c r="F656" s="81"/>
      <c r="G656" s="77"/>
      <c r="H656" s="82"/>
      <c r="I656" s="82"/>
      <c r="J656" s="79"/>
      <c r="K656" s="70"/>
    </row>
    <row r="657" spans="2:11">
      <c r="B657" s="76"/>
      <c r="C657" s="80"/>
      <c r="D657" s="82"/>
      <c r="E657" s="81"/>
      <c r="F657" s="81"/>
      <c r="G657" s="77"/>
      <c r="H657" s="82"/>
      <c r="I657" s="82"/>
      <c r="J657" s="79"/>
      <c r="K657" s="70"/>
    </row>
    <row r="658" spans="2:11">
      <c r="B658" s="76"/>
      <c r="C658" s="80"/>
      <c r="D658" s="82"/>
      <c r="E658" s="81"/>
      <c r="F658" s="81"/>
      <c r="G658" s="77"/>
      <c r="H658" s="82"/>
      <c r="I658" s="82"/>
      <c r="J658" s="79"/>
      <c r="K658" s="70"/>
    </row>
    <row r="659" spans="2:11">
      <c r="B659" s="76"/>
      <c r="C659" s="80"/>
      <c r="D659" s="82"/>
      <c r="E659" s="81"/>
      <c r="F659" s="81"/>
      <c r="G659" s="77"/>
      <c r="H659" s="82"/>
      <c r="I659" s="82"/>
      <c r="J659" s="79"/>
      <c r="K659" s="70"/>
    </row>
    <row r="660" spans="2:11">
      <c r="B660" s="76"/>
      <c r="C660" s="80"/>
      <c r="D660" s="82"/>
      <c r="E660" s="81"/>
      <c r="F660" s="81"/>
      <c r="G660" s="77"/>
      <c r="H660" s="82"/>
      <c r="I660" s="82"/>
      <c r="J660" s="79"/>
      <c r="K660" s="70"/>
    </row>
    <row r="661" spans="2:11">
      <c r="B661" s="76"/>
      <c r="C661" s="80"/>
      <c r="D661" s="82"/>
      <c r="E661" s="81"/>
      <c r="F661" s="81"/>
      <c r="G661" s="77"/>
      <c r="H661" s="82"/>
      <c r="I661" s="82"/>
      <c r="J661" s="79"/>
      <c r="K661" s="70"/>
    </row>
    <row r="662" spans="2:11">
      <c r="B662" s="76"/>
      <c r="C662" s="80"/>
      <c r="D662" s="82"/>
      <c r="E662" s="81"/>
      <c r="F662" s="81"/>
      <c r="G662" s="77"/>
      <c r="H662" s="82"/>
      <c r="I662" s="82"/>
      <c r="J662" s="79"/>
      <c r="K662" s="70"/>
    </row>
    <row r="663" spans="2:11">
      <c r="B663" s="76"/>
      <c r="C663" s="80"/>
      <c r="D663" s="82"/>
      <c r="E663" s="81"/>
      <c r="F663" s="81"/>
      <c r="G663" s="77"/>
      <c r="H663" s="82"/>
      <c r="I663" s="82"/>
      <c r="J663" s="79"/>
      <c r="K663" s="70"/>
    </row>
    <row r="664" spans="2:11">
      <c r="B664" s="76"/>
      <c r="C664" s="80"/>
      <c r="D664" s="82"/>
      <c r="E664" s="81"/>
      <c r="F664" s="81"/>
      <c r="G664" s="77"/>
      <c r="H664" s="82"/>
      <c r="I664" s="82"/>
      <c r="J664" s="79"/>
      <c r="K664" s="70"/>
    </row>
    <row r="665" spans="2:11">
      <c r="B665" s="76"/>
      <c r="C665" s="80"/>
      <c r="D665" s="82"/>
      <c r="E665" s="81"/>
      <c r="F665" s="81"/>
      <c r="G665" s="77"/>
      <c r="H665" s="82"/>
      <c r="I665" s="82"/>
      <c r="J665" s="79"/>
      <c r="K665" s="70"/>
    </row>
    <row r="666" spans="2:11">
      <c r="B666" s="76"/>
      <c r="C666" s="80"/>
      <c r="D666" s="82"/>
      <c r="E666" s="81"/>
      <c r="F666" s="81"/>
      <c r="G666" s="77"/>
      <c r="H666" s="82"/>
      <c r="I666" s="82"/>
      <c r="J666" s="79"/>
      <c r="K666" s="70"/>
    </row>
    <row r="667" spans="2:11">
      <c r="B667" s="76"/>
      <c r="C667" s="80"/>
      <c r="D667" s="82"/>
      <c r="E667" s="81"/>
      <c r="F667" s="81"/>
      <c r="G667" s="77"/>
      <c r="H667" s="82"/>
      <c r="I667" s="82"/>
      <c r="J667" s="79"/>
      <c r="K667" s="70"/>
    </row>
    <row r="668" spans="2:11">
      <c r="B668" s="76"/>
      <c r="C668" s="80"/>
      <c r="D668" s="82"/>
      <c r="E668" s="81"/>
      <c r="F668" s="81"/>
      <c r="G668" s="77"/>
      <c r="H668" s="82"/>
      <c r="I668" s="82"/>
      <c r="J668" s="79"/>
      <c r="K668" s="70"/>
    </row>
    <row r="669" spans="2:11">
      <c r="B669" s="76"/>
      <c r="C669" s="80"/>
      <c r="D669" s="82"/>
      <c r="E669" s="81"/>
      <c r="F669" s="81"/>
      <c r="G669" s="77"/>
      <c r="H669" s="82"/>
      <c r="I669" s="82"/>
      <c r="J669" s="79"/>
      <c r="K669" s="70"/>
    </row>
    <row r="670" spans="2:11">
      <c r="B670" s="76"/>
      <c r="C670" s="80"/>
      <c r="D670" s="82"/>
      <c r="E670" s="81"/>
      <c r="F670" s="81"/>
      <c r="G670" s="77"/>
      <c r="H670" s="82"/>
      <c r="I670" s="82"/>
      <c r="J670" s="79"/>
      <c r="K670" s="70"/>
    </row>
    <row r="671" spans="2:11">
      <c r="B671" s="76"/>
      <c r="C671" s="80"/>
      <c r="D671" s="82"/>
      <c r="E671" s="81"/>
      <c r="F671" s="81"/>
      <c r="G671" s="77"/>
      <c r="H671" s="82"/>
      <c r="I671" s="82"/>
      <c r="J671" s="79"/>
      <c r="K671" s="70"/>
    </row>
    <row r="672" spans="2:11">
      <c r="B672" s="76"/>
      <c r="C672" s="80"/>
      <c r="D672" s="82"/>
      <c r="E672" s="81"/>
      <c r="F672" s="81"/>
      <c r="G672" s="77"/>
      <c r="H672" s="82"/>
      <c r="I672" s="82"/>
      <c r="J672" s="79"/>
      <c r="K672" s="70"/>
    </row>
    <row r="673" spans="2:11">
      <c r="B673" s="76"/>
      <c r="C673" s="80"/>
      <c r="D673" s="82"/>
      <c r="E673" s="81"/>
      <c r="F673" s="81"/>
      <c r="G673" s="77"/>
      <c r="H673" s="82"/>
      <c r="I673" s="82"/>
      <c r="J673" s="79"/>
      <c r="K673" s="70"/>
    </row>
    <row r="674" spans="2:11">
      <c r="B674" s="76"/>
      <c r="C674" s="80"/>
      <c r="D674" s="82"/>
      <c r="E674" s="81"/>
      <c r="F674" s="81"/>
      <c r="G674" s="77"/>
      <c r="H674" s="82"/>
      <c r="I674" s="82"/>
      <c r="J674" s="79"/>
      <c r="K674" s="70"/>
    </row>
    <row r="675" spans="2:11">
      <c r="B675" s="76"/>
      <c r="C675" s="80"/>
      <c r="D675" s="82"/>
      <c r="E675" s="81"/>
      <c r="F675" s="81"/>
      <c r="G675" s="77"/>
      <c r="H675" s="82"/>
      <c r="I675" s="82"/>
      <c r="J675" s="79"/>
      <c r="K675" s="70"/>
    </row>
    <row r="676" spans="2:11">
      <c r="B676" s="76"/>
      <c r="C676" s="80"/>
      <c r="D676" s="82"/>
      <c r="E676" s="81"/>
      <c r="F676" s="81"/>
      <c r="G676" s="77"/>
      <c r="H676" s="82"/>
      <c r="I676" s="82"/>
      <c r="J676" s="79"/>
      <c r="K676" s="70"/>
    </row>
    <row r="677" spans="2:11">
      <c r="B677" s="76"/>
      <c r="C677" s="80"/>
      <c r="D677" s="82"/>
      <c r="E677" s="81"/>
      <c r="F677" s="81"/>
      <c r="G677" s="77"/>
      <c r="H677" s="82"/>
      <c r="I677" s="82"/>
      <c r="J677" s="79"/>
      <c r="K677" s="70"/>
    </row>
    <row r="678" spans="2:11">
      <c r="B678" s="76"/>
      <c r="C678" s="80"/>
      <c r="D678" s="82"/>
      <c r="E678" s="81"/>
      <c r="F678" s="81"/>
      <c r="G678" s="77"/>
      <c r="H678" s="82"/>
      <c r="I678" s="82"/>
      <c r="J678" s="79"/>
      <c r="K678" s="70"/>
    </row>
    <row r="679" spans="2:11">
      <c r="B679" s="76"/>
      <c r="C679" s="80"/>
      <c r="D679" s="82"/>
      <c r="E679" s="81"/>
      <c r="F679" s="81"/>
      <c r="G679" s="77"/>
      <c r="H679" s="82"/>
      <c r="I679" s="82"/>
      <c r="J679" s="79"/>
      <c r="K679" s="70"/>
    </row>
    <row r="680" spans="2:11">
      <c r="B680" s="76"/>
      <c r="C680" s="80"/>
      <c r="D680" s="82"/>
      <c r="E680" s="81"/>
      <c r="F680" s="81"/>
      <c r="G680" s="77"/>
      <c r="H680" s="82"/>
      <c r="I680" s="82"/>
      <c r="J680" s="79"/>
      <c r="K680" s="70"/>
    </row>
    <row r="681" spans="2:11">
      <c r="B681" s="76"/>
      <c r="C681" s="80"/>
      <c r="D681" s="82"/>
      <c r="E681" s="81"/>
      <c r="F681" s="81"/>
      <c r="G681" s="77"/>
      <c r="H681" s="82"/>
      <c r="I681" s="82"/>
      <c r="J681" s="79"/>
      <c r="K681" s="70"/>
    </row>
    <row r="682" spans="2:11">
      <c r="B682" s="76"/>
      <c r="C682" s="80"/>
      <c r="D682" s="82"/>
      <c r="E682" s="81"/>
      <c r="F682" s="81"/>
      <c r="G682" s="77"/>
      <c r="H682" s="82"/>
      <c r="I682" s="82"/>
      <c r="J682" s="79"/>
      <c r="K682" s="70"/>
    </row>
    <row r="683" spans="2:11">
      <c r="B683" s="76"/>
      <c r="C683" s="80"/>
      <c r="D683" s="82"/>
      <c r="E683" s="81"/>
      <c r="F683" s="81"/>
      <c r="G683" s="77"/>
      <c r="H683" s="82"/>
      <c r="I683" s="82"/>
      <c r="J683" s="79"/>
      <c r="K683" s="70"/>
    </row>
    <row r="684" spans="2:11">
      <c r="B684" s="76"/>
      <c r="C684" s="80"/>
      <c r="D684" s="82"/>
      <c r="E684" s="81"/>
      <c r="F684" s="81"/>
      <c r="G684" s="77"/>
      <c r="H684" s="82"/>
      <c r="I684" s="82"/>
      <c r="J684" s="79"/>
      <c r="K684" s="70"/>
    </row>
    <row r="685" spans="2:11">
      <c r="B685" s="76"/>
      <c r="C685" s="80"/>
      <c r="D685" s="82"/>
      <c r="E685" s="81"/>
      <c r="F685" s="81"/>
      <c r="G685" s="77"/>
      <c r="H685" s="82"/>
      <c r="I685" s="82"/>
      <c r="J685" s="79"/>
      <c r="K685" s="70"/>
    </row>
    <row r="686" spans="2:11">
      <c r="B686" s="76"/>
      <c r="C686" s="80"/>
      <c r="D686" s="82"/>
      <c r="E686" s="81"/>
      <c r="F686" s="81"/>
      <c r="G686" s="77"/>
      <c r="H686" s="82"/>
      <c r="I686" s="82"/>
      <c r="J686" s="79"/>
      <c r="K686" s="70"/>
    </row>
    <row r="687" spans="2:11">
      <c r="B687" s="76"/>
      <c r="C687" s="80"/>
      <c r="D687" s="82"/>
      <c r="E687" s="81"/>
      <c r="F687" s="81"/>
      <c r="G687" s="77"/>
      <c r="H687" s="82"/>
      <c r="I687" s="82"/>
      <c r="J687" s="79"/>
      <c r="K687" s="70"/>
    </row>
    <row r="688" spans="2:11">
      <c r="B688" s="76"/>
      <c r="C688" s="80"/>
      <c r="D688" s="82"/>
      <c r="E688" s="81"/>
      <c r="F688" s="81"/>
      <c r="G688" s="77"/>
      <c r="H688" s="82"/>
      <c r="I688" s="82"/>
      <c r="J688" s="79"/>
      <c r="K688" s="70"/>
    </row>
    <row r="689" spans="2:11">
      <c r="B689" s="76"/>
      <c r="C689" s="80"/>
      <c r="D689" s="82"/>
      <c r="E689" s="81"/>
      <c r="F689" s="81"/>
      <c r="G689" s="77"/>
      <c r="H689" s="82"/>
      <c r="I689" s="82"/>
      <c r="J689" s="79"/>
      <c r="K689" s="70"/>
    </row>
    <row r="690" spans="2:11">
      <c r="B690" s="76"/>
      <c r="C690" s="80"/>
      <c r="D690" s="82"/>
      <c r="E690" s="81"/>
      <c r="F690" s="81"/>
      <c r="G690" s="77"/>
      <c r="H690" s="82"/>
      <c r="I690" s="82"/>
      <c r="J690" s="79"/>
      <c r="K690" s="70"/>
    </row>
    <row r="691" spans="2:11">
      <c r="B691" s="76"/>
      <c r="C691" s="80"/>
      <c r="D691" s="82"/>
      <c r="E691" s="81"/>
      <c r="F691" s="81"/>
      <c r="G691" s="77"/>
      <c r="H691" s="82"/>
      <c r="I691" s="82"/>
      <c r="J691" s="79"/>
      <c r="K691" s="70"/>
    </row>
    <row r="692" spans="2:11">
      <c r="B692" s="76"/>
      <c r="C692" s="80"/>
      <c r="D692" s="82"/>
      <c r="E692" s="81"/>
      <c r="F692" s="81"/>
      <c r="G692" s="77"/>
      <c r="H692" s="82"/>
      <c r="I692" s="82"/>
      <c r="J692" s="79"/>
      <c r="K692" s="70"/>
    </row>
    <row r="693" spans="2:11">
      <c r="B693" s="76"/>
      <c r="C693" s="80"/>
      <c r="D693" s="82"/>
      <c r="E693" s="81"/>
      <c r="F693" s="81"/>
      <c r="G693" s="77"/>
      <c r="H693" s="82"/>
      <c r="I693" s="82"/>
      <c r="J693" s="79"/>
      <c r="K693" s="70"/>
    </row>
    <row r="694" spans="2:11">
      <c r="B694" s="76"/>
      <c r="C694" s="80"/>
      <c r="D694" s="82"/>
      <c r="E694" s="81"/>
      <c r="F694" s="81"/>
      <c r="G694" s="77"/>
      <c r="H694" s="82"/>
      <c r="I694" s="82"/>
      <c r="J694" s="79"/>
      <c r="K694" s="70"/>
    </row>
    <row r="695" spans="2:11">
      <c r="B695" s="76"/>
      <c r="C695" s="80"/>
      <c r="D695" s="82"/>
      <c r="E695" s="81"/>
      <c r="F695" s="81"/>
      <c r="G695" s="77"/>
      <c r="H695" s="82"/>
      <c r="I695" s="82"/>
      <c r="J695" s="79"/>
      <c r="K695" s="70"/>
    </row>
    <row r="696" spans="2:11">
      <c r="B696" s="76"/>
      <c r="C696" s="80"/>
      <c r="D696" s="82"/>
      <c r="E696" s="81"/>
      <c r="F696" s="81"/>
      <c r="G696" s="77"/>
      <c r="H696" s="82"/>
      <c r="I696" s="82"/>
      <c r="J696" s="79"/>
      <c r="K696" s="70"/>
    </row>
    <row r="697" spans="2:11">
      <c r="B697" s="76"/>
      <c r="C697" s="80"/>
      <c r="D697" s="82"/>
      <c r="E697" s="81"/>
      <c r="F697" s="81"/>
      <c r="G697" s="77"/>
      <c r="H697" s="82"/>
      <c r="I697" s="82"/>
      <c r="J697" s="79"/>
      <c r="K697" s="70"/>
    </row>
    <row r="698" spans="2:11">
      <c r="B698" s="76"/>
      <c r="C698" s="80"/>
      <c r="D698" s="82"/>
      <c r="E698" s="81"/>
      <c r="F698" s="81"/>
      <c r="G698" s="77"/>
      <c r="H698" s="82"/>
      <c r="I698" s="82"/>
      <c r="J698" s="79"/>
      <c r="K698" s="70"/>
    </row>
    <row r="699" spans="2:11">
      <c r="B699" s="76"/>
      <c r="C699" s="80"/>
      <c r="D699" s="82"/>
      <c r="E699" s="81"/>
      <c r="F699" s="81"/>
      <c r="G699" s="77"/>
      <c r="H699" s="82"/>
      <c r="I699" s="82"/>
      <c r="J699" s="79"/>
      <c r="K699" s="70"/>
    </row>
    <row r="700" spans="2:11">
      <c r="B700" s="76"/>
      <c r="C700" s="80"/>
      <c r="D700" s="82"/>
      <c r="E700" s="81"/>
      <c r="F700" s="81"/>
      <c r="G700" s="77"/>
      <c r="H700" s="82"/>
      <c r="I700" s="82"/>
      <c r="J700" s="79"/>
      <c r="K700" s="70"/>
    </row>
    <row r="701" spans="2:11">
      <c r="B701" s="76"/>
      <c r="C701" s="80"/>
      <c r="D701" s="82"/>
      <c r="E701" s="81"/>
      <c r="F701" s="81"/>
      <c r="G701" s="77"/>
      <c r="H701" s="82"/>
      <c r="I701" s="82"/>
      <c r="J701" s="79"/>
      <c r="K701" s="70"/>
    </row>
    <row r="702" spans="2:11">
      <c r="B702" s="76"/>
      <c r="C702" s="80"/>
      <c r="D702" s="82"/>
      <c r="E702" s="81"/>
      <c r="F702" s="81"/>
      <c r="G702" s="77"/>
      <c r="H702" s="82"/>
      <c r="I702" s="82"/>
      <c r="J702" s="79"/>
      <c r="K702" s="70"/>
    </row>
    <row r="703" spans="2:11">
      <c r="B703" s="76"/>
      <c r="C703" s="80"/>
      <c r="D703" s="82"/>
      <c r="E703" s="81"/>
      <c r="F703" s="81"/>
      <c r="G703" s="77"/>
      <c r="H703" s="82"/>
      <c r="I703" s="82"/>
      <c r="J703" s="79"/>
      <c r="K703" s="70"/>
    </row>
    <row r="704" spans="2:11">
      <c r="B704" s="76"/>
      <c r="C704" s="80"/>
      <c r="D704" s="82"/>
      <c r="E704" s="81"/>
      <c r="F704" s="81"/>
      <c r="G704" s="77"/>
      <c r="H704" s="82"/>
      <c r="I704" s="82"/>
      <c r="J704" s="79"/>
      <c r="K704" s="70"/>
    </row>
    <row r="705" spans="2:11">
      <c r="B705" s="76"/>
      <c r="C705" s="80"/>
      <c r="D705" s="82"/>
      <c r="E705" s="81"/>
      <c r="F705" s="81"/>
      <c r="G705" s="77"/>
      <c r="H705" s="82"/>
      <c r="I705" s="82"/>
      <c r="J705" s="79"/>
      <c r="K705" s="70"/>
    </row>
    <row r="706" spans="2:11">
      <c r="B706" s="76"/>
      <c r="C706" s="80"/>
      <c r="D706" s="82"/>
      <c r="E706" s="81"/>
      <c r="F706" s="81"/>
      <c r="G706" s="77"/>
      <c r="H706" s="82"/>
      <c r="I706" s="82"/>
      <c r="J706" s="79"/>
      <c r="K706" s="70"/>
    </row>
    <row r="707" spans="2:11">
      <c r="B707" s="76"/>
      <c r="C707" s="80"/>
      <c r="D707" s="82"/>
      <c r="E707" s="81"/>
      <c r="F707" s="81"/>
      <c r="G707" s="77"/>
      <c r="H707" s="82"/>
      <c r="I707" s="82"/>
      <c r="J707" s="79"/>
      <c r="K707" s="70"/>
    </row>
    <row r="708" spans="2:11">
      <c r="B708" s="76"/>
      <c r="C708" s="80"/>
      <c r="D708" s="82"/>
      <c r="E708" s="81"/>
      <c r="F708" s="81"/>
      <c r="G708" s="77"/>
      <c r="H708" s="82"/>
      <c r="I708" s="82"/>
      <c r="J708" s="79"/>
      <c r="K708" s="70"/>
    </row>
    <row r="709" spans="2:11">
      <c r="B709" s="76"/>
      <c r="C709" s="80"/>
      <c r="D709" s="82"/>
      <c r="E709" s="81"/>
      <c r="F709" s="81"/>
      <c r="G709" s="77"/>
      <c r="H709" s="82"/>
      <c r="I709" s="82"/>
      <c r="J709" s="79"/>
      <c r="K709" s="70"/>
    </row>
    <row r="710" spans="2:11">
      <c r="B710" s="76"/>
      <c r="C710" s="80"/>
      <c r="D710" s="82"/>
      <c r="E710" s="81"/>
      <c r="F710" s="81"/>
      <c r="G710" s="77"/>
      <c r="H710" s="82"/>
      <c r="I710" s="82"/>
      <c r="J710" s="79"/>
      <c r="K710" s="70"/>
    </row>
    <row r="711" spans="2:11">
      <c r="B711" s="76"/>
      <c r="C711" s="80"/>
      <c r="D711" s="82"/>
      <c r="E711" s="81"/>
      <c r="F711" s="81"/>
      <c r="G711" s="77"/>
      <c r="H711" s="82"/>
      <c r="I711" s="82"/>
      <c r="J711" s="79"/>
      <c r="K711" s="70"/>
    </row>
    <row r="712" spans="2:11">
      <c r="B712" s="76"/>
      <c r="C712" s="80"/>
      <c r="D712" s="82"/>
      <c r="E712" s="81"/>
      <c r="F712" s="81"/>
      <c r="G712" s="77"/>
      <c r="H712" s="82"/>
      <c r="I712" s="82"/>
      <c r="J712" s="79"/>
      <c r="K712" s="70"/>
    </row>
    <row r="713" spans="2:11">
      <c r="B713" s="76"/>
      <c r="C713" s="80"/>
      <c r="D713" s="82"/>
      <c r="E713" s="81"/>
      <c r="F713" s="81"/>
      <c r="G713" s="77"/>
      <c r="H713" s="82"/>
      <c r="I713" s="82"/>
      <c r="J713" s="79"/>
      <c r="K713" s="70"/>
    </row>
    <row r="714" spans="2:11">
      <c r="B714" s="76"/>
      <c r="C714" s="80"/>
      <c r="D714" s="82"/>
      <c r="E714" s="81"/>
      <c r="F714" s="81"/>
      <c r="G714" s="77"/>
      <c r="H714" s="82"/>
      <c r="I714" s="82"/>
      <c r="J714" s="79"/>
      <c r="K714" s="70"/>
    </row>
    <row r="715" spans="2:11">
      <c r="B715" s="76"/>
      <c r="C715" s="80"/>
      <c r="D715" s="82"/>
      <c r="E715" s="81"/>
      <c r="F715" s="81"/>
      <c r="G715" s="77"/>
      <c r="H715" s="82"/>
      <c r="I715" s="82"/>
      <c r="J715" s="79"/>
      <c r="K715" s="70"/>
    </row>
    <row r="716" spans="2:11">
      <c r="B716" s="76"/>
      <c r="C716" s="80"/>
      <c r="D716" s="82"/>
      <c r="E716" s="81"/>
      <c r="F716" s="81"/>
      <c r="G716" s="77"/>
      <c r="H716" s="82"/>
      <c r="I716" s="82"/>
      <c r="J716" s="79"/>
      <c r="K716" s="70"/>
    </row>
    <row r="717" spans="2:11">
      <c r="B717" s="76"/>
      <c r="C717" s="80"/>
      <c r="D717" s="82"/>
      <c r="E717" s="81"/>
      <c r="F717" s="81"/>
      <c r="G717" s="77"/>
      <c r="H717" s="82"/>
      <c r="I717" s="82"/>
      <c r="J717" s="79"/>
      <c r="K717" s="70"/>
    </row>
    <row r="718" spans="2:11">
      <c r="B718" s="76"/>
      <c r="C718" s="80"/>
      <c r="D718" s="82"/>
      <c r="E718" s="81"/>
      <c r="F718" s="81"/>
      <c r="G718" s="77"/>
      <c r="H718" s="82"/>
      <c r="I718" s="82"/>
      <c r="J718" s="79"/>
      <c r="K718" s="70"/>
    </row>
    <row r="719" spans="2:11">
      <c r="B719" s="76"/>
      <c r="C719" s="80"/>
      <c r="D719" s="82"/>
      <c r="E719" s="81"/>
      <c r="F719" s="81"/>
      <c r="G719" s="77"/>
      <c r="H719" s="82"/>
      <c r="I719" s="82"/>
      <c r="J719" s="79"/>
      <c r="K719" s="70"/>
    </row>
    <row r="720" spans="2:11">
      <c r="B720" s="76"/>
      <c r="C720" s="80"/>
      <c r="D720" s="82"/>
      <c r="E720" s="81"/>
      <c r="F720" s="81"/>
      <c r="G720" s="77"/>
      <c r="H720" s="82"/>
      <c r="I720" s="82"/>
      <c r="J720" s="79"/>
      <c r="K720" s="70"/>
    </row>
    <row r="721" spans="2:11">
      <c r="B721" s="76"/>
      <c r="C721" s="80"/>
      <c r="D721" s="82"/>
      <c r="E721" s="81"/>
      <c r="F721" s="81"/>
      <c r="G721" s="77"/>
      <c r="H721" s="82"/>
      <c r="I721" s="82"/>
      <c r="J721" s="79"/>
      <c r="K721" s="70"/>
    </row>
    <row r="722" spans="2:11">
      <c r="B722" s="76"/>
      <c r="C722" s="80"/>
      <c r="D722" s="82"/>
      <c r="E722" s="81"/>
      <c r="F722" s="81"/>
      <c r="G722" s="77"/>
      <c r="H722" s="82"/>
      <c r="I722" s="82"/>
      <c r="J722" s="79"/>
      <c r="K722" s="70"/>
    </row>
    <row r="723" spans="2:11">
      <c r="B723" s="76"/>
      <c r="C723" s="80"/>
      <c r="D723" s="82"/>
      <c r="E723" s="81"/>
      <c r="F723" s="81"/>
      <c r="G723" s="77"/>
      <c r="H723" s="82"/>
      <c r="I723" s="82"/>
      <c r="J723" s="79"/>
      <c r="K723" s="70"/>
    </row>
    <row r="724" spans="2:11">
      <c r="B724" s="76"/>
      <c r="C724" s="80"/>
      <c r="D724" s="82"/>
      <c r="E724" s="81"/>
      <c r="F724" s="81"/>
      <c r="G724" s="77"/>
      <c r="H724" s="82"/>
      <c r="I724" s="82"/>
      <c r="J724" s="79"/>
      <c r="K724" s="70"/>
    </row>
    <row r="725" spans="2:11">
      <c r="B725" s="76"/>
      <c r="C725" s="80"/>
      <c r="D725" s="82"/>
      <c r="E725" s="81"/>
      <c r="F725" s="81"/>
      <c r="G725" s="77"/>
      <c r="H725" s="82"/>
      <c r="I725" s="82"/>
      <c r="J725" s="79"/>
      <c r="K725" s="70"/>
    </row>
    <row r="726" spans="2:11">
      <c r="B726" s="76"/>
      <c r="C726" s="80"/>
      <c r="D726" s="82"/>
      <c r="E726" s="81"/>
      <c r="F726" s="81"/>
      <c r="G726" s="77"/>
      <c r="H726" s="82"/>
      <c r="I726" s="82"/>
      <c r="J726" s="79"/>
      <c r="K726" s="70"/>
    </row>
    <row r="727" spans="2:11">
      <c r="B727" s="76"/>
      <c r="C727" s="80"/>
      <c r="D727" s="82"/>
      <c r="E727" s="81"/>
      <c r="F727" s="81"/>
      <c r="G727" s="77"/>
      <c r="H727" s="82"/>
      <c r="I727" s="82"/>
      <c r="J727" s="79"/>
      <c r="K727" s="70"/>
    </row>
    <row r="728" spans="2:11">
      <c r="B728" s="76"/>
      <c r="C728" s="80"/>
      <c r="D728" s="82"/>
      <c r="E728" s="81"/>
      <c r="F728" s="81"/>
      <c r="G728" s="77"/>
      <c r="H728" s="82"/>
      <c r="I728" s="82"/>
      <c r="J728" s="79"/>
      <c r="K728" s="70"/>
    </row>
    <row r="729" spans="2:11">
      <c r="B729" s="76"/>
      <c r="C729" s="80"/>
      <c r="D729" s="82"/>
      <c r="E729" s="81"/>
      <c r="F729" s="81"/>
      <c r="G729" s="77"/>
      <c r="H729" s="82"/>
      <c r="I729" s="82"/>
      <c r="J729" s="79"/>
      <c r="K729" s="70"/>
    </row>
    <row r="730" spans="2:11">
      <c r="B730" s="76"/>
      <c r="C730" s="80"/>
      <c r="D730" s="82"/>
      <c r="E730" s="81"/>
      <c r="F730" s="81"/>
      <c r="G730" s="77"/>
      <c r="H730" s="82"/>
      <c r="I730" s="82"/>
      <c r="J730" s="79"/>
      <c r="K730" s="70"/>
    </row>
    <row r="731" spans="2:11">
      <c r="B731" s="76"/>
      <c r="C731" s="80"/>
      <c r="D731" s="82"/>
      <c r="E731" s="81"/>
      <c r="F731" s="81"/>
      <c r="G731" s="77"/>
      <c r="H731" s="82"/>
      <c r="I731" s="82"/>
      <c r="J731" s="79"/>
      <c r="K731" s="70"/>
    </row>
    <row r="732" spans="2:11">
      <c r="B732" s="76"/>
      <c r="C732" s="80"/>
      <c r="D732" s="82"/>
      <c r="E732" s="81"/>
      <c r="F732" s="81"/>
      <c r="G732" s="77"/>
      <c r="H732" s="82"/>
      <c r="I732" s="82"/>
      <c r="J732" s="79"/>
      <c r="K732" s="70"/>
    </row>
    <row r="733" spans="2:11">
      <c r="B733" s="76"/>
      <c r="C733" s="80"/>
      <c r="D733" s="82"/>
      <c r="E733" s="81"/>
      <c r="F733" s="81"/>
      <c r="G733" s="77"/>
      <c r="H733" s="82"/>
      <c r="I733" s="82"/>
      <c r="J733" s="79"/>
      <c r="K733" s="70"/>
    </row>
    <row r="734" spans="2:11">
      <c r="B734" s="76"/>
      <c r="C734" s="80"/>
      <c r="D734" s="82"/>
      <c r="E734" s="81"/>
      <c r="F734" s="81"/>
      <c r="G734" s="77"/>
      <c r="H734" s="82"/>
      <c r="I734" s="82"/>
      <c r="J734" s="79"/>
      <c r="K734" s="70"/>
    </row>
    <row r="735" spans="2:11">
      <c r="B735" s="76"/>
      <c r="C735" s="80"/>
      <c r="D735" s="82"/>
      <c r="E735" s="81"/>
      <c r="F735" s="81"/>
      <c r="G735" s="77"/>
      <c r="H735" s="82"/>
      <c r="I735" s="82"/>
      <c r="J735" s="79"/>
      <c r="K735" s="70"/>
    </row>
    <row r="736" spans="2:11">
      <c r="B736" s="76"/>
      <c r="C736" s="80"/>
      <c r="D736" s="82"/>
      <c r="E736" s="81"/>
      <c r="F736" s="81"/>
      <c r="G736" s="77"/>
      <c r="H736" s="82"/>
      <c r="I736" s="82"/>
      <c r="J736" s="79"/>
      <c r="K736" s="70"/>
    </row>
    <row r="737" spans="2:11">
      <c r="B737" s="76"/>
      <c r="C737" s="80"/>
      <c r="D737" s="82"/>
      <c r="E737" s="81"/>
      <c r="F737" s="81"/>
      <c r="G737" s="77"/>
      <c r="H737" s="82"/>
      <c r="I737" s="82"/>
      <c r="J737" s="79"/>
      <c r="K737" s="70"/>
    </row>
    <row r="738" spans="2:11">
      <c r="B738" s="76"/>
      <c r="C738" s="80"/>
      <c r="D738" s="82"/>
      <c r="E738" s="81"/>
      <c r="F738" s="81"/>
      <c r="G738" s="77"/>
      <c r="H738" s="82"/>
      <c r="I738" s="82"/>
      <c r="J738" s="79"/>
      <c r="K738" s="70"/>
    </row>
    <row r="739" spans="2:11">
      <c r="B739" s="76"/>
      <c r="C739" s="80"/>
      <c r="D739" s="82"/>
      <c r="E739" s="81"/>
      <c r="F739" s="81"/>
      <c r="G739" s="77"/>
      <c r="H739" s="82"/>
      <c r="I739" s="82"/>
      <c r="J739" s="79"/>
      <c r="K739" s="70"/>
    </row>
    <row r="740" spans="2:11">
      <c r="B740" s="76"/>
      <c r="C740" s="80"/>
      <c r="D740" s="82"/>
      <c r="E740" s="81"/>
      <c r="F740" s="81"/>
      <c r="G740" s="77"/>
      <c r="H740" s="82"/>
      <c r="I740" s="82"/>
      <c r="J740" s="79"/>
      <c r="K740" s="70"/>
    </row>
    <row r="741" spans="2:11">
      <c r="B741" s="76"/>
      <c r="C741" s="80"/>
      <c r="D741" s="82"/>
      <c r="E741" s="81"/>
      <c r="F741" s="81"/>
      <c r="G741" s="77"/>
      <c r="H741" s="82"/>
      <c r="I741" s="82"/>
      <c r="J741" s="79"/>
      <c r="K741" s="70"/>
    </row>
    <row r="742" spans="2:11">
      <c r="B742" s="76"/>
      <c r="C742" s="80"/>
      <c r="D742" s="82"/>
      <c r="E742" s="81"/>
      <c r="F742" s="81"/>
      <c r="G742" s="77"/>
      <c r="H742" s="82"/>
      <c r="I742" s="82"/>
      <c r="J742" s="79"/>
      <c r="K742" s="70"/>
    </row>
    <row r="743" spans="2:11">
      <c r="B743" s="76"/>
      <c r="C743" s="80"/>
      <c r="D743" s="82"/>
      <c r="E743" s="81"/>
      <c r="F743" s="81"/>
      <c r="G743" s="77"/>
      <c r="H743" s="82"/>
      <c r="I743" s="82"/>
      <c r="J743" s="79"/>
      <c r="K743" s="70"/>
    </row>
    <row r="744" spans="2:11">
      <c r="B744" s="76"/>
      <c r="C744" s="80"/>
      <c r="D744" s="82"/>
      <c r="E744" s="81"/>
      <c r="F744" s="81"/>
      <c r="G744" s="77"/>
      <c r="H744" s="82"/>
      <c r="I744" s="82"/>
      <c r="J744" s="79"/>
      <c r="K744" s="70"/>
    </row>
    <row r="745" spans="2:11">
      <c r="B745" s="76"/>
      <c r="C745" s="80"/>
      <c r="D745" s="82"/>
      <c r="E745" s="81"/>
      <c r="F745" s="81"/>
      <c r="G745" s="77"/>
      <c r="H745" s="82"/>
      <c r="I745" s="82"/>
      <c r="J745" s="79"/>
      <c r="K745" s="70"/>
    </row>
    <row r="746" spans="2:11">
      <c r="B746" s="76"/>
      <c r="C746" s="80"/>
      <c r="D746" s="82"/>
      <c r="E746" s="81"/>
      <c r="F746" s="81"/>
      <c r="G746" s="77"/>
      <c r="H746" s="82"/>
      <c r="I746" s="82"/>
      <c r="J746" s="79"/>
      <c r="K746" s="70"/>
    </row>
    <row r="747" spans="2:11">
      <c r="B747" s="76"/>
      <c r="C747" s="80"/>
      <c r="D747" s="82"/>
      <c r="E747" s="81"/>
      <c r="F747" s="81"/>
      <c r="G747" s="77"/>
      <c r="H747" s="82"/>
      <c r="I747" s="82"/>
      <c r="J747" s="79"/>
      <c r="K747" s="70"/>
    </row>
    <row r="748" spans="2:11">
      <c r="B748" s="76"/>
      <c r="C748" s="80"/>
      <c r="D748" s="82"/>
      <c r="E748" s="81"/>
      <c r="F748" s="81"/>
      <c r="G748" s="77"/>
      <c r="H748" s="82"/>
      <c r="I748" s="82"/>
      <c r="J748" s="79"/>
      <c r="K748" s="70"/>
    </row>
    <row r="749" spans="2:11">
      <c r="B749" s="76"/>
      <c r="C749" s="80"/>
      <c r="D749" s="82"/>
      <c r="E749" s="81"/>
      <c r="F749" s="81"/>
      <c r="G749" s="77"/>
      <c r="H749" s="82"/>
      <c r="I749" s="82"/>
      <c r="J749" s="79"/>
      <c r="K749" s="70"/>
    </row>
    <row r="750" spans="2:11">
      <c r="B750" s="76"/>
      <c r="C750" s="80"/>
      <c r="D750" s="82"/>
      <c r="E750" s="81"/>
      <c r="F750" s="81"/>
      <c r="G750" s="77"/>
      <c r="H750" s="82"/>
      <c r="I750" s="82"/>
      <c r="J750" s="79"/>
      <c r="K750" s="70"/>
    </row>
    <row r="751" spans="2:11">
      <c r="B751" s="76"/>
      <c r="C751" s="80"/>
      <c r="D751" s="82"/>
      <c r="E751" s="81"/>
      <c r="F751" s="81"/>
      <c r="G751" s="77"/>
      <c r="H751" s="82"/>
      <c r="I751" s="82"/>
      <c r="J751" s="79"/>
      <c r="K751" s="70"/>
    </row>
    <row r="752" spans="2:11">
      <c r="B752" s="76"/>
      <c r="C752" s="80"/>
      <c r="D752" s="82"/>
      <c r="E752" s="81"/>
      <c r="F752" s="81"/>
      <c r="G752" s="77"/>
      <c r="H752" s="82"/>
      <c r="I752" s="82"/>
      <c r="J752" s="79"/>
      <c r="K752" s="70"/>
    </row>
    <row r="753" spans="2:11">
      <c r="B753" s="76"/>
      <c r="C753" s="80"/>
      <c r="D753" s="82"/>
      <c r="E753" s="81"/>
      <c r="F753" s="81"/>
      <c r="G753" s="77"/>
      <c r="H753" s="82"/>
      <c r="I753" s="82"/>
      <c r="J753" s="79"/>
      <c r="K753" s="70"/>
    </row>
    <row r="754" spans="2:11">
      <c r="B754" s="76"/>
      <c r="C754" s="80"/>
      <c r="D754" s="82"/>
      <c r="E754" s="81"/>
      <c r="F754" s="81"/>
      <c r="G754" s="77"/>
      <c r="H754" s="82"/>
      <c r="I754" s="82"/>
      <c r="J754" s="79"/>
      <c r="K754" s="70"/>
    </row>
    <row r="755" spans="2:11">
      <c r="B755" s="76"/>
      <c r="C755" s="80"/>
      <c r="D755" s="82"/>
      <c r="E755" s="81"/>
      <c r="F755" s="81"/>
      <c r="G755" s="77"/>
      <c r="H755" s="82"/>
      <c r="I755" s="82"/>
      <c r="J755" s="79"/>
      <c r="K755" s="70"/>
    </row>
    <row r="756" spans="2:11">
      <c r="B756" s="76"/>
      <c r="C756" s="80"/>
      <c r="D756" s="82"/>
      <c r="E756" s="81"/>
      <c r="F756" s="81"/>
      <c r="G756" s="77"/>
      <c r="H756" s="82"/>
      <c r="I756" s="82"/>
      <c r="J756" s="79"/>
      <c r="K756" s="70"/>
    </row>
    <row r="757" spans="2:11">
      <c r="B757" s="76"/>
      <c r="C757" s="80"/>
      <c r="D757" s="82"/>
      <c r="E757" s="81"/>
      <c r="F757" s="81"/>
      <c r="G757" s="77"/>
      <c r="H757" s="82"/>
      <c r="I757" s="82"/>
      <c r="J757" s="79"/>
      <c r="K757" s="70"/>
    </row>
    <row r="758" spans="2:11">
      <c r="B758" s="76"/>
      <c r="C758" s="80"/>
      <c r="D758" s="82"/>
      <c r="E758" s="81"/>
      <c r="F758" s="81"/>
      <c r="G758" s="77"/>
      <c r="H758" s="82"/>
      <c r="I758" s="82"/>
      <c r="J758" s="79"/>
      <c r="K758" s="70"/>
    </row>
    <row r="759" spans="2:11">
      <c r="B759" s="76"/>
      <c r="C759" s="80"/>
      <c r="D759" s="82"/>
      <c r="E759" s="81"/>
      <c r="F759" s="81"/>
      <c r="G759" s="77"/>
      <c r="H759" s="82"/>
      <c r="I759" s="82"/>
      <c r="J759" s="79"/>
      <c r="K759" s="70"/>
    </row>
    <row r="760" spans="2:11">
      <c r="B760" s="76"/>
      <c r="C760" s="80"/>
      <c r="D760" s="82"/>
      <c r="E760" s="81"/>
      <c r="F760" s="81"/>
      <c r="G760" s="77"/>
      <c r="H760" s="82"/>
      <c r="I760" s="82"/>
      <c r="J760" s="79"/>
      <c r="K760" s="70"/>
    </row>
    <row r="761" spans="2:11">
      <c r="B761" s="76"/>
      <c r="C761" s="80"/>
      <c r="D761" s="82"/>
      <c r="E761" s="81"/>
      <c r="F761" s="81"/>
      <c r="G761" s="77"/>
      <c r="H761" s="82"/>
      <c r="I761" s="82"/>
      <c r="J761" s="79"/>
      <c r="K761" s="70"/>
    </row>
    <row r="762" spans="2:11">
      <c r="B762" s="76"/>
      <c r="C762" s="80"/>
      <c r="D762" s="82"/>
      <c r="E762" s="81"/>
      <c r="F762" s="81"/>
      <c r="G762" s="77"/>
      <c r="H762" s="82"/>
      <c r="I762" s="82"/>
      <c r="J762" s="79"/>
      <c r="K762" s="70"/>
    </row>
    <row r="763" spans="2:11">
      <c r="B763" s="76"/>
      <c r="C763" s="80"/>
      <c r="D763" s="82"/>
      <c r="E763" s="81"/>
      <c r="F763" s="81"/>
      <c r="G763" s="77"/>
      <c r="H763" s="82"/>
      <c r="I763" s="82"/>
      <c r="J763" s="79"/>
      <c r="K763" s="70"/>
    </row>
    <row r="764" spans="2:11">
      <c r="B764" s="76"/>
      <c r="C764" s="80"/>
      <c r="D764" s="82"/>
      <c r="E764" s="81"/>
      <c r="F764" s="81"/>
      <c r="G764" s="77"/>
      <c r="H764" s="82"/>
      <c r="I764" s="82"/>
      <c r="J764" s="79"/>
      <c r="K764" s="70"/>
    </row>
    <row r="765" spans="2:11">
      <c r="B765" s="76"/>
      <c r="C765" s="80"/>
      <c r="D765" s="82"/>
      <c r="E765" s="81"/>
      <c r="F765" s="81"/>
      <c r="G765" s="77"/>
      <c r="H765" s="82"/>
      <c r="I765" s="82"/>
      <c r="J765" s="79"/>
      <c r="K765" s="70"/>
    </row>
    <row r="766" spans="2:11">
      <c r="B766" s="76"/>
      <c r="C766" s="80"/>
      <c r="D766" s="82"/>
      <c r="E766" s="81"/>
      <c r="F766" s="81"/>
      <c r="G766" s="77"/>
      <c r="H766" s="82"/>
      <c r="I766" s="82"/>
      <c r="J766" s="79"/>
      <c r="K766" s="70"/>
    </row>
    <row r="767" spans="2:11">
      <c r="B767" s="76"/>
      <c r="C767" s="80"/>
      <c r="D767" s="82"/>
      <c r="E767" s="81"/>
      <c r="F767" s="81"/>
      <c r="G767" s="77"/>
      <c r="H767" s="82"/>
      <c r="I767" s="82"/>
      <c r="J767" s="79"/>
      <c r="K767" s="70"/>
    </row>
    <row r="768" spans="2:11">
      <c r="B768" s="76"/>
      <c r="C768" s="80"/>
      <c r="D768" s="82"/>
      <c r="E768" s="81"/>
      <c r="F768" s="81"/>
      <c r="G768" s="77"/>
      <c r="H768" s="82"/>
      <c r="I768" s="82"/>
      <c r="J768" s="79"/>
      <c r="K768" s="70"/>
    </row>
    <row r="769" spans="2:11">
      <c r="B769" s="76"/>
      <c r="C769" s="80"/>
      <c r="D769" s="82"/>
      <c r="E769" s="81"/>
      <c r="F769" s="81"/>
      <c r="G769" s="77"/>
      <c r="H769" s="82"/>
      <c r="I769" s="82"/>
      <c r="J769" s="79"/>
      <c r="K769" s="70"/>
    </row>
    <row r="770" spans="2:11">
      <c r="B770" s="76"/>
      <c r="C770" s="80"/>
      <c r="D770" s="82"/>
      <c r="E770" s="81"/>
      <c r="F770" s="81"/>
      <c r="G770" s="77"/>
      <c r="H770" s="82"/>
      <c r="I770" s="82"/>
      <c r="J770" s="79"/>
      <c r="K770" s="70"/>
    </row>
    <row r="771" spans="2:11">
      <c r="B771" s="76"/>
      <c r="C771" s="80"/>
      <c r="D771" s="82"/>
      <c r="E771" s="81"/>
      <c r="F771" s="81"/>
      <c r="G771" s="77"/>
      <c r="H771" s="82"/>
      <c r="I771" s="82"/>
      <c r="J771" s="79"/>
      <c r="K771" s="70"/>
    </row>
    <row r="772" spans="2:11">
      <c r="B772" s="76"/>
      <c r="C772" s="80"/>
      <c r="D772" s="82"/>
      <c r="E772" s="81"/>
      <c r="F772" s="81"/>
      <c r="G772" s="77"/>
      <c r="H772" s="82"/>
      <c r="I772" s="82"/>
      <c r="J772" s="79"/>
      <c r="K772" s="70"/>
    </row>
    <row r="773" spans="2:11">
      <c r="B773" s="76"/>
      <c r="C773" s="80"/>
      <c r="D773" s="82"/>
      <c r="E773" s="81"/>
      <c r="F773" s="81"/>
      <c r="G773" s="77"/>
      <c r="H773" s="82"/>
      <c r="I773" s="82"/>
      <c r="J773" s="79"/>
      <c r="K773" s="70"/>
    </row>
    <row r="774" spans="2:11">
      <c r="B774" s="76"/>
      <c r="C774" s="80"/>
      <c r="D774" s="82"/>
      <c r="E774" s="81"/>
      <c r="F774" s="81"/>
      <c r="G774" s="77"/>
      <c r="H774" s="82"/>
      <c r="I774" s="82"/>
      <c r="J774" s="79"/>
      <c r="K774" s="70"/>
    </row>
    <row r="775" spans="2:11">
      <c r="B775" s="76"/>
      <c r="C775" s="80"/>
      <c r="D775" s="82"/>
      <c r="E775" s="81"/>
      <c r="F775" s="81"/>
      <c r="G775" s="77"/>
      <c r="H775" s="82"/>
      <c r="I775" s="82"/>
      <c r="J775" s="79"/>
      <c r="K775" s="70"/>
    </row>
    <row r="776" spans="2:11">
      <c r="B776" s="76"/>
      <c r="C776" s="80"/>
      <c r="D776" s="82"/>
      <c r="E776" s="81"/>
      <c r="F776" s="81"/>
      <c r="G776" s="77"/>
      <c r="H776" s="82"/>
      <c r="I776" s="82"/>
      <c r="J776" s="79"/>
      <c r="K776" s="70"/>
    </row>
    <row r="777" spans="2:11">
      <c r="B777" s="76"/>
      <c r="C777" s="80"/>
      <c r="D777" s="82"/>
      <c r="E777" s="81"/>
      <c r="F777" s="81"/>
      <c r="G777" s="77"/>
      <c r="H777" s="82"/>
      <c r="I777" s="82"/>
      <c r="J777" s="79"/>
      <c r="K777" s="70"/>
    </row>
    <row r="778" spans="2:11">
      <c r="B778" s="76"/>
      <c r="C778" s="80"/>
      <c r="D778" s="82"/>
      <c r="E778" s="81"/>
      <c r="F778" s="81"/>
      <c r="G778" s="77"/>
      <c r="H778" s="82"/>
      <c r="I778" s="82"/>
      <c r="J778" s="79"/>
      <c r="K778" s="70"/>
    </row>
    <row r="779" spans="2:11">
      <c r="B779" s="76"/>
      <c r="C779" s="80"/>
      <c r="D779" s="82"/>
      <c r="E779" s="81"/>
      <c r="F779" s="81"/>
      <c r="G779" s="77"/>
      <c r="H779" s="82"/>
      <c r="I779" s="82"/>
      <c r="J779" s="79"/>
      <c r="K779" s="70"/>
    </row>
    <row r="780" spans="2:11">
      <c r="B780" s="76"/>
      <c r="C780" s="80"/>
      <c r="D780" s="82"/>
      <c r="E780" s="81"/>
      <c r="F780" s="81"/>
      <c r="G780" s="77"/>
      <c r="H780" s="82"/>
      <c r="I780" s="82"/>
      <c r="J780" s="79"/>
      <c r="K780" s="70"/>
    </row>
    <row r="781" spans="2:11">
      <c r="B781" s="76"/>
      <c r="C781" s="80"/>
      <c r="D781" s="82"/>
      <c r="E781" s="81"/>
      <c r="F781" s="81"/>
      <c r="G781" s="77"/>
      <c r="H781" s="82"/>
      <c r="I781" s="82"/>
      <c r="J781" s="79"/>
      <c r="K781" s="70"/>
    </row>
    <row r="782" spans="2:11">
      <c r="B782" s="76"/>
      <c r="C782" s="80"/>
      <c r="D782" s="82"/>
      <c r="E782" s="81"/>
      <c r="F782" s="81"/>
      <c r="G782" s="77"/>
      <c r="H782" s="82"/>
      <c r="I782" s="82"/>
      <c r="J782" s="79"/>
      <c r="K782" s="70"/>
    </row>
    <row r="783" spans="2:11">
      <c r="B783" s="76"/>
      <c r="C783" s="80"/>
      <c r="D783" s="82"/>
      <c r="E783" s="81"/>
      <c r="F783" s="81"/>
      <c r="G783" s="77"/>
      <c r="H783" s="82"/>
      <c r="I783" s="82"/>
      <c r="J783" s="79"/>
      <c r="K783" s="70"/>
    </row>
    <row r="784" spans="2:11">
      <c r="B784" s="76"/>
      <c r="C784" s="80"/>
      <c r="D784" s="82"/>
      <c r="E784" s="81"/>
      <c r="F784" s="81"/>
      <c r="G784" s="77"/>
      <c r="H784" s="82"/>
      <c r="I784" s="82"/>
      <c r="J784" s="79"/>
      <c r="K784" s="70"/>
    </row>
    <row r="785" spans="2:11">
      <c r="B785" s="76"/>
      <c r="C785" s="80"/>
      <c r="D785" s="82"/>
      <c r="E785" s="81"/>
      <c r="F785" s="81"/>
      <c r="G785" s="77"/>
      <c r="H785" s="82"/>
      <c r="I785" s="82"/>
      <c r="J785" s="79"/>
      <c r="K785" s="70"/>
    </row>
    <row r="786" spans="2:11">
      <c r="B786" s="76"/>
      <c r="C786" s="80"/>
      <c r="D786" s="82"/>
      <c r="E786" s="81"/>
      <c r="F786" s="81"/>
      <c r="G786" s="77"/>
      <c r="H786" s="82"/>
      <c r="I786" s="82"/>
      <c r="J786" s="79"/>
      <c r="K786" s="70"/>
    </row>
    <row r="787" spans="2:11">
      <c r="B787" s="76"/>
      <c r="C787" s="80"/>
      <c r="D787" s="82"/>
      <c r="E787" s="81"/>
      <c r="F787" s="81"/>
      <c r="G787" s="77"/>
      <c r="H787" s="82"/>
      <c r="I787" s="82"/>
      <c r="J787" s="79"/>
      <c r="K787" s="70"/>
    </row>
    <row r="788" spans="2:11">
      <c r="B788" s="76"/>
      <c r="C788" s="80"/>
      <c r="D788" s="82"/>
      <c r="E788" s="81"/>
      <c r="F788" s="81"/>
      <c r="G788" s="77"/>
      <c r="H788" s="82"/>
      <c r="I788" s="82"/>
      <c r="J788" s="79"/>
      <c r="K788" s="70"/>
    </row>
    <row r="789" spans="2:11">
      <c r="B789" s="76"/>
      <c r="C789" s="80"/>
      <c r="D789" s="82"/>
      <c r="E789" s="81"/>
      <c r="F789" s="81"/>
      <c r="G789" s="77"/>
      <c r="H789" s="82"/>
      <c r="I789" s="82"/>
      <c r="J789" s="79"/>
      <c r="K789" s="70"/>
    </row>
    <row r="790" spans="2:11">
      <c r="B790" s="76"/>
      <c r="C790" s="80"/>
      <c r="D790" s="82"/>
      <c r="E790" s="81"/>
      <c r="F790" s="81"/>
      <c r="G790" s="77"/>
      <c r="H790" s="82"/>
      <c r="I790" s="82"/>
      <c r="J790" s="79"/>
      <c r="K790" s="70"/>
    </row>
    <row r="791" spans="2:11">
      <c r="B791" s="76"/>
      <c r="C791" s="80"/>
      <c r="D791" s="82"/>
      <c r="E791" s="81"/>
      <c r="F791" s="81"/>
      <c r="G791" s="77"/>
      <c r="H791" s="82"/>
      <c r="I791" s="82"/>
      <c r="J791" s="79"/>
      <c r="K791" s="70"/>
    </row>
    <row r="792" spans="2:11">
      <c r="B792" s="76"/>
      <c r="C792" s="80"/>
      <c r="D792" s="82"/>
      <c r="E792" s="81"/>
      <c r="F792" s="81"/>
      <c r="G792" s="77"/>
      <c r="H792" s="82"/>
      <c r="I792" s="82"/>
      <c r="J792" s="79"/>
      <c r="K792" s="70"/>
    </row>
    <row r="793" spans="2:11">
      <c r="B793" s="76"/>
      <c r="C793" s="80"/>
      <c r="D793" s="82"/>
      <c r="E793" s="81"/>
      <c r="F793" s="81"/>
      <c r="G793" s="77"/>
      <c r="H793" s="82"/>
      <c r="I793" s="82"/>
      <c r="J793" s="79"/>
      <c r="K793" s="70"/>
    </row>
    <row r="794" spans="2:11">
      <c r="B794" s="76"/>
      <c r="C794" s="80"/>
      <c r="D794" s="82"/>
      <c r="E794" s="81"/>
      <c r="F794" s="81"/>
      <c r="G794" s="77"/>
      <c r="H794" s="82"/>
      <c r="I794" s="82"/>
      <c r="J794" s="79"/>
      <c r="K794" s="70"/>
    </row>
    <row r="795" spans="2:11">
      <c r="B795" s="76"/>
      <c r="C795" s="80"/>
      <c r="D795" s="82"/>
      <c r="E795" s="81"/>
      <c r="F795" s="81"/>
      <c r="G795" s="77"/>
      <c r="H795" s="82"/>
      <c r="I795" s="82"/>
      <c r="J795" s="79"/>
      <c r="K795" s="70"/>
    </row>
    <row r="796" spans="2:11">
      <c r="B796" s="76"/>
      <c r="C796" s="80"/>
      <c r="D796" s="82"/>
      <c r="E796" s="81"/>
      <c r="F796" s="81"/>
      <c r="G796" s="77"/>
      <c r="H796" s="82"/>
      <c r="I796" s="82"/>
      <c r="J796" s="79"/>
      <c r="K796" s="70"/>
    </row>
    <row r="797" spans="2:11">
      <c r="B797" s="76"/>
      <c r="C797" s="80"/>
      <c r="D797" s="82"/>
      <c r="E797" s="81"/>
      <c r="F797" s="81"/>
      <c r="G797" s="77"/>
      <c r="H797" s="82"/>
      <c r="I797" s="82"/>
      <c r="J797" s="79"/>
      <c r="K797" s="70"/>
    </row>
    <row r="798" spans="2:11">
      <c r="B798" s="76"/>
      <c r="C798" s="80"/>
      <c r="D798" s="82"/>
      <c r="E798" s="81"/>
      <c r="F798" s="81"/>
      <c r="G798" s="77"/>
      <c r="H798" s="82"/>
      <c r="I798" s="82"/>
      <c r="J798" s="79"/>
      <c r="K798" s="70"/>
    </row>
    <row r="799" spans="2:11">
      <c r="B799" s="76"/>
      <c r="C799" s="80"/>
      <c r="D799" s="82"/>
      <c r="E799" s="81"/>
      <c r="F799" s="81"/>
      <c r="G799" s="77"/>
      <c r="H799" s="82"/>
      <c r="I799" s="82"/>
      <c r="J799" s="79"/>
      <c r="K799" s="70"/>
    </row>
    <row r="800" spans="2:11">
      <c r="B800" s="76"/>
      <c r="C800" s="80"/>
      <c r="D800" s="82"/>
      <c r="E800" s="81"/>
      <c r="F800" s="81"/>
      <c r="G800" s="77"/>
      <c r="H800" s="82"/>
      <c r="I800" s="82"/>
      <c r="J800" s="79"/>
      <c r="K800" s="70"/>
    </row>
    <row r="801" spans="2:11">
      <c r="B801" s="76"/>
      <c r="C801" s="80"/>
      <c r="D801" s="82"/>
      <c r="E801" s="81"/>
      <c r="F801" s="81"/>
      <c r="G801" s="77"/>
      <c r="H801" s="82"/>
      <c r="I801" s="82"/>
      <c r="J801" s="79"/>
      <c r="K801" s="70"/>
    </row>
    <row r="802" spans="2:11">
      <c r="B802" s="76"/>
      <c r="C802" s="80"/>
      <c r="D802" s="82"/>
      <c r="E802" s="81"/>
      <c r="F802" s="81"/>
      <c r="G802" s="77"/>
      <c r="H802" s="82"/>
      <c r="I802" s="82"/>
      <c r="J802" s="79"/>
      <c r="K802" s="70"/>
    </row>
    <row r="803" spans="2:11">
      <c r="B803" s="76"/>
      <c r="C803" s="80"/>
      <c r="D803" s="82"/>
      <c r="E803" s="81"/>
      <c r="F803" s="81"/>
      <c r="G803" s="77"/>
      <c r="H803" s="82"/>
      <c r="I803" s="82"/>
      <c r="J803" s="79"/>
      <c r="K803" s="70"/>
    </row>
    <row r="804" spans="2:11">
      <c r="B804" s="76"/>
      <c r="C804" s="80"/>
      <c r="D804" s="82"/>
      <c r="E804" s="81"/>
      <c r="F804" s="81"/>
      <c r="G804" s="77"/>
      <c r="H804" s="82"/>
      <c r="I804" s="82"/>
      <c r="J804" s="79"/>
      <c r="K804" s="70"/>
    </row>
    <row r="805" spans="2:11">
      <c r="B805" s="76"/>
      <c r="C805" s="80"/>
      <c r="D805" s="82"/>
      <c r="E805" s="81"/>
      <c r="F805" s="81"/>
      <c r="G805" s="77"/>
      <c r="H805" s="82"/>
      <c r="I805" s="82"/>
      <c r="J805" s="79"/>
      <c r="K805" s="70"/>
    </row>
    <row r="806" spans="2:11">
      <c r="B806" s="76"/>
      <c r="C806" s="80"/>
      <c r="D806" s="82"/>
      <c r="E806" s="81"/>
      <c r="F806" s="81"/>
      <c r="G806" s="77"/>
      <c r="H806" s="82"/>
      <c r="I806" s="82"/>
      <c r="J806" s="79"/>
      <c r="K806" s="70"/>
    </row>
    <row r="807" spans="2:11">
      <c r="B807" s="76"/>
      <c r="C807" s="80"/>
      <c r="D807" s="82"/>
      <c r="E807" s="81"/>
      <c r="F807" s="81"/>
      <c r="G807" s="77"/>
      <c r="H807" s="82"/>
      <c r="I807" s="82"/>
      <c r="J807" s="79"/>
      <c r="K807" s="70"/>
    </row>
    <row r="808" spans="2:11">
      <c r="B808" s="76"/>
      <c r="C808" s="80"/>
      <c r="D808" s="82"/>
      <c r="E808" s="81"/>
      <c r="F808" s="81"/>
      <c r="G808" s="77"/>
      <c r="H808" s="82"/>
      <c r="I808" s="82"/>
      <c r="J808" s="79"/>
      <c r="K808" s="70"/>
    </row>
    <row r="809" spans="2:11">
      <c r="B809" s="76"/>
      <c r="C809" s="80"/>
      <c r="D809" s="82"/>
      <c r="E809" s="81"/>
      <c r="F809" s="81"/>
      <c r="G809" s="77"/>
      <c r="H809" s="82"/>
      <c r="I809" s="82"/>
      <c r="J809" s="79"/>
      <c r="K809" s="70"/>
    </row>
    <row r="810" spans="2:11">
      <c r="B810" s="76"/>
      <c r="C810" s="80"/>
      <c r="D810" s="82"/>
      <c r="E810" s="81"/>
      <c r="F810" s="81"/>
      <c r="G810" s="77"/>
      <c r="H810" s="82"/>
      <c r="I810" s="82"/>
      <c r="J810" s="79"/>
      <c r="K810" s="70"/>
    </row>
    <row r="811" spans="2:11">
      <c r="B811" s="76"/>
      <c r="C811" s="80"/>
      <c r="D811" s="82"/>
      <c r="E811" s="81"/>
      <c r="F811" s="81"/>
      <c r="G811" s="77"/>
      <c r="H811" s="82"/>
      <c r="I811" s="82"/>
      <c r="J811" s="79"/>
      <c r="K811" s="70"/>
    </row>
    <row r="812" spans="2:11">
      <c r="B812" s="76"/>
      <c r="C812" s="80"/>
      <c r="D812" s="82"/>
      <c r="E812" s="81"/>
      <c r="F812" s="81"/>
      <c r="G812" s="77"/>
      <c r="H812" s="82"/>
      <c r="I812" s="82"/>
      <c r="J812" s="79"/>
      <c r="K812" s="70"/>
    </row>
    <row r="813" spans="2:11">
      <c r="B813" s="76"/>
      <c r="C813" s="80"/>
      <c r="D813" s="82"/>
      <c r="E813" s="81"/>
      <c r="F813" s="81"/>
      <c r="G813" s="77"/>
      <c r="H813" s="82"/>
      <c r="I813" s="82"/>
      <c r="J813" s="79"/>
      <c r="K813" s="70"/>
    </row>
    <row r="814" spans="2:11">
      <c r="B814" s="76"/>
      <c r="C814" s="80"/>
      <c r="D814" s="82"/>
      <c r="E814" s="81"/>
      <c r="F814" s="81"/>
      <c r="G814" s="77"/>
      <c r="H814" s="82"/>
      <c r="I814" s="82"/>
      <c r="J814" s="79"/>
      <c r="K814" s="70"/>
    </row>
    <row r="815" spans="2:11">
      <c r="B815" s="76"/>
      <c r="C815" s="80"/>
      <c r="D815" s="82"/>
      <c r="E815" s="81"/>
      <c r="F815" s="81"/>
      <c r="G815" s="77"/>
      <c r="H815" s="82"/>
      <c r="I815" s="82"/>
      <c r="J815" s="79"/>
      <c r="K815" s="70"/>
    </row>
    <row r="816" spans="2:11">
      <c r="B816" s="76"/>
      <c r="C816" s="80"/>
      <c r="D816" s="82"/>
      <c r="E816" s="81"/>
      <c r="F816" s="81"/>
      <c r="G816" s="77"/>
      <c r="H816" s="82"/>
      <c r="I816" s="82"/>
      <c r="J816" s="79"/>
      <c r="K816" s="70"/>
    </row>
    <row r="817" spans="2:11">
      <c r="B817" s="76"/>
      <c r="C817" s="80"/>
      <c r="D817" s="82"/>
      <c r="E817" s="81"/>
      <c r="F817" s="81"/>
      <c r="G817" s="77"/>
      <c r="H817" s="82"/>
      <c r="I817" s="82"/>
      <c r="J817" s="79"/>
      <c r="K817" s="70"/>
    </row>
    <row r="818" spans="2:11">
      <c r="B818" s="76"/>
      <c r="C818" s="80"/>
      <c r="D818" s="82"/>
      <c r="E818" s="81"/>
      <c r="F818" s="81"/>
      <c r="G818" s="77"/>
      <c r="H818" s="82"/>
      <c r="I818" s="82"/>
      <c r="J818" s="79"/>
      <c r="K818" s="70"/>
    </row>
    <row r="819" spans="2:11">
      <c r="B819" s="76"/>
      <c r="C819" s="80"/>
      <c r="D819" s="82"/>
      <c r="E819" s="81"/>
      <c r="F819" s="81"/>
      <c r="G819" s="77"/>
      <c r="H819" s="82"/>
      <c r="I819" s="82"/>
      <c r="J819" s="79"/>
      <c r="K819" s="70"/>
    </row>
    <row r="820" spans="2:11">
      <c r="B820" s="76"/>
      <c r="C820" s="80"/>
      <c r="D820" s="82"/>
      <c r="E820" s="81"/>
      <c r="F820" s="81"/>
      <c r="G820" s="77"/>
      <c r="H820" s="82"/>
      <c r="I820" s="82"/>
      <c r="J820" s="79"/>
      <c r="K820" s="70"/>
    </row>
    <row r="821" spans="2:11">
      <c r="B821" s="76"/>
      <c r="C821" s="80"/>
      <c r="D821" s="82"/>
      <c r="E821" s="81"/>
      <c r="F821" s="81"/>
      <c r="G821" s="77"/>
      <c r="H821" s="82"/>
      <c r="I821" s="82"/>
      <c r="J821" s="79"/>
      <c r="K821" s="70"/>
    </row>
    <row r="822" spans="2:11">
      <c r="B822" s="76"/>
      <c r="C822" s="80"/>
      <c r="D822" s="82"/>
      <c r="E822" s="81"/>
      <c r="F822" s="81"/>
      <c r="G822" s="77"/>
      <c r="H822" s="82"/>
      <c r="I822" s="82"/>
      <c r="J822" s="79"/>
      <c r="K822" s="70"/>
    </row>
    <row r="823" spans="2:11">
      <c r="B823" s="76"/>
      <c r="C823" s="80"/>
      <c r="D823" s="82"/>
      <c r="E823" s="81"/>
      <c r="F823" s="81"/>
      <c r="G823" s="77"/>
      <c r="H823" s="82"/>
      <c r="I823" s="82"/>
      <c r="J823" s="79"/>
      <c r="K823" s="70"/>
    </row>
    <row r="824" spans="2:11">
      <c r="B824" s="76"/>
      <c r="C824" s="80"/>
      <c r="D824" s="82"/>
      <c r="E824" s="81"/>
      <c r="F824" s="81"/>
      <c r="G824" s="77"/>
      <c r="H824" s="82"/>
      <c r="I824" s="82"/>
      <c r="J824" s="79"/>
      <c r="K824" s="70"/>
    </row>
    <row r="825" spans="2:11">
      <c r="B825" s="76"/>
      <c r="C825" s="80"/>
      <c r="D825" s="82"/>
      <c r="E825" s="81"/>
      <c r="F825" s="81"/>
      <c r="G825" s="77"/>
      <c r="H825" s="82"/>
      <c r="I825" s="82"/>
      <c r="J825" s="79"/>
      <c r="K825" s="70"/>
    </row>
    <row r="826" spans="2:11">
      <c r="B826" s="76"/>
      <c r="C826" s="80"/>
      <c r="D826" s="82"/>
      <c r="E826" s="81"/>
      <c r="F826" s="81"/>
      <c r="G826" s="77"/>
      <c r="H826" s="82"/>
      <c r="I826" s="82"/>
      <c r="J826" s="79"/>
      <c r="K826" s="70"/>
    </row>
    <row r="827" spans="2:11">
      <c r="B827" s="76"/>
      <c r="C827" s="80"/>
      <c r="D827" s="82"/>
      <c r="E827" s="81"/>
      <c r="F827" s="81"/>
      <c r="G827" s="77"/>
      <c r="H827" s="82"/>
      <c r="I827" s="82"/>
      <c r="J827" s="79"/>
      <c r="K827" s="70"/>
    </row>
    <row r="828" spans="2:11">
      <c r="B828" s="76"/>
      <c r="C828" s="80"/>
      <c r="D828" s="82"/>
      <c r="E828" s="81"/>
      <c r="F828" s="81"/>
      <c r="G828" s="77"/>
      <c r="H828" s="82"/>
      <c r="I828" s="82"/>
      <c r="J828" s="79"/>
      <c r="K828" s="70"/>
    </row>
    <row r="829" spans="2:11">
      <c r="B829" s="76"/>
      <c r="C829" s="80"/>
      <c r="D829" s="82"/>
      <c r="E829" s="81"/>
      <c r="F829" s="81"/>
      <c r="G829" s="77"/>
      <c r="H829" s="82"/>
      <c r="I829" s="82"/>
      <c r="J829" s="79"/>
      <c r="K829" s="70"/>
    </row>
    <row r="830" spans="2:11">
      <c r="B830" s="76"/>
      <c r="C830" s="80"/>
      <c r="D830" s="82"/>
      <c r="E830" s="81"/>
      <c r="F830" s="81"/>
      <c r="G830" s="77"/>
      <c r="H830" s="82"/>
      <c r="I830" s="82"/>
      <c r="J830" s="79"/>
      <c r="K830" s="70"/>
    </row>
    <row r="831" spans="2:11">
      <c r="B831" s="76"/>
      <c r="C831" s="80"/>
      <c r="D831" s="82"/>
      <c r="E831" s="81"/>
      <c r="F831" s="81"/>
      <c r="G831" s="77"/>
      <c r="H831" s="82"/>
      <c r="I831" s="82"/>
      <c r="J831" s="79"/>
      <c r="K831" s="70"/>
    </row>
    <row r="832" spans="2:11">
      <c r="B832" s="76"/>
      <c r="C832" s="80"/>
      <c r="D832" s="82"/>
      <c r="E832" s="81"/>
      <c r="F832" s="81"/>
      <c r="G832" s="77"/>
      <c r="H832" s="82"/>
      <c r="I832" s="82"/>
      <c r="J832" s="79"/>
      <c r="K832" s="70"/>
    </row>
    <row r="833" spans="2:11">
      <c r="B833" s="76"/>
      <c r="C833" s="80"/>
      <c r="D833" s="82"/>
      <c r="E833" s="81"/>
      <c r="F833" s="81"/>
      <c r="G833" s="77"/>
      <c r="H833" s="82"/>
      <c r="I833" s="82"/>
      <c r="J833" s="79"/>
      <c r="K833" s="70"/>
    </row>
    <row r="834" spans="2:11">
      <c r="B834" s="76"/>
      <c r="C834" s="80"/>
      <c r="D834" s="82"/>
      <c r="E834" s="81"/>
      <c r="F834" s="81"/>
      <c r="G834" s="77"/>
      <c r="H834" s="82"/>
      <c r="I834" s="82"/>
      <c r="J834" s="79"/>
      <c r="K834" s="70"/>
    </row>
    <row r="835" spans="2:11">
      <c r="B835" s="76"/>
      <c r="C835" s="80"/>
      <c r="D835" s="82"/>
      <c r="E835" s="81"/>
      <c r="F835" s="81"/>
      <c r="G835" s="77"/>
      <c r="H835" s="82"/>
      <c r="I835" s="82"/>
      <c r="J835" s="79"/>
      <c r="K835" s="70"/>
    </row>
    <row r="836" spans="2:11">
      <c r="B836" s="76"/>
      <c r="C836" s="80"/>
      <c r="D836" s="82"/>
      <c r="E836" s="81"/>
      <c r="F836" s="81"/>
      <c r="G836" s="77"/>
      <c r="H836" s="82"/>
      <c r="I836" s="82"/>
      <c r="J836" s="79"/>
      <c r="K836" s="70"/>
    </row>
    <row r="837" spans="2:11">
      <c r="B837" s="76"/>
      <c r="C837" s="80"/>
      <c r="D837" s="82"/>
      <c r="E837" s="81"/>
      <c r="F837" s="81"/>
      <c r="G837" s="77"/>
      <c r="H837" s="82"/>
      <c r="I837" s="82"/>
      <c r="J837" s="79"/>
      <c r="K837" s="70"/>
    </row>
    <row r="838" spans="2:11">
      <c r="B838" s="76"/>
      <c r="C838" s="80"/>
      <c r="D838" s="82"/>
      <c r="E838" s="81"/>
      <c r="F838" s="81"/>
      <c r="G838" s="77"/>
      <c r="H838" s="82"/>
      <c r="I838" s="82"/>
      <c r="J838" s="79"/>
      <c r="K838" s="70"/>
    </row>
    <row r="839" spans="2:11">
      <c r="B839" s="76"/>
      <c r="C839" s="80"/>
      <c r="D839" s="82"/>
      <c r="E839" s="81"/>
      <c r="F839" s="81"/>
      <c r="G839" s="77"/>
      <c r="H839" s="82"/>
      <c r="I839" s="82"/>
      <c r="J839" s="79"/>
      <c r="K839" s="70"/>
    </row>
    <row r="840" spans="2:11">
      <c r="B840" s="76"/>
      <c r="C840" s="80"/>
      <c r="D840" s="82"/>
      <c r="E840" s="81"/>
      <c r="F840" s="81"/>
      <c r="G840" s="77"/>
      <c r="H840" s="82"/>
      <c r="I840" s="82"/>
      <c r="J840" s="79"/>
      <c r="K840" s="70"/>
    </row>
    <row r="841" spans="2:11">
      <c r="B841" s="76"/>
      <c r="C841" s="80"/>
      <c r="D841" s="82"/>
      <c r="E841" s="81"/>
      <c r="F841" s="81"/>
      <c r="G841" s="77"/>
      <c r="H841" s="82"/>
      <c r="I841" s="82"/>
      <c r="J841" s="79"/>
      <c r="K841" s="70"/>
    </row>
    <row r="842" spans="2:11">
      <c r="B842" s="76"/>
      <c r="C842" s="80"/>
      <c r="D842" s="82"/>
      <c r="E842" s="81"/>
      <c r="F842" s="81"/>
      <c r="G842" s="77"/>
      <c r="H842" s="82"/>
      <c r="I842" s="82"/>
      <c r="J842" s="79"/>
      <c r="K842" s="70"/>
    </row>
    <row r="843" spans="2:11">
      <c r="B843" s="76"/>
      <c r="C843" s="80"/>
      <c r="D843" s="82"/>
      <c r="E843" s="81"/>
      <c r="F843" s="81"/>
      <c r="G843" s="77"/>
      <c r="H843" s="82"/>
      <c r="I843" s="82"/>
      <c r="J843" s="79"/>
      <c r="K843" s="70"/>
    </row>
    <row r="844" spans="2:11">
      <c r="B844" s="76"/>
      <c r="C844" s="80"/>
      <c r="D844" s="82"/>
      <c r="E844" s="81"/>
      <c r="F844" s="81"/>
      <c r="G844" s="77"/>
      <c r="H844" s="82"/>
      <c r="I844" s="82"/>
      <c r="J844" s="79"/>
      <c r="K844" s="70"/>
    </row>
    <row r="845" spans="2:11">
      <c r="B845" s="76"/>
      <c r="C845" s="80"/>
      <c r="D845" s="82"/>
      <c r="E845" s="81"/>
      <c r="F845" s="81"/>
      <c r="G845" s="77"/>
      <c r="H845" s="82"/>
      <c r="I845" s="82"/>
      <c r="J845" s="79"/>
      <c r="K845" s="70"/>
    </row>
    <row r="846" spans="2:11">
      <c r="B846" s="76"/>
      <c r="C846" s="80"/>
      <c r="D846" s="82"/>
      <c r="E846" s="81"/>
      <c r="F846" s="81"/>
      <c r="G846" s="77"/>
      <c r="H846" s="82"/>
      <c r="I846" s="82"/>
      <c r="J846" s="79"/>
      <c r="K846" s="70"/>
    </row>
    <row r="847" spans="2:11">
      <c r="B847" s="76"/>
      <c r="C847" s="80"/>
      <c r="D847" s="82"/>
      <c r="E847" s="81"/>
      <c r="F847" s="81"/>
      <c r="G847" s="77"/>
      <c r="H847" s="82"/>
      <c r="I847" s="82"/>
      <c r="J847" s="79"/>
      <c r="K847" s="70"/>
    </row>
    <row r="848" spans="2:11">
      <c r="B848" s="76"/>
      <c r="C848" s="80"/>
      <c r="D848" s="82"/>
      <c r="E848" s="81"/>
      <c r="F848" s="81"/>
      <c r="G848" s="77"/>
      <c r="H848" s="82"/>
      <c r="I848" s="82"/>
      <c r="J848" s="79"/>
      <c r="K848" s="70"/>
    </row>
    <row r="849" spans="2:11">
      <c r="B849" s="76"/>
      <c r="C849" s="80"/>
      <c r="D849" s="82"/>
      <c r="E849" s="81"/>
      <c r="F849" s="81"/>
      <c r="G849" s="77"/>
      <c r="H849" s="82"/>
      <c r="I849" s="82"/>
      <c r="J849" s="79"/>
      <c r="K849" s="70"/>
    </row>
    <row r="850" spans="2:11">
      <c r="B850" s="76"/>
      <c r="C850" s="80"/>
      <c r="D850" s="82"/>
      <c r="E850" s="81"/>
      <c r="F850" s="81"/>
      <c r="G850" s="77"/>
      <c r="H850" s="82"/>
      <c r="I850" s="82"/>
      <c r="J850" s="79"/>
      <c r="K850" s="70"/>
    </row>
    <row r="851" spans="2:11">
      <c r="B851" s="76"/>
      <c r="C851" s="80"/>
      <c r="D851" s="82"/>
      <c r="E851" s="81"/>
      <c r="F851" s="81"/>
      <c r="G851" s="77"/>
      <c r="H851" s="82"/>
      <c r="I851" s="82"/>
      <c r="J851" s="79"/>
      <c r="K851" s="70"/>
    </row>
    <row r="852" spans="2:11">
      <c r="B852" s="76"/>
      <c r="C852" s="80"/>
      <c r="D852" s="82"/>
      <c r="E852" s="81"/>
      <c r="F852" s="81"/>
      <c r="G852" s="77"/>
      <c r="H852" s="82"/>
      <c r="I852" s="82"/>
      <c r="J852" s="79"/>
      <c r="K852" s="70"/>
    </row>
    <row r="853" spans="2:11">
      <c r="B853" s="76"/>
      <c r="C853" s="80"/>
      <c r="D853" s="82"/>
      <c r="E853" s="81"/>
      <c r="F853" s="81"/>
      <c r="G853" s="77"/>
      <c r="H853" s="82"/>
      <c r="I853" s="82"/>
      <c r="J853" s="79"/>
      <c r="K853" s="70"/>
    </row>
    <row r="854" spans="2:11">
      <c r="B854" s="76"/>
      <c r="C854" s="80"/>
      <c r="D854" s="82"/>
      <c r="E854" s="81"/>
      <c r="F854" s="81"/>
      <c r="G854" s="77"/>
      <c r="H854" s="82"/>
      <c r="I854" s="82"/>
      <c r="J854" s="79"/>
      <c r="K854" s="70"/>
    </row>
    <row r="855" spans="2:11">
      <c r="B855" s="76"/>
      <c r="C855" s="80"/>
      <c r="D855" s="82"/>
      <c r="E855" s="81"/>
      <c r="F855" s="81"/>
      <c r="G855" s="77"/>
      <c r="H855" s="82"/>
      <c r="I855" s="82"/>
      <c r="J855" s="79"/>
      <c r="K855" s="70"/>
    </row>
    <row r="856" spans="2:11">
      <c r="B856" s="76"/>
      <c r="C856" s="80"/>
      <c r="D856" s="82"/>
      <c r="E856" s="81"/>
      <c r="F856" s="81"/>
      <c r="G856" s="77"/>
      <c r="H856" s="82"/>
      <c r="I856" s="82"/>
      <c r="J856" s="79"/>
      <c r="K856" s="70"/>
    </row>
    <row r="857" spans="2:11">
      <c r="B857" s="76"/>
      <c r="C857" s="80"/>
      <c r="D857" s="82"/>
      <c r="E857" s="81"/>
      <c r="F857" s="81"/>
      <c r="G857" s="77"/>
      <c r="H857" s="82"/>
      <c r="I857" s="82"/>
      <c r="J857" s="79"/>
      <c r="K857" s="70"/>
    </row>
    <row r="858" spans="2:11">
      <c r="B858" s="76"/>
      <c r="C858" s="80"/>
      <c r="D858" s="82"/>
      <c r="E858" s="81"/>
      <c r="F858" s="81"/>
      <c r="G858" s="77"/>
      <c r="H858" s="82"/>
      <c r="I858" s="82"/>
      <c r="J858" s="79"/>
      <c r="K858" s="70"/>
    </row>
    <row r="859" spans="2:11">
      <c r="B859" s="76"/>
      <c r="C859" s="80"/>
      <c r="D859" s="82"/>
      <c r="E859" s="81"/>
      <c r="F859" s="81"/>
      <c r="G859" s="77"/>
      <c r="H859" s="82"/>
      <c r="I859" s="82"/>
      <c r="J859" s="79"/>
      <c r="K859" s="70"/>
    </row>
    <row r="860" spans="2:11">
      <c r="B860" s="76"/>
      <c r="C860" s="80"/>
      <c r="D860" s="82"/>
      <c r="E860" s="81"/>
      <c r="F860" s="81"/>
      <c r="G860" s="77"/>
      <c r="H860" s="82"/>
      <c r="I860" s="82"/>
      <c r="J860" s="79"/>
      <c r="K860" s="70"/>
    </row>
    <row r="861" spans="2:11">
      <c r="B861" s="76"/>
      <c r="C861" s="80"/>
      <c r="D861" s="82"/>
      <c r="E861" s="81"/>
      <c r="F861" s="81"/>
      <c r="G861" s="77"/>
      <c r="H861" s="82"/>
      <c r="I861" s="82"/>
      <c r="J861" s="79"/>
      <c r="K861" s="70"/>
    </row>
    <row r="862" spans="2:11">
      <c r="B862" s="76"/>
      <c r="C862" s="80"/>
      <c r="D862" s="82"/>
      <c r="E862" s="81"/>
      <c r="F862" s="81"/>
      <c r="G862" s="77"/>
      <c r="H862" s="82"/>
      <c r="I862" s="82"/>
      <c r="J862" s="79"/>
      <c r="K862" s="70"/>
    </row>
    <row r="863" spans="2:11">
      <c r="B863" s="76"/>
      <c r="C863" s="80"/>
      <c r="D863" s="82"/>
      <c r="E863" s="81"/>
      <c r="F863" s="81"/>
      <c r="G863" s="77"/>
      <c r="H863" s="82"/>
      <c r="I863" s="82"/>
      <c r="J863" s="79"/>
      <c r="K863" s="70"/>
    </row>
    <row r="864" spans="2:11">
      <c r="B864" s="76"/>
      <c r="C864" s="80"/>
      <c r="D864" s="82"/>
      <c r="E864" s="81"/>
      <c r="F864" s="81"/>
      <c r="G864" s="77"/>
      <c r="H864" s="82"/>
      <c r="I864" s="82"/>
      <c r="J864" s="79"/>
      <c r="K864" s="70"/>
    </row>
    <row r="865" spans="2:11">
      <c r="B865" s="76"/>
      <c r="C865" s="80"/>
      <c r="D865" s="82"/>
      <c r="E865" s="81"/>
      <c r="F865" s="81"/>
      <c r="G865" s="77"/>
      <c r="H865" s="82"/>
      <c r="I865" s="82"/>
      <c r="J865" s="79"/>
      <c r="K865" s="70"/>
    </row>
    <row r="866" spans="2:11">
      <c r="B866" s="76"/>
      <c r="C866" s="80"/>
      <c r="D866" s="82"/>
      <c r="E866" s="81"/>
      <c r="F866" s="81"/>
      <c r="G866" s="77"/>
      <c r="H866" s="82"/>
      <c r="I866" s="82"/>
      <c r="J866" s="79"/>
      <c r="K866" s="70"/>
    </row>
    <row r="867" spans="2:11">
      <c r="B867" s="76"/>
      <c r="C867" s="80"/>
      <c r="D867" s="82"/>
      <c r="E867" s="81"/>
      <c r="F867" s="81"/>
      <c r="G867" s="77"/>
      <c r="H867" s="82"/>
      <c r="I867" s="82"/>
      <c r="J867" s="79"/>
      <c r="K867" s="70"/>
    </row>
    <row r="868" spans="2:11">
      <c r="B868" s="76"/>
      <c r="C868" s="80"/>
      <c r="D868" s="82"/>
      <c r="E868" s="81"/>
      <c r="F868" s="81"/>
      <c r="G868" s="77"/>
      <c r="H868" s="82"/>
      <c r="I868" s="82"/>
      <c r="J868" s="79"/>
      <c r="K868" s="70"/>
    </row>
    <row r="869" spans="2:11">
      <c r="B869" s="76"/>
      <c r="C869" s="80"/>
      <c r="D869" s="82"/>
      <c r="E869" s="81"/>
      <c r="F869" s="81"/>
      <c r="G869" s="77"/>
      <c r="H869" s="82"/>
      <c r="I869" s="82"/>
      <c r="J869" s="79"/>
      <c r="K869" s="70"/>
    </row>
    <row r="870" spans="2:11">
      <c r="B870" s="76"/>
      <c r="C870" s="80"/>
      <c r="D870" s="82"/>
      <c r="E870" s="81"/>
      <c r="F870" s="81"/>
      <c r="G870" s="77"/>
      <c r="H870" s="82"/>
      <c r="I870" s="82"/>
      <c r="J870" s="79"/>
      <c r="K870" s="70"/>
    </row>
    <row r="871" spans="2:11">
      <c r="B871" s="76"/>
      <c r="C871" s="80"/>
      <c r="D871" s="82"/>
      <c r="E871" s="81"/>
      <c r="F871" s="81"/>
      <c r="G871" s="77"/>
      <c r="H871" s="82"/>
      <c r="I871" s="82"/>
      <c r="J871" s="79"/>
      <c r="K871" s="70"/>
    </row>
    <row r="872" spans="2:11">
      <c r="B872" s="76"/>
      <c r="C872" s="80"/>
      <c r="D872" s="82"/>
      <c r="E872" s="81"/>
      <c r="F872" s="81"/>
      <c r="G872" s="77"/>
      <c r="H872" s="82"/>
      <c r="I872" s="82"/>
      <c r="J872" s="79"/>
      <c r="K872" s="70"/>
    </row>
    <row r="873" spans="2:11">
      <c r="B873" s="76"/>
      <c r="C873" s="80"/>
      <c r="D873" s="82"/>
      <c r="E873" s="81"/>
      <c r="F873" s="81"/>
      <c r="G873" s="77"/>
      <c r="H873" s="82"/>
      <c r="I873" s="82"/>
      <c r="J873" s="79"/>
      <c r="K873" s="70"/>
    </row>
    <row r="874" spans="2:11">
      <c r="B874" s="76"/>
      <c r="C874" s="80"/>
      <c r="D874" s="82"/>
      <c r="E874" s="81"/>
      <c r="F874" s="81"/>
      <c r="G874" s="77"/>
      <c r="H874" s="82"/>
      <c r="I874" s="82"/>
      <c r="J874" s="79"/>
      <c r="K874" s="70"/>
    </row>
    <row r="875" spans="2:11">
      <c r="B875" s="76"/>
      <c r="C875" s="80"/>
      <c r="D875" s="82"/>
      <c r="E875" s="81"/>
      <c r="F875" s="81"/>
      <c r="G875" s="77"/>
      <c r="H875" s="82"/>
      <c r="I875" s="82"/>
      <c r="J875" s="79"/>
      <c r="K875" s="70"/>
    </row>
    <row r="876" spans="2:11">
      <c r="B876" s="76"/>
      <c r="C876" s="80"/>
      <c r="D876" s="82"/>
      <c r="E876" s="81"/>
      <c r="F876" s="81"/>
      <c r="G876" s="77"/>
      <c r="H876" s="82"/>
      <c r="I876" s="82"/>
      <c r="J876" s="79"/>
      <c r="K876" s="70"/>
    </row>
    <row r="877" spans="2:11">
      <c r="B877" s="76"/>
      <c r="C877" s="80"/>
      <c r="D877" s="82"/>
      <c r="E877" s="81"/>
      <c r="F877" s="81"/>
      <c r="G877" s="77"/>
      <c r="H877" s="82"/>
      <c r="I877" s="82"/>
      <c r="J877" s="79"/>
      <c r="K877" s="70"/>
    </row>
    <row r="878" spans="2:11">
      <c r="B878" s="76"/>
      <c r="C878" s="80"/>
      <c r="D878" s="82"/>
      <c r="E878" s="81"/>
      <c r="F878" s="81"/>
      <c r="G878" s="77"/>
      <c r="H878" s="82"/>
      <c r="I878" s="82"/>
      <c r="J878" s="79"/>
      <c r="K878" s="70"/>
    </row>
    <row r="879" spans="2:11">
      <c r="B879" s="76"/>
      <c r="C879" s="80"/>
      <c r="D879" s="82"/>
      <c r="E879" s="81"/>
      <c r="F879" s="81"/>
      <c r="G879" s="77"/>
      <c r="H879" s="82"/>
      <c r="I879" s="82"/>
      <c r="J879" s="79"/>
      <c r="K879" s="70"/>
    </row>
    <row r="880" spans="2:11">
      <c r="B880" s="76"/>
      <c r="C880" s="80"/>
      <c r="D880" s="82"/>
      <c r="E880" s="81"/>
      <c r="F880" s="81"/>
      <c r="G880" s="77"/>
      <c r="H880" s="82"/>
      <c r="I880" s="82"/>
      <c r="J880" s="79"/>
      <c r="K880" s="70"/>
    </row>
    <row r="881" spans="2:11">
      <c r="B881" s="76"/>
      <c r="C881" s="80"/>
      <c r="D881" s="82"/>
      <c r="E881" s="81"/>
      <c r="F881" s="81"/>
      <c r="G881" s="77"/>
      <c r="H881" s="82"/>
      <c r="I881" s="82"/>
      <c r="J881" s="79"/>
      <c r="K881" s="70"/>
    </row>
    <row r="882" spans="2:11">
      <c r="B882" s="76"/>
      <c r="C882" s="80"/>
      <c r="D882" s="82"/>
      <c r="E882" s="81"/>
      <c r="F882" s="81"/>
      <c r="G882" s="77"/>
      <c r="H882" s="82"/>
      <c r="I882" s="82"/>
      <c r="J882" s="79"/>
      <c r="K882" s="70"/>
    </row>
    <row r="883" spans="2:11">
      <c r="B883" s="76"/>
      <c r="C883" s="80"/>
      <c r="D883" s="82"/>
      <c r="E883" s="81"/>
      <c r="F883" s="81"/>
      <c r="G883" s="77"/>
      <c r="H883" s="82"/>
      <c r="I883" s="82"/>
      <c r="J883" s="79"/>
      <c r="K883" s="70"/>
    </row>
    <row r="884" spans="2:11">
      <c r="B884" s="76"/>
      <c r="C884" s="80"/>
      <c r="D884" s="82"/>
      <c r="E884" s="81"/>
      <c r="F884" s="81"/>
      <c r="G884" s="77"/>
      <c r="H884" s="82"/>
      <c r="I884" s="82"/>
      <c r="J884" s="79"/>
      <c r="K884" s="70"/>
    </row>
    <row r="885" spans="2:11">
      <c r="B885" s="76"/>
      <c r="C885" s="80"/>
      <c r="D885" s="82"/>
      <c r="E885" s="81"/>
      <c r="F885" s="81"/>
      <c r="G885" s="77"/>
      <c r="H885" s="82"/>
      <c r="I885" s="82"/>
      <c r="J885" s="79"/>
      <c r="K885" s="70"/>
    </row>
    <row r="886" spans="2:11">
      <c r="B886" s="76"/>
      <c r="C886" s="80"/>
      <c r="D886" s="82"/>
      <c r="E886" s="81"/>
      <c r="F886" s="81"/>
      <c r="G886" s="77"/>
      <c r="H886" s="82"/>
      <c r="I886" s="82"/>
      <c r="J886" s="79"/>
      <c r="K886" s="70"/>
    </row>
    <row r="887" spans="2:11">
      <c r="B887" s="76"/>
      <c r="C887" s="80"/>
      <c r="D887" s="82"/>
      <c r="E887" s="81"/>
      <c r="F887" s="81"/>
      <c r="G887" s="77"/>
      <c r="H887" s="82"/>
      <c r="I887" s="82"/>
      <c r="J887" s="79"/>
      <c r="K887" s="70"/>
    </row>
    <row r="888" spans="2:11">
      <c r="B888" s="76"/>
      <c r="C888" s="80"/>
      <c r="D888" s="82"/>
      <c r="E888" s="81"/>
      <c r="F888" s="81"/>
      <c r="G888" s="77"/>
      <c r="H888" s="82"/>
      <c r="I888" s="82"/>
      <c r="J888" s="79"/>
      <c r="K888" s="70"/>
    </row>
    <row r="889" spans="2:11">
      <c r="B889" s="76"/>
      <c r="C889" s="80"/>
      <c r="D889" s="82"/>
      <c r="E889" s="81"/>
      <c r="F889" s="81"/>
      <c r="G889" s="77"/>
      <c r="H889" s="82"/>
      <c r="I889" s="82"/>
      <c r="J889" s="79"/>
      <c r="K889" s="70"/>
    </row>
    <row r="890" spans="2:11">
      <c r="B890" s="76"/>
      <c r="C890" s="80"/>
      <c r="D890" s="82"/>
      <c r="E890" s="81"/>
      <c r="F890" s="81"/>
      <c r="G890" s="77"/>
      <c r="H890" s="82"/>
      <c r="I890" s="82"/>
      <c r="J890" s="79"/>
      <c r="K890" s="70"/>
    </row>
    <row r="891" spans="2:11">
      <c r="B891" s="76"/>
      <c r="C891" s="80"/>
      <c r="D891" s="82"/>
      <c r="E891" s="81"/>
      <c r="F891" s="81"/>
      <c r="G891" s="77"/>
      <c r="H891" s="82"/>
      <c r="I891" s="82"/>
      <c r="J891" s="79"/>
      <c r="K891" s="70"/>
    </row>
    <row r="892" spans="2:11">
      <c r="B892" s="76"/>
      <c r="C892" s="80"/>
      <c r="D892" s="82"/>
      <c r="E892" s="81"/>
      <c r="F892" s="81"/>
      <c r="G892" s="77"/>
      <c r="H892" s="82"/>
      <c r="I892" s="82"/>
      <c r="J892" s="79"/>
      <c r="K892" s="70"/>
    </row>
    <row r="893" spans="2:11">
      <c r="B893" s="76"/>
      <c r="C893" s="80"/>
      <c r="D893" s="82"/>
      <c r="E893" s="81"/>
      <c r="F893" s="81"/>
      <c r="G893" s="77"/>
      <c r="H893" s="82"/>
      <c r="I893" s="82"/>
      <c r="J893" s="79"/>
      <c r="K893" s="70"/>
    </row>
    <row r="894" spans="2:11">
      <c r="B894" s="76"/>
      <c r="C894" s="80"/>
      <c r="D894" s="82"/>
      <c r="E894" s="81"/>
      <c r="F894" s="81"/>
      <c r="G894" s="77"/>
      <c r="H894" s="82"/>
      <c r="I894" s="82"/>
      <c r="J894" s="79"/>
      <c r="K894" s="70"/>
    </row>
    <row r="895" spans="2:11">
      <c r="B895" s="76"/>
      <c r="C895" s="80"/>
      <c r="D895" s="82"/>
      <c r="E895" s="81"/>
      <c r="F895" s="81"/>
      <c r="G895" s="77"/>
      <c r="H895" s="82"/>
      <c r="I895" s="82"/>
      <c r="J895" s="79"/>
      <c r="K895" s="70"/>
    </row>
    <row r="896" spans="2:11">
      <c r="B896" s="76"/>
      <c r="C896" s="80"/>
      <c r="D896" s="82"/>
      <c r="E896" s="81"/>
      <c r="F896" s="81"/>
      <c r="G896" s="77"/>
      <c r="H896" s="82"/>
      <c r="I896" s="82"/>
      <c r="J896" s="79"/>
      <c r="K896" s="70"/>
    </row>
    <row r="897" spans="2:11">
      <c r="B897" s="76"/>
      <c r="C897" s="80"/>
      <c r="D897" s="82"/>
      <c r="E897" s="81"/>
      <c r="F897" s="81"/>
      <c r="G897" s="77"/>
      <c r="H897" s="82"/>
      <c r="I897" s="82"/>
      <c r="J897" s="79"/>
      <c r="K897" s="70"/>
    </row>
    <row r="898" spans="2:11">
      <c r="B898" s="76"/>
      <c r="C898" s="80"/>
      <c r="D898" s="82"/>
      <c r="E898" s="81"/>
      <c r="F898" s="81"/>
      <c r="G898" s="77"/>
      <c r="H898" s="82"/>
      <c r="I898" s="82"/>
      <c r="J898" s="79"/>
      <c r="K898" s="70"/>
    </row>
    <row r="899" spans="2:11">
      <c r="B899" s="76"/>
      <c r="C899" s="80"/>
      <c r="D899" s="82"/>
      <c r="E899" s="81"/>
      <c r="F899" s="81"/>
      <c r="G899" s="77"/>
      <c r="H899" s="82"/>
      <c r="I899" s="82"/>
      <c r="J899" s="79"/>
      <c r="K899" s="70"/>
    </row>
    <row r="900" spans="2:11">
      <c r="B900" s="76"/>
      <c r="C900" s="80"/>
      <c r="D900" s="82"/>
      <c r="E900" s="81"/>
      <c r="F900" s="81"/>
      <c r="G900" s="77"/>
      <c r="H900" s="82"/>
      <c r="I900" s="82"/>
      <c r="J900" s="79"/>
      <c r="K900" s="70"/>
    </row>
    <row r="901" spans="2:11">
      <c r="B901" s="76"/>
      <c r="C901" s="80"/>
      <c r="D901" s="82"/>
      <c r="E901" s="81"/>
      <c r="F901" s="81"/>
      <c r="G901" s="77"/>
      <c r="H901" s="82"/>
      <c r="I901" s="82"/>
      <c r="J901" s="79"/>
      <c r="K901" s="70"/>
    </row>
    <row r="902" spans="2:11">
      <c r="B902" s="76"/>
      <c r="C902" s="80"/>
      <c r="D902" s="82"/>
      <c r="E902" s="81"/>
      <c r="F902" s="81"/>
      <c r="G902" s="77"/>
      <c r="H902" s="82"/>
      <c r="I902" s="82"/>
      <c r="J902" s="79"/>
      <c r="K902" s="70"/>
    </row>
    <row r="903" spans="2:11">
      <c r="B903" s="76"/>
      <c r="C903" s="80"/>
      <c r="D903" s="82"/>
      <c r="E903" s="81"/>
      <c r="F903" s="81"/>
      <c r="G903" s="77"/>
      <c r="H903" s="82"/>
      <c r="I903" s="82"/>
      <c r="J903" s="79"/>
      <c r="K903" s="70"/>
    </row>
    <row r="904" spans="2:11">
      <c r="B904" s="76"/>
      <c r="C904" s="80"/>
      <c r="D904" s="82"/>
      <c r="E904" s="81"/>
      <c r="F904" s="81"/>
      <c r="G904" s="77"/>
      <c r="H904" s="82"/>
      <c r="I904" s="82"/>
      <c r="J904" s="79"/>
      <c r="K904" s="70"/>
    </row>
    <row r="905" spans="2:11">
      <c r="B905" s="76"/>
      <c r="C905" s="80"/>
      <c r="D905" s="82"/>
      <c r="E905" s="81"/>
      <c r="F905" s="81"/>
      <c r="G905" s="77"/>
      <c r="H905" s="82"/>
      <c r="I905" s="82"/>
      <c r="J905" s="79"/>
      <c r="K905" s="70"/>
    </row>
    <row r="906" spans="2:11">
      <c r="B906" s="76"/>
      <c r="C906" s="80"/>
      <c r="D906" s="82"/>
      <c r="E906" s="81"/>
      <c r="F906" s="81"/>
      <c r="G906" s="77"/>
      <c r="H906" s="82"/>
      <c r="I906" s="82"/>
      <c r="J906" s="79"/>
      <c r="K906" s="70"/>
    </row>
    <row r="907" spans="2:11">
      <c r="B907" s="76"/>
      <c r="C907" s="80"/>
      <c r="D907" s="82"/>
      <c r="E907" s="81"/>
      <c r="F907" s="81"/>
      <c r="G907" s="77"/>
      <c r="H907" s="82"/>
      <c r="I907" s="82"/>
      <c r="J907" s="79"/>
      <c r="K907" s="70"/>
    </row>
    <row r="908" spans="2:11">
      <c r="B908" s="76"/>
      <c r="C908" s="80"/>
      <c r="D908" s="82"/>
      <c r="E908" s="81"/>
      <c r="F908" s="81"/>
      <c r="G908" s="77"/>
      <c r="H908" s="82"/>
      <c r="I908" s="82"/>
      <c r="J908" s="79"/>
      <c r="K908" s="70"/>
    </row>
    <row r="909" spans="2:11">
      <c r="B909" s="76"/>
      <c r="C909" s="80"/>
      <c r="D909" s="82"/>
      <c r="E909" s="81"/>
      <c r="F909" s="81"/>
      <c r="G909" s="77"/>
      <c r="H909" s="82"/>
      <c r="I909" s="82"/>
      <c r="J909" s="79"/>
      <c r="K909" s="70"/>
    </row>
    <row r="910" spans="2:11">
      <c r="B910" s="76"/>
      <c r="C910" s="80"/>
      <c r="D910" s="82"/>
      <c r="E910" s="81"/>
      <c r="F910" s="81"/>
      <c r="G910" s="77"/>
      <c r="H910" s="82"/>
      <c r="I910" s="82"/>
      <c r="J910" s="79"/>
      <c r="K910" s="70"/>
    </row>
    <row r="911" spans="2:11">
      <c r="B911" s="76"/>
      <c r="C911" s="80"/>
      <c r="D911" s="82"/>
      <c r="E911" s="81"/>
      <c r="F911" s="81"/>
      <c r="G911" s="77"/>
      <c r="H911" s="82"/>
      <c r="I911" s="82"/>
      <c r="J911" s="79"/>
      <c r="K911" s="70"/>
    </row>
    <row r="912" spans="2:11">
      <c r="B912" s="76"/>
      <c r="C912" s="80"/>
      <c r="D912" s="82"/>
      <c r="E912" s="81"/>
      <c r="F912" s="81"/>
      <c r="G912" s="77"/>
      <c r="H912" s="82"/>
      <c r="I912" s="82"/>
      <c r="J912" s="79"/>
      <c r="K912" s="70"/>
    </row>
    <row r="913" spans="2:11">
      <c r="B913" s="76"/>
      <c r="C913" s="80"/>
      <c r="D913" s="82"/>
      <c r="E913" s="81"/>
      <c r="F913" s="81"/>
      <c r="G913" s="77"/>
      <c r="H913" s="82"/>
      <c r="I913" s="82"/>
      <c r="J913" s="79"/>
      <c r="K913" s="70"/>
    </row>
    <row r="914" spans="2:11">
      <c r="B914" s="76"/>
      <c r="C914" s="80"/>
      <c r="D914" s="82"/>
      <c r="E914" s="81"/>
      <c r="F914" s="81"/>
      <c r="G914" s="77"/>
      <c r="H914" s="82"/>
      <c r="I914" s="82"/>
      <c r="J914" s="79"/>
      <c r="K914" s="70"/>
    </row>
    <row r="915" spans="2:11">
      <c r="B915" s="76"/>
      <c r="C915" s="80"/>
      <c r="D915" s="82"/>
      <c r="E915" s="81"/>
      <c r="F915" s="81"/>
      <c r="G915" s="77"/>
      <c r="H915" s="82"/>
      <c r="I915" s="82"/>
      <c r="J915" s="79"/>
      <c r="K915" s="70"/>
    </row>
    <row r="916" spans="2:11">
      <c r="B916" s="76"/>
      <c r="C916" s="80"/>
      <c r="D916" s="82"/>
      <c r="E916" s="81"/>
      <c r="F916" s="81"/>
      <c r="G916" s="77"/>
      <c r="H916" s="82"/>
      <c r="I916" s="82"/>
      <c r="J916" s="79"/>
      <c r="K916" s="70"/>
    </row>
    <row r="917" spans="2:11">
      <c r="B917" s="76"/>
      <c r="C917" s="80"/>
      <c r="D917" s="82"/>
      <c r="E917" s="81"/>
      <c r="F917" s="81"/>
      <c r="G917" s="77"/>
      <c r="H917" s="82"/>
      <c r="I917" s="82"/>
      <c r="J917" s="79"/>
      <c r="K917" s="70"/>
    </row>
    <row r="918" spans="2:11">
      <c r="B918" s="76"/>
      <c r="C918" s="80"/>
      <c r="D918" s="82"/>
      <c r="E918" s="81"/>
      <c r="F918" s="81"/>
      <c r="G918" s="77"/>
      <c r="H918" s="82"/>
      <c r="I918" s="82"/>
      <c r="J918" s="79"/>
      <c r="K918" s="70"/>
    </row>
    <row r="919" spans="2:11">
      <c r="B919" s="76"/>
      <c r="C919" s="80"/>
      <c r="D919" s="82"/>
      <c r="E919" s="81"/>
      <c r="F919" s="81"/>
      <c r="G919" s="77"/>
      <c r="H919" s="82"/>
      <c r="I919" s="82"/>
      <c r="J919" s="79"/>
      <c r="K919" s="70"/>
    </row>
    <row r="920" spans="2:11">
      <c r="B920" s="76"/>
      <c r="C920" s="80"/>
      <c r="D920" s="82"/>
      <c r="E920" s="81"/>
      <c r="F920" s="81"/>
      <c r="G920" s="77"/>
      <c r="H920" s="82"/>
      <c r="I920" s="82"/>
      <c r="J920" s="79"/>
      <c r="K920" s="70"/>
    </row>
    <row r="921" spans="2:11">
      <c r="B921" s="76"/>
      <c r="C921" s="80"/>
      <c r="D921" s="82"/>
      <c r="E921" s="81"/>
      <c r="F921" s="81"/>
      <c r="G921" s="77"/>
      <c r="H921" s="82"/>
      <c r="I921" s="82"/>
      <c r="J921" s="79"/>
      <c r="K921" s="70"/>
    </row>
    <row r="922" spans="2:11">
      <c r="B922" s="76"/>
      <c r="C922" s="80"/>
      <c r="D922" s="82"/>
      <c r="E922" s="81"/>
      <c r="F922" s="81"/>
      <c r="G922" s="77"/>
      <c r="H922" s="82"/>
      <c r="I922" s="82"/>
      <c r="J922" s="79"/>
      <c r="K922" s="70"/>
    </row>
    <row r="923" spans="2:11">
      <c r="B923" s="76"/>
      <c r="C923" s="80"/>
      <c r="D923" s="82"/>
      <c r="E923" s="81"/>
      <c r="F923" s="81"/>
      <c r="G923" s="77"/>
      <c r="H923" s="82"/>
      <c r="I923" s="82"/>
      <c r="J923" s="79"/>
      <c r="K923" s="70"/>
    </row>
    <row r="924" spans="2:11">
      <c r="B924" s="76"/>
      <c r="C924" s="80"/>
      <c r="D924" s="82"/>
      <c r="E924" s="81"/>
      <c r="F924" s="81"/>
      <c r="G924" s="77"/>
      <c r="H924" s="82"/>
      <c r="I924" s="82"/>
      <c r="J924" s="79"/>
      <c r="K924" s="70"/>
    </row>
    <row r="925" spans="2:11">
      <c r="B925" s="76"/>
      <c r="C925" s="80"/>
      <c r="D925" s="82"/>
      <c r="E925" s="81"/>
      <c r="F925" s="81"/>
      <c r="G925" s="77"/>
      <c r="H925" s="82"/>
      <c r="I925" s="82"/>
      <c r="J925" s="79"/>
      <c r="K925" s="70"/>
    </row>
    <row r="926" spans="2:11">
      <c r="B926" s="76"/>
      <c r="C926" s="80"/>
      <c r="D926" s="82"/>
      <c r="E926" s="81"/>
      <c r="F926" s="81"/>
      <c r="G926" s="77"/>
      <c r="H926" s="82"/>
      <c r="I926" s="82"/>
      <c r="J926" s="79"/>
      <c r="K926" s="70"/>
    </row>
    <row r="927" spans="2:11">
      <c r="B927" s="76"/>
      <c r="C927" s="80"/>
      <c r="D927" s="82"/>
      <c r="E927" s="81"/>
      <c r="F927" s="81"/>
      <c r="G927" s="77"/>
      <c r="H927" s="82"/>
      <c r="I927" s="82"/>
      <c r="J927" s="79"/>
      <c r="K927" s="70"/>
    </row>
    <row r="928" spans="2:11">
      <c r="B928" s="76"/>
      <c r="C928" s="80"/>
      <c r="D928" s="82"/>
      <c r="E928" s="81"/>
      <c r="F928" s="81"/>
      <c r="G928" s="77"/>
      <c r="H928" s="82"/>
      <c r="I928" s="82"/>
      <c r="J928" s="79"/>
      <c r="K928" s="70"/>
    </row>
    <row r="929" spans="2:11">
      <c r="B929" s="76"/>
      <c r="C929" s="80"/>
      <c r="D929" s="82"/>
      <c r="E929" s="81"/>
      <c r="F929" s="81"/>
      <c r="G929" s="77"/>
      <c r="H929" s="82"/>
      <c r="I929" s="82"/>
      <c r="J929" s="79"/>
      <c r="K929" s="70"/>
    </row>
    <row r="930" spans="2:11">
      <c r="B930" s="76"/>
      <c r="C930" s="80"/>
      <c r="D930" s="82"/>
      <c r="E930" s="81"/>
      <c r="F930" s="81"/>
      <c r="G930" s="77"/>
      <c r="H930" s="82"/>
      <c r="I930" s="82"/>
      <c r="J930" s="79"/>
      <c r="K930" s="70"/>
    </row>
    <row r="931" spans="2:11">
      <c r="B931" s="76"/>
      <c r="C931" s="80"/>
      <c r="D931" s="82"/>
      <c r="E931" s="81"/>
      <c r="F931" s="81"/>
      <c r="G931" s="77"/>
      <c r="H931" s="82"/>
      <c r="I931" s="82"/>
      <c r="J931" s="79"/>
      <c r="K931" s="70"/>
    </row>
    <row r="932" spans="2:11">
      <c r="B932" s="76"/>
      <c r="C932" s="80"/>
      <c r="D932" s="82"/>
      <c r="E932" s="81"/>
      <c r="F932" s="81"/>
      <c r="G932" s="77"/>
      <c r="H932" s="82"/>
      <c r="I932" s="82"/>
      <c r="J932" s="79"/>
      <c r="K932" s="70"/>
    </row>
    <row r="933" spans="2:11">
      <c r="B933" s="76"/>
      <c r="C933" s="80"/>
      <c r="D933" s="82"/>
      <c r="E933" s="81"/>
      <c r="F933" s="81"/>
      <c r="G933" s="77"/>
      <c r="H933" s="82"/>
      <c r="I933" s="82"/>
      <c r="J933" s="79"/>
      <c r="K933" s="70"/>
    </row>
    <row r="934" spans="2:11">
      <c r="B934" s="76"/>
      <c r="C934" s="80"/>
      <c r="D934" s="82"/>
      <c r="E934" s="81"/>
      <c r="F934" s="81"/>
      <c r="G934" s="77"/>
      <c r="H934" s="82"/>
      <c r="I934" s="82"/>
      <c r="J934" s="79"/>
      <c r="K934" s="70"/>
    </row>
    <row r="935" spans="2:11">
      <c r="B935" s="76"/>
      <c r="C935" s="80"/>
      <c r="D935" s="82"/>
      <c r="E935" s="81"/>
      <c r="F935" s="81"/>
      <c r="G935" s="77"/>
      <c r="H935" s="82"/>
      <c r="I935" s="82"/>
      <c r="J935" s="79"/>
      <c r="K935" s="70"/>
    </row>
    <row r="936" spans="2:11">
      <c r="B936" s="76"/>
      <c r="C936" s="80"/>
      <c r="D936" s="82"/>
      <c r="E936" s="81"/>
      <c r="F936" s="81"/>
      <c r="G936" s="77"/>
      <c r="H936" s="82"/>
      <c r="I936" s="82"/>
      <c r="J936" s="79"/>
      <c r="K936" s="70"/>
    </row>
    <row r="937" spans="2:11">
      <c r="B937" s="76"/>
      <c r="C937" s="80"/>
      <c r="D937" s="82"/>
      <c r="E937" s="81"/>
      <c r="F937" s="81"/>
      <c r="G937" s="77"/>
      <c r="H937" s="82"/>
      <c r="I937" s="82"/>
      <c r="J937" s="79"/>
      <c r="K937" s="70"/>
    </row>
    <row r="938" spans="2:11">
      <c r="B938" s="76"/>
      <c r="C938" s="80"/>
      <c r="D938" s="82"/>
      <c r="E938" s="81"/>
      <c r="F938" s="81"/>
      <c r="G938" s="77"/>
      <c r="H938" s="82"/>
      <c r="I938" s="82"/>
      <c r="J938" s="79"/>
      <c r="K938" s="70"/>
    </row>
    <row r="939" spans="2:11">
      <c r="B939" s="76"/>
      <c r="C939" s="80"/>
      <c r="D939" s="82"/>
      <c r="E939" s="81"/>
      <c r="F939" s="81"/>
      <c r="G939" s="77"/>
      <c r="H939" s="82"/>
      <c r="I939" s="82"/>
      <c r="J939" s="79"/>
      <c r="K939" s="70"/>
    </row>
    <row r="940" spans="2:11">
      <c r="B940" s="76"/>
      <c r="C940" s="80"/>
      <c r="D940" s="82"/>
      <c r="E940" s="81"/>
      <c r="F940" s="81"/>
      <c r="G940" s="77"/>
      <c r="H940" s="82"/>
      <c r="I940" s="82"/>
      <c r="J940" s="79"/>
      <c r="K940" s="70"/>
    </row>
    <row r="941" spans="2:11">
      <c r="B941" s="76"/>
      <c r="C941" s="80"/>
      <c r="D941" s="82"/>
      <c r="E941" s="81"/>
      <c r="F941" s="81"/>
      <c r="G941" s="77"/>
      <c r="H941" s="82"/>
      <c r="I941" s="82"/>
      <c r="J941" s="79"/>
      <c r="K941" s="70"/>
    </row>
    <row r="942" spans="2:11">
      <c r="B942" s="76"/>
      <c r="C942" s="80"/>
      <c r="D942" s="82"/>
      <c r="E942" s="81"/>
      <c r="F942" s="81"/>
      <c r="G942" s="77"/>
      <c r="H942" s="82"/>
      <c r="I942" s="82"/>
      <c r="J942" s="79"/>
      <c r="K942" s="70"/>
    </row>
    <row r="943" spans="2:11">
      <c r="B943" s="76"/>
      <c r="C943" s="80"/>
      <c r="D943" s="82"/>
      <c r="E943" s="81"/>
      <c r="F943" s="81"/>
      <c r="G943" s="77"/>
      <c r="H943" s="82"/>
      <c r="I943" s="82"/>
      <c r="J943" s="79"/>
      <c r="K943" s="70"/>
    </row>
    <row r="944" spans="2:11">
      <c r="B944" s="76"/>
      <c r="C944" s="80"/>
      <c r="D944" s="82"/>
      <c r="E944" s="81"/>
      <c r="F944" s="81"/>
      <c r="G944" s="77"/>
      <c r="H944" s="82"/>
      <c r="I944" s="82"/>
      <c r="J944" s="79"/>
      <c r="K944" s="70"/>
    </row>
    <row r="945" spans="2:11">
      <c r="B945" s="76"/>
      <c r="C945" s="80"/>
      <c r="D945" s="82"/>
      <c r="E945" s="81"/>
      <c r="F945" s="81"/>
      <c r="G945" s="77"/>
      <c r="H945" s="82"/>
      <c r="I945" s="82"/>
      <c r="J945" s="79"/>
      <c r="K945" s="70"/>
    </row>
    <row r="946" spans="2:11">
      <c r="B946" s="76"/>
      <c r="C946" s="80"/>
      <c r="D946" s="82"/>
      <c r="E946" s="81"/>
      <c r="F946" s="81"/>
      <c r="G946" s="77"/>
      <c r="H946" s="82"/>
      <c r="I946" s="82"/>
      <c r="J946" s="79"/>
      <c r="K946" s="70"/>
    </row>
    <row r="947" spans="2:11">
      <c r="B947" s="76"/>
      <c r="C947" s="80"/>
      <c r="D947" s="82"/>
      <c r="E947" s="81"/>
      <c r="F947" s="81"/>
      <c r="G947" s="77"/>
      <c r="H947" s="82"/>
      <c r="I947" s="82"/>
      <c r="J947" s="79"/>
      <c r="K947" s="70"/>
    </row>
    <row r="948" spans="2:11">
      <c r="B948" s="76"/>
      <c r="C948" s="80"/>
      <c r="D948" s="82"/>
      <c r="E948" s="81"/>
      <c r="F948" s="81"/>
      <c r="G948" s="77"/>
      <c r="H948" s="82"/>
      <c r="I948" s="82"/>
      <c r="J948" s="79"/>
      <c r="K948" s="70"/>
    </row>
    <row r="949" spans="2:11">
      <c r="B949" s="76"/>
      <c r="C949" s="80"/>
      <c r="D949" s="82"/>
      <c r="E949" s="81"/>
      <c r="F949" s="81"/>
      <c r="G949" s="77"/>
      <c r="H949" s="82"/>
      <c r="I949" s="82"/>
      <c r="J949" s="79"/>
      <c r="K949" s="70"/>
    </row>
    <row r="950" spans="2:11">
      <c r="B950" s="76"/>
      <c r="C950" s="80"/>
      <c r="D950" s="82"/>
      <c r="E950" s="81"/>
      <c r="F950" s="81"/>
      <c r="G950" s="77"/>
      <c r="H950" s="82"/>
      <c r="I950" s="82"/>
      <c r="J950" s="79"/>
      <c r="K950" s="70"/>
    </row>
    <row r="951" spans="2:11">
      <c r="B951" s="76"/>
      <c r="C951" s="80"/>
      <c r="D951" s="82"/>
      <c r="E951" s="81"/>
      <c r="F951" s="81"/>
      <c r="G951" s="77"/>
      <c r="H951" s="82"/>
      <c r="I951" s="82"/>
      <c r="J951" s="79"/>
      <c r="K951" s="70"/>
    </row>
    <row r="952" spans="2:11">
      <c r="B952" s="76"/>
      <c r="C952" s="80"/>
      <c r="D952" s="82"/>
      <c r="E952" s="81"/>
      <c r="F952" s="81"/>
      <c r="G952" s="77"/>
      <c r="H952" s="82"/>
      <c r="I952" s="82"/>
      <c r="J952" s="79"/>
      <c r="K952" s="70"/>
    </row>
    <row r="953" spans="2:11">
      <c r="B953" s="76"/>
      <c r="C953" s="80"/>
      <c r="D953" s="82"/>
      <c r="E953" s="81"/>
      <c r="F953" s="81"/>
      <c r="G953" s="77"/>
      <c r="H953" s="82"/>
      <c r="I953" s="82"/>
      <c r="J953" s="79"/>
      <c r="K953" s="70"/>
    </row>
    <row r="954" spans="2:11">
      <c r="B954" s="76"/>
      <c r="C954" s="80"/>
      <c r="D954" s="82"/>
      <c r="E954" s="81"/>
      <c r="F954" s="81"/>
      <c r="G954" s="77"/>
      <c r="H954" s="82"/>
      <c r="I954" s="82"/>
      <c r="J954" s="79"/>
      <c r="K954" s="70"/>
    </row>
    <row r="955" spans="2:11">
      <c r="B955" s="76"/>
      <c r="C955" s="80"/>
      <c r="D955" s="82"/>
      <c r="E955" s="81"/>
      <c r="F955" s="81"/>
      <c r="G955" s="77"/>
      <c r="H955" s="82"/>
      <c r="I955" s="82"/>
      <c r="J955" s="79"/>
      <c r="K955" s="70"/>
    </row>
    <row r="956" spans="2:11">
      <c r="B956" s="76"/>
      <c r="C956" s="80"/>
      <c r="D956" s="82"/>
      <c r="E956" s="81"/>
      <c r="F956" s="81"/>
      <c r="G956" s="77"/>
      <c r="H956" s="82"/>
      <c r="I956" s="82"/>
      <c r="J956" s="79"/>
      <c r="K956" s="70"/>
    </row>
    <row r="957" spans="2:11">
      <c r="B957" s="76"/>
      <c r="C957" s="80"/>
      <c r="D957" s="82"/>
      <c r="E957" s="81"/>
      <c r="F957" s="81"/>
      <c r="G957" s="77"/>
      <c r="H957" s="82"/>
      <c r="I957" s="82"/>
      <c r="J957" s="79"/>
      <c r="K957" s="70"/>
    </row>
    <row r="958" spans="2:11">
      <c r="B958" s="76"/>
      <c r="C958" s="80"/>
      <c r="D958" s="82"/>
      <c r="E958" s="81"/>
      <c r="F958" s="81"/>
      <c r="G958" s="77"/>
      <c r="H958" s="82"/>
      <c r="I958" s="82"/>
      <c r="J958" s="79"/>
      <c r="K958" s="70"/>
    </row>
    <row r="959" spans="2:11">
      <c r="B959" s="76"/>
      <c r="C959" s="80"/>
      <c r="D959" s="82"/>
      <c r="E959" s="81"/>
      <c r="F959" s="81"/>
      <c r="G959" s="77"/>
      <c r="H959" s="82"/>
      <c r="I959" s="82"/>
      <c r="J959" s="79"/>
      <c r="K959" s="70"/>
    </row>
    <row r="960" spans="2:11">
      <c r="B960" s="76"/>
      <c r="C960" s="80"/>
      <c r="D960" s="82"/>
      <c r="E960" s="81"/>
      <c r="F960" s="81"/>
      <c r="G960" s="77"/>
      <c r="H960" s="82"/>
      <c r="I960" s="82"/>
      <c r="J960" s="79"/>
      <c r="K960" s="70"/>
    </row>
    <row r="961" spans="2:11">
      <c r="B961" s="76"/>
      <c r="C961" s="80"/>
      <c r="D961" s="82"/>
      <c r="E961" s="81"/>
      <c r="F961" s="81"/>
      <c r="G961" s="77"/>
      <c r="H961" s="82"/>
      <c r="I961" s="82"/>
      <c r="J961" s="79"/>
      <c r="K961" s="70"/>
    </row>
    <row r="962" spans="2:11">
      <c r="B962" s="76"/>
      <c r="C962" s="80"/>
      <c r="D962" s="82"/>
      <c r="E962" s="81"/>
      <c r="F962" s="81"/>
      <c r="G962" s="77"/>
      <c r="H962" s="82"/>
      <c r="I962" s="82"/>
      <c r="J962" s="79"/>
      <c r="K962" s="70"/>
    </row>
    <row r="963" spans="2:11">
      <c r="B963" s="76"/>
      <c r="C963" s="80"/>
      <c r="D963" s="82"/>
      <c r="E963" s="81"/>
      <c r="F963" s="81"/>
      <c r="G963" s="77"/>
      <c r="H963" s="82"/>
      <c r="I963" s="82"/>
      <c r="J963" s="79"/>
      <c r="K963" s="70"/>
    </row>
    <row r="964" spans="2:11">
      <c r="B964" s="76"/>
      <c r="C964" s="80"/>
      <c r="D964" s="82"/>
      <c r="E964" s="81"/>
      <c r="F964" s="81"/>
      <c r="G964" s="77"/>
      <c r="H964" s="82"/>
      <c r="I964" s="82"/>
      <c r="J964" s="79"/>
      <c r="K964" s="70"/>
    </row>
    <row r="965" spans="2:11">
      <c r="B965" s="76"/>
      <c r="C965" s="80"/>
      <c r="D965" s="82"/>
      <c r="E965" s="81"/>
      <c r="F965" s="81"/>
      <c r="G965" s="77"/>
      <c r="H965" s="82"/>
      <c r="I965" s="82"/>
      <c r="J965" s="79"/>
      <c r="K965" s="70"/>
    </row>
    <row r="966" spans="2:11">
      <c r="B966" s="76"/>
      <c r="C966" s="80"/>
      <c r="D966" s="82"/>
      <c r="E966" s="81"/>
      <c r="F966" s="81"/>
      <c r="G966" s="77"/>
      <c r="H966" s="82"/>
      <c r="I966" s="82"/>
      <c r="J966" s="79"/>
      <c r="K966" s="70"/>
    </row>
    <row r="967" spans="2:11">
      <c r="B967" s="76"/>
      <c r="C967" s="80"/>
      <c r="D967" s="82"/>
      <c r="E967" s="81"/>
      <c r="F967" s="81"/>
      <c r="G967" s="77"/>
      <c r="H967" s="82"/>
      <c r="I967" s="82"/>
      <c r="J967" s="79"/>
      <c r="K967" s="70"/>
    </row>
    <row r="968" spans="2:11">
      <c r="B968" s="76"/>
      <c r="C968" s="80"/>
      <c r="D968" s="82"/>
      <c r="E968" s="81"/>
      <c r="F968" s="81"/>
      <c r="G968" s="77"/>
      <c r="H968" s="82"/>
      <c r="I968" s="82"/>
      <c r="J968" s="79"/>
      <c r="K968" s="70"/>
    </row>
    <row r="969" spans="2:11">
      <c r="B969" s="76"/>
      <c r="C969" s="80"/>
      <c r="D969" s="82"/>
      <c r="E969" s="81"/>
      <c r="F969" s="81"/>
      <c r="G969" s="77"/>
      <c r="H969" s="82"/>
      <c r="I969" s="82"/>
      <c r="J969" s="79"/>
      <c r="K969" s="70"/>
    </row>
    <row r="970" spans="2:11">
      <c r="B970" s="76"/>
      <c r="C970" s="80"/>
      <c r="D970" s="82"/>
      <c r="E970" s="81"/>
      <c r="F970" s="81"/>
      <c r="G970" s="77"/>
      <c r="H970" s="82"/>
      <c r="I970" s="82"/>
      <c r="J970" s="79"/>
      <c r="K970" s="70"/>
    </row>
    <row r="971" spans="2:11">
      <c r="B971" s="76"/>
      <c r="C971" s="80"/>
      <c r="D971" s="82"/>
      <c r="E971" s="81"/>
      <c r="F971" s="81"/>
      <c r="G971" s="77"/>
      <c r="H971" s="82"/>
      <c r="I971" s="82"/>
      <c r="J971" s="79"/>
      <c r="K971" s="70"/>
    </row>
    <row r="972" spans="2:11">
      <c r="B972" s="76"/>
      <c r="C972" s="80"/>
      <c r="D972" s="82"/>
      <c r="E972" s="81"/>
      <c r="F972" s="81"/>
      <c r="G972" s="77"/>
      <c r="H972" s="82"/>
      <c r="I972" s="82"/>
      <c r="J972" s="79"/>
      <c r="K972" s="70"/>
    </row>
    <row r="973" spans="2:11">
      <c r="B973" s="76"/>
      <c r="C973" s="80"/>
      <c r="D973" s="82"/>
      <c r="E973" s="81"/>
      <c r="F973" s="81"/>
      <c r="G973" s="77"/>
      <c r="H973" s="82"/>
      <c r="I973" s="82"/>
      <c r="J973" s="79"/>
      <c r="K973" s="70"/>
    </row>
    <row r="974" spans="2:11">
      <c r="B974" s="76"/>
      <c r="C974" s="80"/>
      <c r="D974" s="82"/>
      <c r="E974" s="81"/>
      <c r="F974" s="81"/>
      <c r="G974" s="77"/>
      <c r="H974" s="82"/>
      <c r="I974" s="82"/>
      <c r="J974" s="79"/>
      <c r="K974" s="70"/>
    </row>
    <row r="975" spans="2:11">
      <c r="B975" s="76"/>
      <c r="C975" s="80"/>
      <c r="D975" s="82"/>
      <c r="E975" s="81"/>
      <c r="F975" s="81"/>
      <c r="G975" s="77"/>
      <c r="H975" s="82"/>
      <c r="I975" s="82"/>
      <c r="J975" s="79"/>
      <c r="K975" s="70"/>
    </row>
    <row r="976" spans="2:11">
      <c r="B976" s="76"/>
      <c r="C976" s="80"/>
      <c r="D976" s="82"/>
      <c r="E976" s="81"/>
      <c r="F976" s="81"/>
      <c r="G976" s="77"/>
      <c r="H976" s="82"/>
      <c r="I976" s="82"/>
      <c r="J976" s="79"/>
      <c r="K976" s="70"/>
    </row>
    <row r="977" spans="2:11">
      <c r="B977" s="76"/>
      <c r="C977" s="80"/>
      <c r="D977" s="82"/>
      <c r="E977" s="81"/>
      <c r="F977" s="81"/>
      <c r="G977" s="77"/>
      <c r="H977" s="82"/>
      <c r="I977" s="82"/>
      <c r="J977" s="79"/>
      <c r="K977" s="70"/>
    </row>
    <row r="978" spans="2:11">
      <c r="B978" s="76"/>
      <c r="C978" s="80"/>
      <c r="D978" s="82"/>
      <c r="E978" s="81"/>
      <c r="F978" s="81"/>
      <c r="G978" s="77"/>
      <c r="H978" s="82"/>
      <c r="I978" s="82"/>
      <c r="J978" s="79"/>
      <c r="K978" s="70"/>
    </row>
    <row r="979" spans="2:11">
      <c r="B979" s="76"/>
      <c r="C979" s="80"/>
      <c r="D979" s="82"/>
      <c r="E979" s="81"/>
      <c r="F979" s="81"/>
      <c r="G979" s="77"/>
      <c r="H979" s="82"/>
      <c r="I979" s="82"/>
      <c r="J979" s="79"/>
      <c r="K979" s="70"/>
    </row>
    <row r="980" spans="2:11">
      <c r="B980" s="76"/>
      <c r="C980" s="80"/>
      <c r="D980" s="82"/>
      <c r="E980" s="81"/>
      <c r="F980" s="81"/>
      <c r="G980" s="77"/>
      <c r="H980" s="82"/>
      <c r="I980" s="82"/>
      <c r="J980" s="79"/>
      <c r="K980" s="70"/>
    </row>
    <row r="981" spans="2:11">
      <c r="B981" s="76"/>
      <c r="C981" s="80"/>
      <c r="D981" s="82"/>
      <c r="E981" s="81"/>
      <c r="F981" s="81"/>
      <c r="G981" s="77"/>
      <c r="H981" s="82"/>
      <c r="I981" s="82"/>
      <c r="J981" s="79"/>
      <c r="K981" s="70"/>
    </row>
    <row r="982" spans="2:11">
      <c r="B982" s="76"/>
      <c r="C982" s="80"/>
      <c r="D982" s="82"/>
      <c r="E982" s="81"/>
      <c r="F982" s="81"/>
      <c r="G982" s="77"/>
      <c r="H982" s="82"/>
      <c r="I982" s="82"/>
      <c r="J982" s="79"/>
      <c r="K982" s="70"/>
    </row>
    <row r="983" spans="2:11">
      <c r="B983" s="76"/>
      <c r="C983" s="80"/>
      <c r="D983" s="82"/>
      <c r="E983" s="81"/>
      <c r="F983" s="81"/>
      <c r="G983" s="77"/>
      <c r="H983" s="82"/>
      <c r="I983" s="82"/>
      <c r="J983" s="79"/>
      <c r="K983" s="70"/>
    </row>
    <row r="984" spans="2:11">
      <c r="B984" s="76"/>
      <c r="C984" s="80"/>
      <c r="D984" s="82"/>
      <c r="E984" s="81"/>
      <c r="F984" s="81"/>
      <c r="G984" s="77"/>
      <c r="H984" s="82"/>
      <c r="I984" s="82"/>
      <c r="J984" s="79"/>
      <c r="K984" s="70"/>
    </row>
    <row r="985" spans="2:11">
      <c r="B985" s="76"/>
      <c r="C985" s="80"/>
      <c r="D985" s="82"/>
      <c r="E985" s="81"/>
      <c r="F985" s="81"/>
      <c r="G985" s="77"/>
      <c r="H985" s="82"/>
      <c r="I985" s="82"/>
      <c r="J985" s="79"/>
      <c r="K985" s="70"/>
    </row>
    <row r="986" spans="2:11">
      <c r="B986" s="76"/>
      <c r="C986" s="80"/>
      <c r="D986" s="82"/>
      <c r="E986" s="81"/>
      <c r="F986" s="81"/>
      <c r="G986" s="77"/>
      <c r="H986" s="82"/>
      <c r="I986" s="82"/>
      <c r="J986" s="79"/>
      <c r="K986" s="70"/>
    </row>
    <row r="987" spans="2:11">
      <c r="B987" s="76"/>
      <c r="C987" s="80"/>
      <c r="D987" s="82"/>
      <c r="E987" s="81"/>
      <c r="F987" s="81"/>
      <c r="G987" s="77"/>
      <c r="H987" s="82"/>
      <c r="I987" s="82"/>
      <c r="J987" s="79"/>
      <c r="K987" s="70"/>
    </row>
    <row r="988" spans="2:11">
      <c r="B988" s="76"/>
      <c r="C988" s="80"/>
      <c r="D988" s="82"/>
      <c r="E988" s="81"/>
      <c r="F988" s="81"/>
      <c r="G988" s="77"/>
      <c r="H988" s="82"/>
      <c r="I988" s="82"/>
      <c r="J988" s="79"/>
      <c r="K988" s="70"/>
    </row>
    <row r="989" spans="2:11">
      <c r="B989" s="76"/>
      <c r="C989" s="80"/>
      <c r="D989" s="82"/>
      <c r="E989" s="81"/>
      <c r="F989" s="81"/>
      <c r="G989" s="77"/>
      <c r="H989" s="82"/>
      <c r="I989" s="82"/>
      <c r="J989" s="79"/>
      <c r="K989" s="70"/>
    </row>
    <row r="990" spans="2:11">
      <c r="B990" s="76"/>
      <c r="C990" s="80"/>
      <c r="D990" s="82"/>
      <c r="E990" s="81"/>
      <c r="F990" s="81"/>
      <c r="G990" s="77"/>
      <c r="H990" s="82"/>
      <c r="I990" s="82"/>
      <c r="J990" s="79"/>
      <c r="K990" s="70"/>
    </row>
    <row r="991" spans="2:11">
      <c r="B991" s="76"/>
      <c r="C991" s="80"/>
      <c r="D991" s="82"/>
      <c r="E991" s="81"/>
      <c r="F991" s="81"/>
      <c r="G991" s="77"/>
      <c r="H991" s="82"/>
      <c r="I991" s="82"/>
      <c r="J991" s="79"/>
      <c r="K991" s="70"/>
    </row>
    <row r="992" spans="2:11">
      <c r="B992" s="76"/>
      <c r="C992" s="80"/>
      <c r="D992" s="82"/>
      <c r="E992" s="81"/>
      <c r="F992" s="81"/>
      <c r="G992" s="77"/>
      <c r="H992" s="82"/>
      <c r="I992" s="82"/>
      <c r="J992" s="79"/>
      <c r="K992" s="70"/>
    </row>
    <row r="993" spans="2:11">
      <c r="B993" s="76"/>
      <c r="C993" s="80"/>
      <c r="D993" s="82"/>
      <c r="E993" s="81"/>
      <c r="F993" s="81"/>
      <c r="G993" s="77"/>
      <c r="H993" s="82"/>
      <c r="I993" s="82"/>
      <c r="J993" s="79"/>
      <c r="K993" s="70"/>
    </row>
    <row r="994" spans="2:11">
      <c r="B994" s="76"/>
      <c r="C994" s="80"/>
      <c r="D994" s="82"/>
      <c r="E994" s="81"/>
      <c r="F994" s="81"/>
      <c r="G994" s="77"/>
      <c r="H994" s="82"/>
      <c r="I994" s="82"/>
      <c r="J994" s="79"/>
      <c r="K994" s="70"/>
    </row>
    <row r="995" spans="2:11">
      <c r="B995" s="76"/>
      <c r="C995" s="80"/>
      <c r="D995" s="82"/>
      <c r="E995" s="81"/>
      <c r="F995" s="81"/>
      <c r="G995" s="77"/>
      <c r="H995" s="82"/>
      <c r="I995" s="82"/>
      <c r="J995" s="79"/>
      <c r="K995" s="70"/>
    </row>
    <row r="996" spans="2:11">
      <c r="B996" s="76"/>
      <c r="C996" s="80"/>
      <c r="D996" s="82"/>
      <c r="E996" s="81"/>
      <c r="F996" s="81"/>
      <c r="G996" s="77"/>
      <c r="H996" s="82"/>
      <c r="I996" s="82"/>
      <c r="J996" s="79"/>
      <c r="K996" s="70"/>
    </row>
    <row r="997" spans="2:11">
      <c r="B997" s="76"/>
      <c r="C997" s="80"/>
      <c r="D997" s="82"/>
      <c r="E997" s="81"/>
      <c r="F997" s="81"/>
      <c r="G997" s="77"/>
      <c r="H997" s="82"/>
      <c r="I997" s="82"/>
      <c r="J997" s="79"/>
      <c r="K997" s="70"/>
    </row>
    <row r="998" spans="2:11">
      <c r="B998" s="76"/>
      <c r="C998" s="80"/>
      <c r="D998" s="82"/>
      <c r="E998" s="81"/>
      <c r="F998" s="81"/>
      <c r="G998" s="77"/>
      <c r="H998" s="82"/>
      <c r="I998" s="82"/>
      <c r="J998" s="79"/>
      <c r="K998" s="70"/>
    </row>
    <row r="999" spans="2:11">
      <c r="B999" s="76"/>
      <c r="C999" s="80"/>
      <c r="D999" s="82"/>
      <c r="E999" s="81"/>
      <c r="F999" s="81"/>
      <c r="G999" s="77"/>
      <c r="H999" s="82"/>
      <c r="I999" s="82"/>
      <c r="J999" s="79"/>
      <c r="K999" s="70"/>
    </row>
    <row r="1000" spans="2:11">
      <c r="B1000" s="76"/>
      <c r="C1000" s="80"/>
      <c r="D1000" s="82"/>
      <c r="E1000" s="81"/>
      <c r="F1000" s="81"/>
      <c r="G1000" s="77"/>
      <c r="H1000" s="82"/>
      <c r="I1000" s="82"/>
      <c r="J1000" s="79"/>
      <c r="K1000" s="70"/>
    </row>
    <row r="1001" spans="2:11">
      <c r="B1001" s="76"/>
      <c r="C1001" s="80"/>
      <c r="D1001" s="82"/>
      <c r="E1001" s="81"/>
      <c r="F1001" s="81"/>
      <c r="G1001" s="77"/>
      <c r="H1001" s="82"/>
      <c r="I1001" s="82"/>
      <c r="J1001" s="79"/>
      <c r="K1001" s="70"/>
    </row>
    <row r="1002" spans="2:11">
      <c r="B1002" s="76"/>
      <c r="C1002" s="80"/>
      <c r="D1002" s="82"/>
      <c r="E1002" s="81"/>
      <c r="F1002" s="81"/>
      <c r="G1002" s="77"/>
      <c r="H1002" s="82"/>
      <c r="I1002" s="82"/>
      <c r="J1002" s="79"/>
      <c r="K1002" s="70"/>
    </row>
    <row r="1003" spans="2:11">
      <c r="B1003" s="76"/>
      <c r="C1003" s="80"/>
      <c r="D1003" s="82"/>
      <c r="E1003" s="81"/>
      <c r="F1003" s="81"/>
      <c r="G1003" s="77"/>
      <c r="H1003" s="82"/>
      <c r="I1003" s="82"/>
      <c r="J1003" s="79"/>
      <c r="K1003" s="70"/>
    </row>
    <row r="1004" spans="2:11">
      <c r="B1004" s="76"/>
      <c r="C1004" s="80"/>
      <c r="D1004" s="82"/>
      <c r="E1004" s="81"/>
      <c r="F1004" s="81"/>
      <c r="G1004" s="77"/>
      <c r="H1004" s="82"/>
      <c r="I1004" s="82"/>
      <c r="J1004" s="79"/>
      <c r="K1004" s="70"/>
    </row>
    <row r="1005" spans="2:11">
      <c r="B1005" s="76"/>
      <c r="C1005" s="80"/>
      <c r="D1005" s="82"/>
      <c r="E1005" s="81"/>
      <c r="F1005" s="81"/>
      <c r="G1005" s="77"/>
      <c r="H1005" s="82"/>
      <c r="I1005" s="82"/>
      <c r="J1005" s="79"/>
      <c r="K1005" s="70"/>
    </row>
    <row r="1006" spans="2:11">
      <c r="B1006" s="76"/>
      <c r="C1006" s="80"/>
      <c r="D1006" s="82"/>
      <c r="E1006" s="81"/>
      <c r="F1006" s="81"/>
      <c r="G1006" s="77"/>
      <c r="H1006" s="82"/>
      <c r="I1006" s="82"/>
      <c r="J1006" s="79"/>
      <c r="K1006" s="70"/>
    </row>
    <row r="1007" spans="2:11">
      <c r="B1007" s="76"/>
      <c r="C1007" s="80"/>
      <c r="D1007" s="82"/>
      <c r="E1007" s="81"/>
      <c r="F1007" s="81"/>
      <c r="G1007" s="77"/>
      <c r="H1007" s="82"/>
      <c r="I1007" s="82"/>
      <c r="J1007" s="79"/>
      <c r="K1007" s="70"/>
    </row>
    <row r="1008" spans="2:11">
      <c r="B1008" s="76"/>
      <c r="C1008" s="80"/>
      <c r="D1008" s="82"/>
      <c r="E1008" s="81"/>
      <c r="F1008" s="81"/>
      <c r="G1008" s="77"/>
      <c r="H1008" s="82"/>
      <c r="I1008" s="82"/>
      <c r="J1008" s="79"/>
      <c r="K1008" s="70"/>
    </row>
    <row r="1009" spans="2:11">
      <c r="B1009" s="76"/>
      <c r="C1009" s="80"/>
      <c r="D1009" s="82"/>
      <c r="E1009" s="81"/>
      <c r="F1009" s="81"/>
      <c r="G1009" s="77"/>
      <c r="H1009" s="82"/>
      <c r="I1009" s="82"/>
      <c r="J1009" s="79"/>
      <c r="K1009" s="70"/>
    </row>
    <row r="1010" spans="2:11">
      <c r="B1010" s="76"/>
      <c r="C1010" s="80"/>
      <c r="D1010" s="82"/>
      <c r="E1010" s="81"/>
      <c r="F1010" s="81"/>
      <c r="G1010" s="77"/>
      <c r="H1010" s="82"/>
      <c r="I1010" s="82"/>
      <c r="J1010" s="79"/>
      <c r="K1010" s="70"/>
    </row>
    <row r="1011" spans="2:11">
      <c r="B1011" s="76"/>
      <c r="C1011" s="80"/>
      <c r="D1011" s="82"/>
      <c r="E1011" s="81"/>
      <c r="F1011" s="81"/>
      <c r="G1011" s="77"/>
      <c r="H1011" s="82"/>
      <c r="I1011" s="82"/>
      <c r="J1011" s="79"/>
      <c r="K1011" s="70"/>
    </row>
    <row r="1012" spans="2:11">
      <c r="B1012" s="76"/>
      <c r="C1012" s="80"/>
      <c r="D1012" s="82"/>
      <c r="E1012" s="81"/>
      <c r="F1012" s="81"/>
      <c r="G1012" s="77"/>
      <c r="H1012" s="82"/>
      <c r="I1012" s="82"/>
      <c r="J1012" s="79"/>
      <c r="K1012" s="70"/>
    </row>
    <row r="1013" spans="2:11">
      <c r="B1013" s="76"/>
      <c r="C1013" s="80"/>
      <c r="D1013" s="82"/>
      <c r="E1013" s="81"/>
      <c r="F1013" s="81"/>
      <c r="G1013" s="77"/>
      <c r="H1013" s="82"/>
      <c r="I1013" s="82"/>
      <c r="J1013" s="79"/>
      <c r="K1013" s="70"/>
    </row>
    <row r="1014" spans="2:11">
      <c r="B1014" s="76"/>
      <c r="C1014" s="80"/>
      <c r="D1014" s="82"/>
      <c r="E1014" s="81"/>
      <c r="F1014" s="81"/>
      <c r="G1014" s="77"/>
      <c r="H1014" s="82"/>
      <c r="I1014" s="82"/>
      <c r="J1014" s="79"/>
      <c r="K1014" s="70"/>
    </row>
    <row r="1015" spans="2:11">
      <c r="B1015" s="76"/>
      <c r="C1015" s="80"/>
      <c r="D1015" s="82"/>
      <c r="E1015" s="81"/>
      <c r="F1015" s="81"/>
      <c r="G1015" s="77"/>
      <c r="H1015" s="82"/>
      <c r="I1015" s="82"/>
      <c r="J1015" s="79"/>
      <c r="K1015" s="70"/>
    </row>
    <row r="1016" spans="2:11">
      <c r="B1016" s="76"/>
      <c r="C1016" s="80"/>
      <c r="D1016" s="82"/>
      <c r="E1016" s="81"/>
      <c r="F1016" s="81"/>
      <c r="G1016" s="77"/>
      <c r="H1016" s="82"/>
      <c r="I1016" s="82"/>
      <c r="J1016" s="79"/>
      <c r="K1016" s="70"/>
    </row>
    <row r="1017" spans="2:11">
      <c r="B1017" s="76"/>
      <c r="C1017" s="80"/>
      <c r="D1017" s="82"/>
      <c r="E1017" s="81"/>
      <c r="F1017" s="81"/>
      <c r="G1017" s="77"/>
      <c r="H1017" s="82"/>
      <c r="I1017" s="82"/>
      <c r="J1017" s="79"/>
      <c r="K1017" s="70"/>
    </row>
    <row r="1018" spans="2:11">
      <c r="B1018" s="76"/>
      <c r="C1018" s="80"/>
      <c r="D1018" s="82"/>
      <c r="E1018" s="81"/>
      <c r="F1018" s="81"/>
      <c r="G1018" s="77"/>
      <c r="H1018" s="82"/>
      <c r="I1018" s="82"/>
      <c r="J1018" s="79"/>
      <c r="K1018" s="70"/>
    </row>
    <row r="1019" spans="2:11">
      <c r="B1019" s="76"/>
      <c r="C1019" s="80"/>
      <c r="D1019" s="82"/>
      <c r="E1019" s="81"/>
      <c r="F1019" s="81"/>
      <c r="G1019" s="77"/>
      <c r="H1019" s="82"/>
      <c r="I1019" s="82"/>
      <c r="J1019" s="79"/>
      <c r="K1019" s="70"/>
    </row>
    <row r="1020" spans="2:11">
      <c r="B1020" s="76"/>
      <c r="C1020" s="80"/>
      <c r="D1020" s="82"/>
      <c r="E1020" s="81"/>
      <c r="F1020" s="81"/>
      <c r="G1020" s="77"/>
      <c r="H1020" s="82"/>
      <c r="I1020" s="82"/>
      <c r="J1020" s="79"/>
      <c r="K1020" s="70"/>
    </row>
    <row r="1021" spans="2:11">
      <c r="B1021" s="76"/>
      <c r="C1021" s="80"/>
      <c r="D1021" s="82"/>
      <c r="E1021" s="81"/>
      <c r="F1021" s="81"/>
      <c r="G1021" s="77"/>
      <c r="H1021" s="82"/>
      <c r="I1021" s="82"/>
      <c r="J1021" s="79"/>
      <c r="K1021" s="70"/>
    </row>
    <row r="1022" spans="2:11">
      <c r="B1022" s="76"/>
      <c r="C1022" s="80"/>
      <c r="D1022" s="82"/>
      <c r="E1022" s="81"/>
      <c r="F1022" s="81"/>
      <c r="G1022" s="77"/>
      <c r="H1022" s="82"/>
      <c r="I1022" s="82"/>
      <c r="J1022" s="79"/>
      <c r="K1022" s="70"/>
    </row>
    <row r="1023" spans="2:11">
      <c r="B1023" s="76"/>
      <c r="C1023" s="80"/>
      <c r="D1023" s="82"/>
      <c r="E1023" s="81"/>
      <c r="F1023" s="81"/>
      <c r="G1023" s="77"/>
      <c r="H1023" s="82"/>
      <c r="I1023" s="82"/>
      <c r="J1023" s="79"/>
      <c r="K1023" s="70"/>
    </row>
    <row r="1024" spans="2:11">
      <c r="B1024" s="76"/>
      <c r="C1024" s="80"/>
      <c r="D1024" s="82"/>
      <c r="E1024" s="81"/>
      <c r="F1024" s="81"/>
      <c r="G1024" s="77"/>
      <c r="H1024" s="82"/>
      <c r="I1024" s="82"/>
      <c r="J1024" s="79"/>
      <c r="K1024" s="70"/>
    </row>
    <row r="1025" spans="2:11">
      <c r="B1025" s="76"/>
      <c r="C1025" s="80"/>
      <c r="D1025" s="82"/>
      <c r="E1025" s="81"/>
      <c r="F1025" s="81"/>
      <c r="G1025" s="77"/>
      <c r="H1025" s="82"/>
      <c r="I1025" s="82"/>
      <c r="J1025" s="79"/>
      <c r="K1025" s="70"/>
    </row>
    <row r="1026" spans="2:11">
      <c r="B1026" s="76"/>
      <c r="C1026" s="80"/>
      <c r="D1026" s="82"/>
      <c r="E1026" s="81"/>
      <c r="F1026" s="81"/>
      <c r="G1026" s="77"/>
      <c r="H1026" s="82"/>
      <c r="I1026" s="82"/>
      <c r="J1026" s="79"/>
      <c r="K1026" s="70"/>
    </row>
    <row r="1027" spans="2:11">
      <c r="B1027" s="76"/>
      <c r="C1027" s="80"/>
      <c r="D1027" s="82"/>
      <c r="E1027" s="81"/>
      <c r="F1027" s="81"/>
      <c r="G1027" s="77"/>
      <c r="H1027" s="82"/>
      <c r="I1027" s="82"/>
      <c r="J1027" s="79"/>
      <c r="K1027" s="70"/>
    </row>
    <row r="1028" spans="2:11">
      <c r="B1028" s="76"/>
      <c r="C1028" s="80"/>
      <c r="D1028" s="82"/>
      <c r="E1028" s="81"/>
      <c r="F1028" s="81"/>
      <c r="G1028" s="77"/>
      <c r="H1028" s="82"/>
      <c r="I1028" s="82"/>
      <c r="J1028" s="79"/>
      <c r="K1028" s="70"/>
    </row>
    <row r="1029" spans="2:11">
      <c r="B1029" s="76"/>
      <c r="C1029" s="80"/>
      <c r="D1029" s="82"/>
      <c r="E1029" s="81"/>
      <c r="F1029" s="81"/>
      <c r="G1029" s="77"/>
      <c r="H1029" s="82"/>
      <c r="I1029" s="82"/>
      <c r="J1029" s="79"/>
      <c r="K1029" s="70"/>
    </row>
    <row r="1030" spans="2:11">
      <c r="B1030" s="76"/>
      <c r="C1030" s="80"/>
      <c r="D1030" s="82"/>
      <c r="E1030" s="81"/>
      <c r="F1030" s="81"/>
      <c r="G1030" s="77"/>
      <c r="H1030" s="82"/>
      <c r="I1030" s="82"/>
      <c r="J1030" s="79"/>
      <c r="K1030" s="70"/>
    </row>
    <row r="1031" spans="2:11">
      <c r="B1031" s="76"/>
      <c r="C1031" s="80"/>
      <c r="D1031" s="82"/>
      <c r="E1031" s="81"/>
      <c r="F1031" s="81"/>
      <c r="G1031" s="77"/>
      <c r="H1031" s="82"/>
      <c r="I1031" s="82"/>
      <c r="J1031" s="79"/>
      <c r="K1031" s="70"/>
    </row>
    <row r="1032" spans="2:11">
      <c r="B1032" s="76"/>
      <c r="C1032" s="80"/>
      <c r="D1032" s="82"/>
      <c r="E1032" s="81"/>
      <c r="F1032" s="81"/>
      <c r="G1032" s="77"/>
      <c r="H1032" s="82"/>
      <c r="I1032" s="82"/>
      <c r="J1032" s="79"/>
      <c r="K1032" s="70"/>
    </row>
    <row r="1033" spans="2:11">
      <c r="B1033" s="76"/>
      <c r="C1033" s="80"/>
      <c r="D1033" s="82"/>
      <c r="E1033" s="81"/>
      <c r="F1033" s="81"/>
      <c r="G1033" s="77"/>
      <c r="H1033" s="82"/>
      <c r="I1033" s="82"/>
      <c r="J1033" s="79"/>
      <c r="K1033" s="70"/>
    </row>
    <row r="1034" spans="2:11">
      <c r="B1034" s="76"/>
      <c r="C1034" s="80"/>
      <c r="D1034" s="82"/>
      <c r="E1034" s="81"/>
      <c r="F1034" s="81"/>
      <c r="G1034" s="77"/>
      <c r="H1034" s="82"/>
      <c r="I1034" s="82"/>
      <c r="J1034" s="79"/>
      <c r="K1034" s="70"/>
    </row>
    <row r="1035" spans="2:11">
      <c r="B1035" s="76"/>
      <c r="C1035" s="80"/>
      <c r="D1035" s="82"/>
      <c r="E1035" s="81"/>
      <c r="F1035" s="81"/>
      <c r="G1035" s="77"/>
      <c r="H1035" s="82"/>
      <c r="I1035" s="82"/>
      <c r="J1035" s="79"/>
      <c r="K1035" s="70"/>
    </row>
    <row r="1036" spans="2:11">
      <c r="B1036" s="76"/>
      <c r="C1036" s="80"/>
      <c r="D1036" s="82"/>
      <c r="E1036" s="81"/>
      <c r="F1036" s="81"/>
      <c r="G1036" s="77"/>
      <c r="H1036" s="82"/>
      <c r="I1036" s="82"/>
      <c r="J1036" s="79"/>
      <c r="K1036" s="70"/>
    </row>
    <row r="1037" spans="2:11">
      <c r="B1037" s="76"/>
      <c r="C1037" s="80"/>
      <c r="D1037" s="82"/>
      <c r="E1037" s="81"/>
      <c r="F1037" s="81"/>
      <c r="G1037" s="77"/>
      <c r="H1037" s="82"/>
      <c r="I1037" s="82"/>
      <c r="J1037" s="79"/>
      <c r="K1037" s="70"/>
    </row>
    <row r="1038" spans="2:11">
      <c r="B1038" s="76"/>
      <c r="C1038" s="80"/>
      <c r="D1038" s="82"/>
      <c r="E1038" s="81"/>
      <c r="F1038" s="81"/>
      <c r="G1038" s="77"/>
      <c r="H1038" s="82"/>
      <c r="I1038" s="82"/>
      <c r="J1038" s="79"/>
      <c r="K1038" s="70"/>
    </row>
    <row r="1039" spans="2:11">
      <c r="B1039" s="76"/>
      <c r="C1039" s="80"/>
      <c r="D1039" s="82"/>
      <c r="E1039" s="81"/>
      <c r="F1039" s="81"/>
      <c r="G1039" s="77"/>
      <c r="H1039" s="82"/>
      <c r="I1039" s="82"/>
      <c r="J1039" s="79"/>
      <c r="K1039" s="70"/>
    </row>
    <row r="1040" spans="2:11">
      <c r="B1040" s="76"/>
      <c r="C1040" s="80"/>
      <c r="D1040" s="82"/>
      <c r="E1040" s="81"/>
      <c r="F1040" s="81"/>
      <c r="G1040" s="77"/>
      <c r="H1040" s="82"/>
      <c r="I1040" s="82"/>
      <c r="J1040" s="79"/>
      <c r="K1040" s="70"/>
    </row>
    <row r="1041" spans="2:11">
      <c r="B1041" s="76"/>
      <c r="C1041" s="80"/>
      <c r="D1041" s="82"/>
      <c r="E1041" s="81"/>
      <c r="F1041" s="81"/>
      <c r="G1041" s="77"/>
      <c r="H1041" s="82"/>
      <c r="I1041" s="82"/>
      <c r="J1041" s="79"/>
      <c r="K1041" s="70"/>
    </row>
    <row r="1042" spans="2:11">
      <c r="B1042" s="76"/>
      <c r="C1042" s="80"/>
      <c r="D1042" s="82"/>
      <c r="E1042" s="81"/>
      <c r="F1042" s="81"/>
      <c r="G1042" s="77"/>
      <c r="H1042" s="82"/>
      <c r="I1042" s="82"/>
      <c r="J1042" s="79"/>
      <c r="K1042" s="70"/>
    </row>
    <row r="1043" spans="2:11">
      <c r="B1043" s="76"/>
      <c r="C1043" s="80"/>
      <c r="D1043" s="82"/>
      <c r="E1043" s="81"/>
      <c r="F1043" s="81"/>
      <c r="G1043" s="77"/>
      <c r="H1043" s="82"/>
      <c r="I1043" s="82"/>
      <c r="J1043" s="79"/>
      <c r="K1043" s="70"/>
    </row>
    <row r="1044" spans="2:11">
      <c r="B1044" s="76"/>
      <c r="C1044" s="80"/>
      <c r="D1044" s="82"/>
      <c r="E1044" s="81"/>
      <c r="F1044" s="81"/>
      <c r="G1044" s="77"/>
      <c r="H1044" s="82"/>
      <c r="I1044" s="82"/>
      <c r="J1044" s="79"/>
      <c r="K1044" s="70"/>
    </row>
    <row r="1045" spans="2:11">
      <c r="B1045" s="76"/>
      <c r="C1045" s="80"/>
      <c r="D1045" s="82"/>
      <c r="E1045" s="81"/>
      <c r="F1045" s="81"/>
      <c r="G1045" s="77"/>
      <c r="H1045" s="82"/>
      <c r="I1045" s="82"/>
      <c r="J1045" s="79"/>
      <c r="K1045" s="70"/>
    </row>
    <row r="1046" spans="2:11">
      <c r="B1046" s="76"/>
      <c r="C1046" s="80"/>
      <c r="D1046" s="82"/>
      <c r="E1046" s="81"/>
      <c r="F1046" s="81"/>
      <c r="G1046" s="77"/>
      <c r="H1046" s="82"/>
      <c r="I1046" s="82"/>
      <c r="J1046" s="79"/>
      <c r="K1046" s="70"/>
    </row>
    <row r="1047" spans="2:11">
      <c r="B1047" s="76"/>
      <c r="C1047" s="80"/>
      <c r="D1047" s="82"/>
      <c r="E1047" s="81"/>
      <c r="F1047" s="81"/>
      <c r="G1047" s="77"/>
      <c r="H1047" s="82"/>
      <c r="I1047" s="82"/>
      <c r="J1047" s="79"/>
      <c r="K1047" s="70"/>
    </row>
    <row r="1048" spans="2:11">
      <c r="B1048" s="76"/>
      <c r="C1048" s="80"/>
      <c r="D1048" s="82"/>
      <c r="E1048" s="81"/>
      <c r="F1048" s="81"/>
      <c r="G1048" s="77"/>
      <c r="H1048" s="82"/>
      <c r="I1048" s="82"/>
      <c r="J1048" s="79"/>
      <c r="K1048" s="70"/>
    </row>
    <row r="1049" spans="2:11">
      <c r="B1049" s="76"/>
      <c r="C1049" s="80"/>
      <c r="D1049" s="82"/>
      <c r="E1049" s="81"/>
      <c r="F1049" s="81"/>
      <c r="G1049" s="77"/>
      <c r="H1049" s="82"/>
      <c r="I1049" s="82"/>
      <c r="J1049" s="79"/>
      <c r="K1049" s="70"/>
    </row>
    <row r="1050" spans="2:11">
      <c r="B1050" s="76"/>
      <c r="C1050" s="80"/>
      <c r="D1050" s="82"/>
      <c r="E1050" s="81"/>
      <c r="F1050" s="81"/>
      <c r="G1050" s="77"/>
      <c r="H1050" s="82"/>
      <c r="I1050" s="82"/>
      <c r="J1050" s="79"/>
      <c r="K1050" s="70"/>
    </row>
    <row r="1051" spans="2:11">
      <c r="B1051" s="76"/>
      <c r="C1051" s="80"/>
      <c r="D1051" s="82"/>
      <c r="E1051" s="81"/>
      <c r="F1051" s="81"/>
      <c r="G1051" s="77"/>
      <c r="H1051" s="82"/>
      <c r="I1051" s="82"/>
      <c r="J1051" s="79"/>
      <c r="K1051" s="70"/>
    </row>
    <row r="1052" spans="2:11">
      <c r="B1052" s="76"/>
      <c r="C1052" s="80"/>
      <c r="D1052" s="82"/>
      <c r="E1052" s="81"/>
      <c r="F1052" s="81"/>
      <c r="G1052" s="77"/>
      <c r="H1052" s="82"/>
      <c r="I1052" s="82"/>
      <c r="J1052" s="79"/>
      <c r="K1052" s="70"/>
    </row>
    <row r="1053" spans="2:11">
      <c r="B1053" s="76"/>
      <c r="C1053" s="80"/>
      <c r="D1053" s="82"/>
      <c r="E1053" s="81"/>
      <c r="F1053" s="81"/>
      <c r="G1053" s="77"/>
      <c r="H1053" s="82"/>
      <c r="I1053" s="82"/>
      <c r="J1053" s="79"/>
      <c r="K1053" s="70"/>
    </row>
    <row r="1054" spans="2:11">
      <c r="B1054" s="76"/>
      <c r="C1054" s="80"/>
      <c r="D1054" s="82"/>
      <c r="E1054" s="81"/>
      <c r="F1054" s="81"/>
      <c r="G1054" s="77"/>
      <c r="H1054" s="82"/>
      <c r="I1054" s="82"/>
      <c r="J1054" s="79"/>
      <c r="K1054" s="70"/>
    </row>
    <row r="1055" spans="2:11">
      <c r="B1055" s="76"/>
      <c r="C1055" s="80"/>
      <c r="D1055" s="82"/>
      <c r="E1055" s="81"/>
      <c r="F1055" s="81"/>
      <c r="G1055" s="77"/>
      <c r="H1055" s="82"/>
      <c r="I1055" s="82"/>
      <c r="J1055" s="79"/>
      <c r="K1055" s="70"/>
    </row>
    <row r="1056" spans="2:11">
      <c r="B1056" s="76"/>
      <c r="C1056" s="80"/>
      <c r="D1056" s="82"/>
      <c r="E1056" s="81"/>
      <c r="F1056" s="81"/>
      <c r="G1056" s="77"/>
      <c r="H1056" s="82"/>
      <c r="I1056" s="82"/>
      <c r="J1056" s="79"/>
      <c r="K1056" s="70"/>
    </row>
    <row r="1057" spans="2:11">
      <c r="B1057" s="76"/>
      <c r="C1057" s="80"/>
      <c r="D1057" s="82"/>
      <c r="E1057" s="81"/>
      <c r="F1057" s="81"/>
      <c r="G1057" s="77"/>
      <c r="H1057" s="82"/>
      <c r="I1057" s="82"/>
      <c r="J1057" s="79"/>
      <c r="K1057" s="70"/>
    </row>
    <row r="1058" spans="2:11">
      <c r="B1058" s="76"/>
      <c r="C1058" s="80"/>
      <c r="D1058" s="82"/>
      <c r="E1058" s="81"/>
      <c r="F1058" s="81"/>
      <c r="G1058" s="77"/>
      <c r="H1058" s="82"/>
      <c r="I1058" s="82"/>
      <c r="J1058" s="79"/>
      <c r="K1058" s="70"/>
    </row>
    <row r="1059" spans="2:11">
      <c r="B1059" s="76"/>
      <c r="C1059" s="80"/>
      <c r="D1059" s="82"/>
      <c r="E1059" s="81"/>
      <c r="F1059" s="81"/>
      <c r="G1059" s="77"/>
      <c r="H1059" s="82"/>
      <c r="I1059" s="82"/>
      <c r="J1059" s="79"/>
      <c r="K1059" s="70"/>
    </row>
    <row r="1060" spans="2:11">
      <c r="B1060" s="76"/>
      <c r="C1060" s="80"/>
      <c r="D1060" s="82"/>
      <c r="E1060" s="81"/>
      <c r="F1060" s="81"/>
      <c r="G1060" s="77"/>
      <c r="H1060" s="82"/>
      <c r="I1060" s="82"/>
      <c r="J1060" s="79"/>
      <c r="K1060" s="70"/>
    </row>
    <row r="1061" spans="2:11">
      <c r="B1061" s="76"/>
      <c r="C1061" s="80"/>
      <c r="D1061" s="82"/>
      <c r="E1061" s="81"/>
      <c r="F1061" s="81"/>
      <c r="G1061" s="77"/>
      <c r="H1061" s="82"/>
      <c r="I1061" s="82"/>
      <c r="J1061" s="79"/>
      <c r="K1061" s="70"/>
    </row>
    <row r="1062" spans="2:11">
      <c r="B1062" s="76"/>
      <c r="C1062" s="80"/>
      <c r="D1062" s="82"/>
      <c r="E1062" s="81"/>
      <c r="F1062" s="81"/>
      <c r="G1062" s="77"/>
      <c r="H1062" s="82"/>
      <c r="I1062" s="82"/>
      <c r="J1062" s="79"/>
      <c r="K1062" s="70"/>
    </row>
    <row r="1063" spans="2:11">
      <c r="B1063" s="76"/>
      <c r="C1063" s="80"/>
      <c r="D1063" s="82"/>
      <c r="E1063" s="81"/>
      <c r="F1063" s="81"/>
      <c r="G1063" s="77"/>
      <c r="H1063" s="82"/>
      <c r="I1063" s="82"/>
      <c r="J1063" s="79"/>
      <c r="K1063" s="70"/>
    </row>
    <row r="1064" spans="2:11">
      <c r="B1064" s="76"/>
      <c r="C1064" s="80"/>
      <c r="D1064" s="82"/>
      <c r="E1064" s="81"/>
      <c r="F1064" s="81"/>
      <c r="G1064" s="77"/>
      <c r="H1064" s="82"/>
      <c r="I1064" s="82"/>
      <c r="J1064" s="79"/>
      <c r="K1064" s="70"/>
    </row>
    <row r="1065" spans="2:11">
      <c r="B1065" s="76"/>
      <c r="C1065" s="80"/>
      <c r="D1065" s="82"/>
      <c r="E1065" s="81"/>
      <c r="F1065" s="81"/>
      <c r="G1065" s="77"/>
      <c r="H1065" s="82"/>
      <c r="I1065" s="82"/>
      <c r="J1065" s="79"/>
      <c r="K1065" s="70"/>
    </row>
    <row r="1066" spans="2:11">
      <c r="B1066" s="76"/>
      <c r="C1066" s="80"/>
      <c r="D1066" s="82"/>
      <c r="E1066" s="81"/>
      <c r="F1066" s="81"/>
      <c r="G1066" s="77"/>
      <c r="H1066" s="82"/>
      <c r="I1066" s="82"/>
      <c r="J1066" s="79"/>
      <c r="K1066" s="70"/>
    </row>
    <row r="1067" spans="2:11">
      <c r="B1067" s="76"/>
      <c r="C1067" s="80"/>
      <c r="D1067" s="82"/>
      <c r="E1067" s="81"/>
      <c r="F1067" s="81"/>
      <c r="G1067" s="77"/>
      <c r="H1067" s="82"/>
      <c r="I1067" s="82"/>
      <c r="J1067" s="79"/>
      <c r="K1067" s="70"/>
    </row>
    <row r="1068" spans="2:11">
      <c r="B1068" s="76"/>
      <c r="C1068" s="80"/>
      <c r="D1068" s="82"/>
      <c r="E1068" s="81"/>
      <c r="F1068" s="81"/>
      <c r="G1068" s="77"/>
      <c r="H1068" s="82"/>
      <c r="I1068" s="82"/>
      <c r="J1068" s="79"/>
      <c r="K1068" s="70"/>
    </row>
    <row r="1069" spans="2:11">
      <c r="B1069" s="76"/>
      <c r="C1069" s="80"/>
      <c r="D1069" s="82"/>
      <c r="E1069" s="81"/>
      <c r="F1069" s="81"/>
      <c r="G1069" s="77"/>
      <c r="H1069" s="82"/>
      <c r="I1069" s="82"/>
      <c r="J1069" s="79"/>
      <c r="K1069" s="70"/>
    </row>
    <row r="1070" spans="2:11">
      <c r="B1070" s="76"/>
      <c r="C1070" s="80"/>
      <c r="D1070" s="82"/>
      <c r="E1070" s="81"/>
      <c r="F1070" s="81"/>
      <c r="G1070" s="77"/>
      <c r="H1070" s="82"/>
      <c r="I1070" s="82"/>
      <c r="J1070" s="79"/>
      <c r="K1070" s="70"/>
    </row>
    <row r="1071" spans="2:11">
      <c r="B1071" s="76"/>
      <c r="C1071" s="80"/>
      <c r="D1071" s="82"/>
      <c r="E1071" s="81"/>
      <c r="F1071" s="81"/>
      <c r="G1071" s="77"/>
      <c r="H1071" s="82"/>
      <c r="I1071" s="82"/>
      <c r="J1071" s="79"/>
      <c r="K1071" s="70"/>
    </row>
    <row r="1072" spans="2:11">
      <c r="B1072" s="76"/>
      <c r="C1072" s="80"/>
      <c r="D1072" s="82"/>
      <c r="E1072" s="81"/>
      <c r="F1072" s="81"/>
      <c r="G1072" s="77"/>
      <c r="H1072" s="82"/>
      <c r="I1072" s="82"/>
      <c r="J1072" s="79"/>
      <c r="K1072" s="70"/>
    </row>
    <row r="1073" spans="2:11">
      <c r="B1073" s="76"/>
      <c r="C1073" s="80"/>
      <c r="D1073" s="82"/>
      <c r="E1073" s="81"/>
      <c r="F1073" s="81"/>
      <c r="G1073" s="77"/>
      <c r="H1073" s="82"/>
      <c r="I1073" s="82"/>
      <c r="J1073" s="79"/>
      <c r="K1073" s="70"/>
    </row>
    <row r="1074" spans="2:11">
      <c r="B1074" s="76"/>
      <c r="C1074" s="80"/>
      <c r="D1074" s="82"/>
      <c r="E1074" s="81"/>
      <c r="F1074" s="81"/>
      <c r="G1074" s="77"/>
      <c r="H1074" s="82"/>
      <c r="I1074" s="82"/>
      <c r="J1074" s="79"/>
      <c r="K1074" s="70"/>
    </row>
    <row r="1075" spans="2:11">
      <c r="B1075" s="76"/>
      <c r="C1075" s="80"/>
      <c r="D1075" s="82"/>
      <c r="E1075" s="81"/>
      <c r="F1075" s="81"/>
      <c r="G1075" s="77"/>
      <c r="H1075" s="82"/>
      <c r="I1075" s="82"/>
      <c r="J1075" s="79"/>
      <c r="K1075" s="70"/>
    </row>
    <row r="1076" spans="2:11">
      <c r="B1076" s="76"/>
      <c r="C1076" s="80"/>
      <c r="D1076" s="82"/>
      <c r="E1076" s="81"/>
      <c r="F1076" s="81"/>
      <c r="G1076" s="77"/>
      <c r="H1076" s="82"/>
      <c r="I1076" s="82"/>
      <c r="J1076" s="79"/>
      <c r="K1076" s="70"/>
    </row>
    <row r="1077" spans="2:11">
      <c r="B1077" s="76"/>
      <c r="C1077" s="80"/>
      <c r="D1077" s="82"/>
      <c r="E1077" s="81"/>
      <c r="F1077" s="81"/>
      <c r="G1077" s="77"/>
      <c r="H1077" s="82"/>
      <c r="I1077" s="82"/>
      <c r="J1077" s="79"/>
      <c r="K1077" s="70"/>
    </row>
    <row r="1078" spans="2:11">
      <c r="B1078" s="76"/>
      <c r="C1078" s="80"/>
      <c r="D1078" s="82"/>
      <c r="E1078" s="81"/>
      <c r="F1078" s="81"/>
      <c r="G1078" s="77"/>
      <c r="H1078" s="82"/>
      <c r="I1078" s="82"/>
      <c r="J1078" s="79"/>
      <c r="K1078" s="70"/>
    </row>
    <row r="1079" spans="2:11">
      <c r="B1079" s="76"/>
      <c r="C1079" s="80"/>
      <c r="D1079" s="82"/>
      <c r="E1079" s="81"/>
      <c r="F1079" s="81"/>
      <c r="G1079" s="77"/>
      <c r="H1079" s="82"/>
      <c r="I1079" s="82"/>
      <c r="J1079" s="79"/>
      <c r="K1079" s="70"/>
    </row>
    <row r="1080" spans="2:11">
      <c r="B1080" s="76"/>
      <c r="C1080" s="80"/>
      <c r="D1080" s="82"/>
      <c r="E1080" s="81"/>
      <c r="F1080" s="81"/>
      <c r="G1080" s="77"/>
      <c r="H1080" s="82"/>
      <c r="I1080" s="82"/>
      <c r="J1080" s="79"/>
      <c r="K1080" s="70"/>
    </row>
    <row r="1081" spans="2:11">
      <c r="B1081" s="76"/>
      <c r="C1081" s="80"/>
      <c r="D1081" s="82"/>
      <c r="E1081" s="81"/>
      <c r="F1081" s="81"/>
      <c r="G1081" s="77"/>
      <c r="H1081" s="82"/>
      <c r="I1081" s="82"/>
      <c r="J1081" s="79"/>
      <c r="K1081" s="70"/>
    </row>
    <row r="1082" spans="2:11">
      <c r="B1082" s="76"/>
      <c r="C1082" s="80"/>
      <c r="D1082" s="82"/>
      <c r="E1082" s="81"/>
      <c r="F1082" s="81"/>
      <c r="G1082" s="77"/>
      <c r="H1082" s="82"/>
      <c r="I1082" s="82"/>
      <c r="J1082" s="79"/>
      <c r="K1082" s="70"/>
    </row>
    <row r="1083" spans="2:11">
      <c r="B1083" s="76"/>
      <c r="C1083" s="80"/>
      <c r="D1083" s="82"/>
      <c r="E1083" s="81"/>
      <c r="F1083" s="81"/>
      <c r="G1083" s="77"/>
      <c r="H1083" s="82"/>
      <c r="I1083" s="82"/>
      <c r="J1083" s="79"/>
      <c r="K1083" s="70"/>
    </row>
    <row r="1084" spans="2:11">
      <c r="B1084" s="76"/>
      <c r="C1084" s="80"/>
      <c r="D1084" s="82"/>
      <c r="E1084" s="81"/>
      <c r="F1084" s="81"/>
      <c r="G1084" s="77"/>
      <c r="H1084" s="82"/>
      <c r="I1084" s="82"/>
      <c r="J1084" s="79"/>
      <c r="K1084" s="70"/>
    </row>
    <row r="1085" spans="2:11">
      <c r="B1085" s="76"/>
      <c r="C1085" s="80"/>
      <c r="D1085" s="82"/>
      <c r="E1085" s="81"/>
      <c r="F1085" s="81"/>
      <c r="G1085" s="77"/>
      <c r="H1085" s="82"/>
      <c r="I1085" s="82"/>
      <c r="J1085" s="79"/>
      <c r="K1085" s="70"/>
    </row>
    <row r="1086" spans="2:11">
      <c r="B1086" s="76"/>
      <c r="C1086" s="80"/>
      <c r="D1086" s="82"/>
      <c r="E1086" s="81"/>
      <c r="F1086" s="81"/>
      <c r="G1086" s="77"/>
      <c r="H1086" s="82"/>
      <c r="I1086" s="82"/>
      <c r="J1086" s="79"/>
      <c r="K1086" s="70"/>
    </row>
    <row r="1087" spans="2:11">
      <c r="B1087" s="76"/>
      <c r="C1087" s="80"/>
      <c r="D1087" s="82"/>
      <c r="E1087" s="81"/>
      <c r="F1087" s="81"/>
      <c r="G1087" s="77"/>
      <c r="H1087" s="82"/>
      <c r="I1087" s="82"/>
      <c r="J1087" s="79"/>
      <c r="K1087" s="70"/>
    </row>
    <row r="1088" spans="2:11">
      <c r="B1088" s="76"/>
      <c r="C1088" s="80"/>
      <c r="D1088" s="82"/>
      <c r="E1088" s="81"/>
      <c r="F1088" s="81"/>
      <c r="G1088" s="77"/>
      <c r="H1088" s="82"/>
      <c r="I1088" s="82"/>
      <c r="J1088" s="79"/>
      <c r="K1088" s="70"/>
    </row>
    <row r="1089" spans="2:11">
      <c r="B1089" s="76"/>
      <c r="C1089" s="80"/>
      <c r="D1089" s="82"/>
      <c r="E1089" s="81"/>
      <c r="F1089" s="81"/>
      <c r="G1089" s="77"/>
      <c r="H1089" s="82"/>
      <c r="I1089" s="82"/>
      <c r="J1089" s="79"/>
      <c r="K1089" s="70"/>
    </row>
    <row r="1090" spans="2:11">
      <c r="B1090" s="76"/>
      <c r="C1090" s="80"/>
      <c r="D1090" s="82"/>
      <c r="E1090" s="81"/>
      <c r="F1090" s="81"/>
      <c r="G1090" s="77"/>
      <c r="H1090" s="82"/>
      <c r="I1090" s="82"/>
      <c r="J1090" s="79"/>
      <c r="K1090" s="70"/>
    </row>
    <row r="1091" spans="2:11">
      <c r="B1091" s="76"/>
      <c r="C1091" s="80"/>
      <c r="D1091" s="82"/>
      <c r="E1091" s="81"/>
      <c r="F1091" s="81"/>
      <c r="G1091" s="77"/>
      <c r="H1091" s="82"/>
      <c r="I1091" s="82"/>
      <c r="J1091" s="79"/>
      <c r="K1091" s="70"/>
    </row>
    <row r="1092" spans="2:11">
      <c r="B1092" s="76"/>
      <c r="C1092" s="80"/>
      <c r="D1092" s="82"/>
      <c r="E1092" s="81"/>
      <c r="F1092" s="81"/>
      <c r="G1092" s="77"/>
      <c r="H1092" s="82"/>
      <c r="I1092" s="82"/>
      <c r="J1092" s="79"/>
      <c r="K1092" s="70"/>
    </row>
    <row r="1093" spans="2:11">
      <c r="B1093" s="76"/>
      <c r="C1093" s="80"/>
      <c r="D1093" s="82"/>
      <c r="E1093" s="81"/>
      <c r="F1093" s="81"/>
      <c r="G1093" s="77"/>
      <c r="H1093" s="82"/>
      <c r="I1093" s="82"/>
      <c r="J1093" s="79"/>
      <c r="K1093" s="70"/>
    </row>
    <row r="1094" spans="2:11">
      <c r="B1094" s="76"/>
      <c r="C1094" s="80"/>
      <c r="D1094" s="82"/>
      <c r="E1094" s="81"/>
      <c r="F1094" s="81"/>
      <c r="G1094" s="77"/>
      <c r="H1094" s="82"/>
      <c r="I1094" s="82"/>
      <c r="J1094" s="79"/>
      <c r="K1094" s="70"/>
    </row>
    <row r="1095" spans="2:11">
      <c r="B1095" s="76"/>
      <c r="C1095" s="80"/>
      <c r="D1095" s="82"/>
      <c r="E1095" s="81"/>
      <c r="F1095" s="81"/>
      <c r="G1095" s="77"/>
      <c r="H1095" s="82"/>
      <c r="I1095" s="82"/>
      <c r="J1095" s="79"/>
      <c r="K1095" s="70"/>
    </row>
    <row r="1096" spans="2:11">
      <c r="B1096" s="76"/>
      <c r="C1096" s="80"/>
      <c r="D1096" s="82"/>
      <c r="E1096" s="81"/>
      <c r="F1096" s="81"/>
      <c r="G1096" s="77"/>
      <c r="H1096" s="82"/>
      <c r="I1096" s="82"/>
      <c r="J1096" s="79"/>
      <c r="K1096" s="70"/>
    </row>
    <row r="1097" spans="2:11">
      <c r="B1097" s="76"/>
      <c r="C1097" s="80"/>
      <c r="D1097" s="82"/>
      <c r="E1097" s="81"/>
      <c r="F1097" s="81"/>
      <c r="G1097" s="77"/>
      <c r="H1097" s="82"/>
      <c r="I1097" s="82"/>
      <c r="J1097" s="79"/>
      <c r="K1097" s="70"/>
    </row>
    <row r="1098" spans="2:11">
      <c r="B1098" s="76"/>
      <c r="C1098" s="80"/>
      <c r="D1098" s="82"/>
      <c r="E1098" s="81"/>
      <c r="F1098" s="81"/>
      <c r="G1098" s="77"/>
      <c r="H1098" s="82"/>
      <c r="I1098" s="82"/>
      <c r="J1098" s="79"/>
      <c r="K1098" s="70"/>
    </row>
    <row r="1099" spans="2:11">
      <c r="B1099" s="76"/>
      <c r="C1099" s="80"/>
      <c r="D1099" s="82"/>
      <c r="E1099" s="81"/>
      <c r="F1099" s="81"/>
      <c r="G1099" s="77"/>
      <c r="H1099" s="82"/>
      <c r="I1099" s="82"/>
      <c r="J1099" s="79"/>
      <c r="K1099" s="70"/>
    </row>
    <row r="1100" spans="2:11">
      <c r="B1100" s="76"/>
      <c r="C1100" s="80"/>
      <c r="D1100" s="82"/>
      <c r="E1100" s="81"/>
      <c r="F1100" s="81"/>
      <c r="G1100" s="77"/>
      <c r="H1100" s="82"/>
      <c r="I1100" s="82"/>
      <c r="J1100" s="79"/>
      <c r="K1100" s="70"/>
    </row>
    <row r="1101" spans="2:11">
      <c r="B1101" s="76"/>
      <c r="C1101" s="80"/>
      <c r="D1101" s="82"/>
      <c r="E1101" s="81"/>
      <c r="F1101" s="81"/>
      <c r="G1101" s="77"/>
      <c r="H1101" s="82"/>
      <c r="I1101" s="82"/>
      <c r="J1101" s="79"/>
      <c r="K1101" s="70"/>
    </row>
    <row r="1102" spans="2:11">
      <c r="B1102" s="76"/>
      <c r="C1102" s="80"/>
      <c r="D1102" s="82"/>
      <c r="E1102" s="81"/>
      <c r="F1102" s="81"/>
      <c r="G1102" s="77"/>
      <c r="H1102" s="82"/>
      <c r="I1102" s="82"/>
      <c r="J1102" s="79"/>
      <c r="K1102" s="70"/>
    </row>
    <row r="1103" spans="2:11">
      <c r="B1103" s="76"/>
      <c r="C1103" s="80"/>
      <c r="D1103" s="82"/>
      <c r="E1103" s="81"/>
      <c r="F1103" s="81"/>
      <c r="G1103" s="77"/>
      <c r="H1103" s="82"/>
      <c r="I1103" s="82"/>
      <c r="J1103" s="79"/>
      <c r="K1103" s="70"/>
    </row>
    <row r="1104" spans="2:11">
      <c r="B1104" s="76"/>
      <c r="C1104" s="80"/>
      <c r="D1104" s="82"/>
      <c r="E1104" s="81"/>
      <c r="F1104" s="81"/>
      <c r="G1104" s="77"/>
      <c r="H1104" s="82"/>
      <c r="I1104" s="82"/>
      <c r="J1104" s="79"/>
      <c r="K1104" s="70"/>
    </row>
    <row r="1105" spans="2:11">
      <c r="B1105" s="76"/>
      <c r="C1105" s="80"/>
      <c r="D1105" s="82"/>
      <c r="E1105" s="81"/>
      <c r="F1105" s="81"/>
      <c r="G1105" s="77"/>
      <c r="H1105" s="82"/>
      <c r="I1105" s="82"/>
      <c r="J1105" s="79"/>
      <c r="K1105" s="70"/>
    </row>
    <row r="1106" spans="2:11">
      <c r="B1106" s="76"/>
      <c r="C1106" s="80"/>
      <c r="D1106" s="82"/>
      <c r="E1106" s="81"/>
      <c r="F1106" s="81"/>
      <c r="G1106" s="77"/>
      <c r="H1106" s="82"/>
      <c r="I1106" s="82"/>
      <c r="J1106" s="79"/>
      <c r="K1106" s="70"/>
    </row>
    <row r="1107" spans="2:11">
      <c r="B1107" s="76"/>
      <c r="C1107" s="80"/>
      <c r="D1107" s="82"/>
      <c r="E1107" s="81"/>
      <c r="F1107" s="81"/>
      <c r="G1107" s="77"/>
      <c r="H1107" s="82"/>
      <c r="I1107" s="82"/>
      <c r="J1107" s="79"/>
      <c r="K1107" s="70"/>
    </row>
    <row r="1108" spans="2:11">
      <c r="B1108" s="76"/>
      <c r="C1108" s="80"/>
      <c r="D1108" s="82"/>
      <c r="E1108" s="81"/>
      <c r="F1108" s="81"/>
      <c r="G1108" s="77"/>
      <c r="H1108" s="82"/>
      <c r="I1108" s="82"/>
      <c r="J1108" s="79"/>
      <c r="K1108" s="70"/>
    </row>
    <row r="1109" spans="2:11">
      <c r="B1109" s="76"/>
      <c r="C1109" s="80"/>
      <c r="D1109" s="82"/>
      <c r="E1109" s="81"/>
      <c r="F1109" s="81"/>
      <c r="G1109" s="77"/>
      <c r="H1109" s="82"/>
      <c r="I1109" s="82"/>
      <c r="J1109" s="79"/>
      <c r="K1109" s="70"/>
    </row>
    <row r="1110" spans="2:11">
      <c r="B1110" s="76"/>
      <c r="C1110" s="80"/>
      <c r="D1110" s="82"/>
      <c r="E1110" s="81"/>
      <c r="F1110" s="81"/>
      <c r="G1110" s="77"/>
      <c r="H1110" s="82"/>
      <c r="I1110" s="82"/>
      <c r="J1110" s="79"/>
      <c r="K1110" s="70"/>
    </row>
    <row r="1111" spans="2:11">
      <c r="B1111" s="76"/>
      <c r="C1111" s="80"/>
      <c r="D1111" s="82"/>
      <c r="E1111" s="81"/>
      <c r="F1111" s="81"/>
      <c r="G1111" s="77"/>
      <c r="H1111" s="82"/>
      <c r="I1111" s="82"/>
      <c r="J1111" s="79"/>
      <c r="K1111" s="70"/>
    </row>
    <row r="1112" spans="2:11">
      <c r="B1112" s="76"/>
      <c r="C1112" s="80"/>
      <c r="D1112" s="82"/>
      <c r="E1112" s="81"/>
      <c r="F1112" s="81"/>
      <c r="G1112" s="77"/>
      <c r="H1112" s="82"/>
      <c r="I1112" s="82"/>
      <c r="J1112" s="79"/>
      <c r="K1112" s="70"/>
    </row>
    <row r="1113" spans="2:11">
      <c r="B1113" s="76"/>
      <c r="C1113" s="80"/>
      <c r="D1113" s="82"/>
      <c r="E1113" s="81"/>
      <c r="F1113" s="81"/>
      <c r="G1113" s="77"/>
      <c r="H1113" s="82"/>
      <c r="I1113" s="82"/>
      <c r="J1113" s="79"/>
      <c r="K1113" s="70"/>
    </row>
    <row r="1114" spans="2:11">
      <c r="B1114" s="76"/>
      <c r="C1114" s="80"/>
      <c r="D1114" s="82"/>
      <c r="E1114" s="81"/>
      <c r="F1114" s="81"/>
      <c r="G1114" s="77"/>
      <c r="H1114" s="82"/>
      <c r="I1114" s="82"/>
      <c r="J1114" s="79"/>
      <c r="K1114" s="70"/>
    </row>
    <row r="1115" spans="2:11">
      <c r="B1115" s="76"/>
      <c r="C1115" s="80"/>
      <c r="D1115" s="82"/>
      <c r="E1115" s="81"/>
      <c r="F1115" s="81"/>
      <c r="G1115" s="77"/>
      <c r="H1115" s="82"/>
      <c r="I1115" s="82"/>
      <c r="J1115" s="79"/>
      <c r="K1115" s="70"/>
    </row>
    <row r="1116" spans="2:11">
      <c r="B1116" s="76"/>
      <c r="C1116" s="80"/>
      <c r="D1116" s="82"/>
      <c r="E1116" s="81"/>
      <c r="F1116" s="81"/>
      <c r="G1116" s="77"/>
      <c r="H1116" s="82"/>
      <c r="I1116" s="82"/>
      <c r="J1116" s="79"/>
      <c r="K1116" s="70"/>
    </row>
    <row r="1117" spans="2:11">
      <c r="B1117" s="76"/>
      <c r="C1117" s="80"/>
      <c r="D1117" s="82"/>
      <c r="E1117" s="81"/>
      <c r="F1117" s="81"/>
      <c r="G1117" s="77"/>
      <c r="H1117" s="82"/>
      <c r="I1117" s="82"/>
      <c r="J1117" s="79"/>
      <c r="K1117" s="70"/>
    </row>
    <row r="1118" spans="2:11">
      <c r="B1118" s="76"/>
      <c r="C1118" s="80"/>
      <c r="D1118" s="82"/>
      <c r="E1118" s="81"/>
      <c r="F1118" s="81"/>
      <c r="G1118" s="77"/>
      <c r="H1118" s="82"/>
      <c r="I1118" s="82"/>
      <c r="J1118" s="79"/>
      <c r="K1118" s="70"/>
    </row>
    <row r="1119" spans="2:11">
      <c r="B1119" s="76"/>
      <c r="C1119" s="80"/>
      <c r="D1119" s="82"/>
      <c r="E1119" s="81"/>
      <c r="F1119" s="81"/>
      <c r="G1119" s="77"/>
      <c r="H1119" s="82"/>
      <c r="I1119" s="82"/>
      <c r="J1119" s="79"/>
      <c r="K1119" s="70"/>
    </row>
    <row r="1120" spans="2:11">
      <c r="B1120" s="76"/>
      <c r="C1120" s="80"/>
      <c r="D1120" s="82"/>
      <c r="E1120" s="81"/>
      <c r="F1120" s="81"/>
      <c r="G1120" s="77"/>
      <c r="H1120" s="82"/>
      <c r="I1120" s="82"/>
      <c r="J1120" s="79"/>
      <c r="K1120" s="70"/>
    </row>
    <row r="1121" spans="2:11">
      <c r="B1121" s="76"/>
      <c r="C1121" s="80"/>
      <c r="D1121" s="82"/>
      <c r="E1121" s="81"/>
      <c r="F1121" s="81"/>
      <c r="G1121" s="77"/>
      <c r="H1121" s="82"/>
      <c r="I1121" s="82"/>
      <c r="J1121" s="79"/>
      <c r="K1121" s="70"/>
    </row>
    <row r="1122" spans="2:11">
      <c r="B1122" s="76"/>
      <c r="C1122" s="80"/>
      <c r="D1122" s="82"/>
      <c r="E1122" s="81"/>
      <c r="F1122" s="81"/>
      <c r="G1122" s="77"/>
      <c r="H1122" s="82"/>
      <c r="I1122" s="82"/>
      <c r="J1122" s="79"/>
      <c r="K1122" s="70"/>
    </row>
    <row r="1123" spans="2:11">
      <c r="B1123" s="76"/>
      <c r="C1123" s="80"/>
      <c r="D1123" s="82"/>
      <c r="E1123" s="81"/>
      <c r="F1123" s="81"/>
      <c r="G1123" s="77"/>
      <c r="H1123" s="82"/>
      <c r="I1123" s="82"/>
      <c r="J1123" s="79"/>
      <c r="K1123" s="70"/>
    </row>
    <row r="1124" spans="2:11">
      <c r="B1124" s="76"/>
      <c r="C1124" s="80"/>
      <c r="D1124" s="82"/>
      <c r="E1124" s="81"/>
      <c r="F1124" s="81"/>
      <c r="G1124" s="77"/>
      <c r="H1124" s="82"/>
      <c r="I1124" s="82"/>
      <c r="J1124" s="79"/>
      <c r="K1124" s="70"/>
    </row>
    <row r="1125" spans="2:11">
      <c r="B1125" s="76"/>
      <c r="C1125" s="80"/>
      <c r="D1125" s="82"/>
      <c r="E1125" s="81"/>
      <c r="F1125" s="81"/>
      <c r="G1125" s="77"/>
      <c r="H1125" s="82"/>
      <c r="I1125" s="82"/>
      <c r="J1125" s="79"/>
      <c r="K1125" s="70"/>
    </row>
    <row r="1126" spans="2:11">
      <c r="B1126" s="76"/>
      <c r="C1126" s="80"/>
      <c r="D1126" s="82"/>
      <c r="E1126" s="81"/>
      <c r="F1126" s="81"/>
      <c r="G1126" s="77"/>
      <c r="H1126" s="82"/>
      <c r="I1126" s="82"/>
      <c r="J1126" s="79"/>
      <c r="K1126" s="70"/>
    </row>
    <row r="1127" spans="2:11">
      <c r="B1127" s="76"/>
      <c r="C1127" s="80"/>
      <c r="D1127" s="82"/>
      <c r="E1127" s="81"/>
      <c r="F1127" s="81"/>
      <c r="G1127" s="77"/>
      <c r="H1127" s="82"/>
      <c r="I1127" s="82"/>
      <c r="J1127" s="79"/>
      <c r="K1127" s="70"/>
    </row>
    <row r="1128" spans="2:11">
      <c r="B1128" s="76"/>
      <c r="C1128" s="80"/>
      <c r="D1128" s="82"/>
      <c r="E1128" s="81"/>
      <c r="F1128" s="81"/>
      <c r="G1128" s="77"/>
      <c r="H1128" s="82"/>
      <c r="I1128" s="82"/>
      <c r="J1128" s="79"/>
      <c r="K1128" s="70"/>
    </row>
    <row r="1129" spans="2:11">
      <c r="B1129" s="76"/>
      <c r="C1129" s="80"/>
      <c r="D1129" s="82"/>
      <c r="E1129" s="81"/>
      <c r="F1129" s="81"/>
      <c r="G1129" s="77"/>
      <c r="H1129" s="82"/>
      <c r="I1129" s="82"/>
      <c r="J1129" s="79"/>
      <c r="K1129" s="70"/>
    </row>
    <row r="1130" spans="2:11">
      <c r="B1130" s="76"/>
      <c r="C1130" s="80"/>
      <c r="D1130" s="82"/>
      <c r="E1130" s="81"/>
      <c r="F1130" s="81"/>
      <c r="G1130" s="77"/>
      <c r="H1130" s="82"/>
      <c r="I1130" s="82"/>
      <c r="J1130" s="79"/>
      <c r="K1130" s="70"/>
    </row>
    <row r="1131" spans="2:11">
      <c r="B1131" s="76"/>
      <c r="C1131" s="80"/>
      <c r="D1131" s="82"/>
      <c r="E1131" s="81"/>
      <c r="F1131" s="81"/>
      <c r="G1131" s="77"/>
      <c r="H1131" s="82"/>
      <c r="I1131" s="82"/>
      <c r="J1131" s="79"/>
      <c r="K1131" s="70"/>
    </row>
    <row r="1132" spans="2:11">
      <c r="B1132" s="76"/>
      <c r="C1132" s="80"/>
      <c r="D1132" s="82"/>
      <c r="E1132" s="81"/>
      <c r="F1132" s="81"/>
      <c r="G1132" s="77"/>
      <c r="H1132" s="82"/>
      <c r="I1132" s="82"/>
      <c r="J1132" s="79"/>
      <c r="K1132" s="70"/>
    </row>
    <row r="1133" spans="2:11">
      <c r="B1133" s="76"/>
      <c r="C1133" s="80"/>
      <c r="D1133" s="82"/>
      <c r="E1133" s="81"/>
      <c r="F1133" s="81"/>
      <c r="G1133" s="77"/>
      <c r="H1133" s="82"/>
      <c r="I1133" s="82"/>
      <c r="J1133" s="79"/>
      <c r="K1133" s="70"/>
    </row>
    <row r="1134" spans="2:11">
      <c r="B1134" s="76"/>
      <c r="C1134" s="80"/>
      <c r="D1134" s="82"/>
      <c r="E1134" s="81"/>
      <c r="F1134" s="81"/>
      <c r="G1134" s="77"/>
      <c r="H1134" s="82"/>
      <c r="I1134" s="82"/>
      <c r="J1134" s="79"/>
      <c r="K1134" s="70"/>
    </row>
    <row r="1135" spans="2:11">
      <c r="B1135" s="76"/>
      <c r="C1135" s="80"/>
      <c r="D1135" s="82"/>
      <c r="E1135" s="81"/>
      <c r="F1135" s="81"/>
      <c r="G1135" s="77"/>
      <c r="H1135" s="82"/>
      <c r="I1135" s="82"/>
      <c r="J1135" s="79"/>
      <c r="K1135" s="70"/>
    </row>
    <row r="1136" spans="2:11">
      <c r="B1136" s="76"/>
      <c r="C1136" s="80"/>
      <c r="D1136" s="82"/>
      <c r="E1136" s="81"/>
      <c r="F1136" s="81"/>
      <c r="G1136" s="77"/>
      <c r="H1136" s="82"/>
      <c r="I1136" s="82"/>
      <c r="J1136" s="79"/>
      <c r="K1136" s="70"/>
    </row>
    <row r="1137" spans="2:11">
      <c r="B1137" s="76"/>
      <c r="C1137" s="80"/>
      <c r="D1137" s="82"/>
      <c r="E1137" s="81"/>
      <c r="F1137" s="81"/>
      <c r="G1137" s="77"/>
      <c r="H1137" s="82"/>
      <c r="I1137" s="82"/>
      <c r="J1137" s="79"/>
      <c r="K1137" s="70"/>
    </row>
    <row r="1138" spans="2:11">
      <c r="B1138" s="76"/>
      <c r="C1138" s="80"/>
      <c r="D1138" s="82"/>
      <c r="E1138" s="81"/>
      <c r="F1138" s="81"/>
      <c r="G1138" s="77"/>
      <c r="H1138" s="82"/>
      <c r="I1138" s="82"/>
      <c r="J1138" s="79"/>
      <c r="K1138" s="70"/>
    </row>
    <row r="1139" spans="2:11">
      <c r="B1139" s="76"/>
      <c r="C1139" s="80"/>
      <c r="D1139" s="82"/>
      <c r="E1139" s="81"/>
      <c r="F1139" s="81"/>
      <c r="G1139" s="77"/>
      <c r="H1139" s="82"/>
      <c r="I1139" s="82"/>
      <c r="J1139" s="79"/>
      <c r="K1139" s="70"/>
    </row>
    <row r="1140" spans="2:11">
      <c r="B1140" s="76"/>
      <c r="C1140" s="80"/>
      <c r="D1140" s="82"/>
      <c r="E1140" s="81"/>
      <c r="F1140" s="81"/>
      <c r="G1140" s="77"/>
      <c r="H1140" s="82"/>
      <c r="I1140" s="82"/>
      <c r="J1140" s="79"/>
      <c r="K1140" s="70"/>
    </row>
    <row r="1141" spans="2:11">
      <c r="B1141" s="76"/>
      <c r="C1141" s="80"/>
      <c r="D1141" s="82"/>
      <c r="E1141" s="81"/>
      <c r="F1141" s="81"/>
      <c r="G1141" s="77"/>
      <c r="H1141" s="82"/>
      <c r="I1141" s="82"/>
      <c r="J1141" s="79"/>
      <c r="K1141" s="70"/>
    </row>
    <row r="1142" spans="2:11">
      <c r="B1142" s="76"/>
      <c r="C1142" s="80"/>
      <c r="D1142" s="82"/>
      <c r="E1142" s="81"/>
      <c r="F1142" s="81"/>
      <c r="G1142" s="77"/>
      <c r="H1142" s="82"/>
      <c r="I1142" s="82"/>
      <c r="J1142" s="79"/>
      <c r="K1142" s="70"/>
    </row>
    <row r="1143" spans="2:11">
      <c r="B1143" s="76"/>
      <c r="C1143" s="80"/>
      <c r="D1143" s="82"/>
      <c r="E1143" s="81"/>
      <c r="F1143" s="81"/>
      <c r="G1143" s="77"/>
      <c r="H1143" s="82"/>
      <c r="I1143" s="82"/>
      <c r="J1143" s="79"/>
      <c r="K1143" s="70"/>
    </row>
    <row r="1144" spans="2:11">
      <c r="B1144" s="76"/>
      <c r="C1144" s="80"/>
      <c r="D1144" s="82"/>
      <c r="E1144" s="81"/>
      <c r="F1144" s="81"/>
      <c r="G1144" s="77"/>
      <c r="H1144" s="82"/>
      <c r="I1144" s="82"/>
      <c r="J1144" s="79"/>
      <c r="K1144" s="70"/>
    </row>
    <row r="1145" spans="2:11">
      <c r="B1145" s="76"/>
      <c r="C1145" s="80"/>
      <c r="D1145" s="82"/>
      <c r="E1145" s="81"/>
      <c r="F1145" s="81"/>
      <c r="G1145" s="77"/>
      <c r="H1145" s="82"/>
      <c r="I1145" s="82"/>
      <c r="J1145" s="79"/>
      <c r="K1145" s="70"/>
    </row>
    <row r="1146" spans="2:11">
      <c r="B1146" s="76"/>
      <c r="C1146" s="80"/>
      <c r="D1146" s="82"/>
      <c r="E1146" s="81"/>
      <c r="F1146" s="81"/>
      <c r="G1146" s="77"/>
      <c r="H1146" s="82"/>
      <c r="I1146" s="82"/>
      <c r="J1146" s="79"/>
      <c r="K1146" s="70"/>
    </row>
    <row r="1147" spans="2:11">
      <c r="B1147" s="76"/>
      <c r="C1147" s="80"/>
      <c r="D1147" s="82"/>
      <c r="E1147" s="81"/>
      <c r="F1147" s="81"/>
      <c r="G1147" s="77"/>
      <c r="H1147" s="82"/>
      <c r="I1147" s="82"/>
      <c r="J1147" s="79"/>
      <c r="K1147" s="70"/>
    </row>
    <row r="1148" spans="2:11">
      <c r="B1148" s="76"/>
      <c r="C1148" s="80"/>
      <c r="D1148" s="82"/>
      <c r="E1148" s="81"/>
      <c r="F1148" s="81"/>
      <c r="G1148" s="77"/>
      <c r="H1148" s="82"/>
      <c r="I1148" s="82"/>
      <c r="J1148" s="79"/>
      <c r="K1148" s="70"/>
    </row>
    <row r="1149" spans="2:11">
      <c r="B1149" s="76"/>
      <c r="C1149" s="80"/>
      <c r="D1149" s="82"/>
      <c r="E1149" s="81"/>
      <c r="F1149" s="81"/>
      <c r="G1149" s="77"/>
      <c r="H1149" s="82"/>
      <c r="I1149" s="82"/>
      <c r="J1149" s="79"/>
      <c r="K1149" s="70"/>
    </row>
    <row r="1150" spans="2:11">
      <c r="B1150" s="76"/>
      <c r="C1150" s="80"/>
      <c r="D1150" s="82"/>
      <c r="E1150" s="81"/>
      <c r="F1150" s="81"/>
      <c r="G1150" s="77"/>
      <c r="H1150" s="82"/>
      <c r="I1150" s="82"/>
      <c r="J1150" s="79"/>
      <c r="K1150" s="70"/>
    </row>
    <row r="1151" spans="2:11">
      <c r="B1151" s="76"/>
      <c r="C1151" s="80"/>
      <c r="D1151" s="82"/>
      <c r="E1151" s="81"/>
      <c r="F1151" s="81"/>
      <c r="G1151" s="77"/>
      <c r="H1151" s="82"/>
      <c r="I1151" s="82"/>
      <c r="J1151" s="79"/>
      <c r="K1151" s="70"/>
    </row>
    <row r="1152" spans="2:11">
      <c r="B1152" s="76"/>
      <c r="C1152" s="80"/>
      <c r="D1152" s="82"/>
      <c r="E1152" s="81"/>
      <c r="F1152" s="81"/>
      <c r="G1152" s="77"/>
      <c r="H1152" s="82"/>
      <c r="I1152" s="82"/>
      <c r="J1152" s="79"/>
      <c r="K1152" s="70"/>
    </row>
    <row r="1153" spans="2:11">
      <c r="B1153" s="76"/>
      <c r="C1153" s="80"/>
      <c r="D1153" s="82"/>
      <c r="E1153" s="81"/>
      <c r="F1153" s="81"/>
      <c r="G1153" s="77"/>
      <c r="H1153" s="82"/>
      <c r="I1153" s="82"/>
      <c r="J1153" s="79"/>
      <c r="K1153" s="70"/>
    </row>
    <row r="1154" spans="2:11">
      <c r="B1154" s="76"/>
      <c r="C1154" s="80"/>
      <c r="D1154" s="82"/>
      <c r="E1154" s="81"/>
      <c r="F1154" s="81"/>
      <c r="G1154" s="77"/>
      <c r="H1154" s="82"/>
      <c r="I1154" s="82"/>
      <c r="J1154" s="79"/>
      <c r="K1154" s="70"/>
    </row>
    <row r="1155" spans="2:11">
      <c r="B1155" s="76"/>
      <c r="C1155" s="80"/>
      <c r="D1155" s="82"/>
      <c r="E1155" s="81"/>
      <c r="F1155" s="81"/>
      <c r="G1155" s="77"/>
      <c r="H1155" s="82"/>
      <c r="I1155" s="82"/>
      <c r="J1155" s="79"/>
      <c r="K1155" s="70"/>
    </row>
    <row r="1156" spans="2:11">
      <c r="B1156" s="76"/>
      <c r="C1156" s="80"/>
      <c r="D1156" s="82"/>
      <c r="E1156" s="81"/>
      <c r="F1156" s="81"/>
      <c r="G1156" s="77"/>
      <c r="H1156" s="82"/>
      <c r="I1156" s="82"/>
      <c r="J1156" s="79"/>
      <c r="K1156" s="70"/>
    </row>
    <row r="1157" spans="2:11">
      <c r="B1157" s="76"/>
      <c r="C1157" s="80"/>
      <c r="D1157" s="82"/>
      <c r="E1157" s="81"/>
      <c r="F1157" s="81"/>
      <c r="G1157" s="77"/>
      <c r="H1157" s="82"/>
      <c r="I1157" s="82"/>
      <c r="J1157" s="79"/>
      <c r="K1157" s="70"/>
    </row>
    <row r="1158" spans="2:11">
      <c r="B1158" s="76"/>
      <c r="C1158" s="80"/>
      <c r="D1158" s="82"/>
      <c r="E1158" s="81"/>
      <c r="F1158" s="81"/>
      <c r="G1158" s="77"/>
      <c r="H1158" s="82"/>
      <c r="I1158" s="82"/>
      <c r="J1158" s="79"/>
      <c r="K1158" s="70"/>
    </row>
    <row r="1159" spans="2:11">
      <c r="B1159" s="76"/>
      <c r="C1159" s="80"/>
      <c r="D1159" s="82"/>
      <c r="E1159" s="81"/>
      <c r="F1159" s="81"/>
      <c r="G1159" s="77"/>
      <c r="H1159" s="82"/>
      <c r="I1159" s="82"/>
      <c r="J1159" s="79"/>
      <c r="K1159" s="70"/>
    </row>
    <row r="1160" spans="2:11">
      <c r="B1160" s="76"/>
      <c r="C1160" s="80"/>
      <c r="D1160" s="82"/>
      <c r="E1160" s="81"/>
      <c r="F1160" s="81"/>
      <c r="G1160" s="77"/>
      <c r="H1160" s="82"/>
      <c r="I1160" s="82"/>
      <c r="J1160" s="79"/>
      <c r="K1160" s="70"/>
    </row>
    <row r="1161" spans="2:11">
      <c r="B1161" s="76"/>
      <c r="C1161" s="80"/>
      <c r="D1161" s="82"/>
      <c r="E1161" s="81"/>
      <c r="F1161" s="81"/>
      <c r="G1161" s="77"/>
      <c r="H1161" s="82"/>
      <c r="I1161" s="82"/>
      <c r="J1161" s="79"/>
      <c r="K1161" s="70"/>
    </row>
    <row r="1162" spans="2:11">
      <c r="B1162" s="76"/>
      <c r="C1162" s="80"/>
      <c r="D1162" s="82"/>
      <c r="E1162" s="81"/>
      <c r="F1162" s="81"/>
      <c r="G1162" s="77"/>
      <c r="H1162" s="82"/>
      <c r="I1162" s="82"/>
      <c r="J1162" s="79"/>
      <c r="K1162" s="70"/>
    </row>
    <row r="1163" spans="2:11">
      <c r="B1163" s="76"/>
      <c r="C1163" s="80"/>
      <c r="D1163" s="82"/>
      <c r="E1163" s="81"/>
      <c r="F1163" s="81"/>
      <c r="G1163" s="77"/>
      <c r="H1163" s="82"/>
      <c r="I1163" s="82"/>
      <c r="J1163" s="79"/>
      <c r="K1163" s="70"/>
    </row>
    <row r="1164" spans="2:11">
      <c r="B1164" s="76"/>
      <c r="C1164" s="80"/>
      <c r="D1164" s="82"/>
      <c r="E1164" s="81"/>
      <c r="F1164" s="81"/>
      <c r="G1164" s="77"/>
      <c r="H1164" s="82"/>
      <c r="I1164" s="82"/>
      <c r="J1164" s="79"/>
      <c r="K1164" s="70"/>
    </row>
    <row r="1165" spans="2:11">
      <c r="B1165" s="76"/>
      <c r="C1165" s="80"/>
      <c r="D1165" s="82"/>
      <c r="E1165" s="81"/>
      <c r="F1165" s="81"/>
      <c r="G1165" s="77"/>
      <c r="H1165" s="82"/>
      <c r="I1165" s="82"/>
      <c r="J1165" s="79"/>
      <c r="K1165" s="70"/>
    </row>
    <row r="1166" spans="2:11">
      <c r="B1166" s="76"/>
      <c r="C1166" s="80"/>
      <c r="D1166" s="82"/>
      <c r="E1166" s="81"/>
      <c r="F1166" s="81"/>
      <c r="G1166" s="77"/>
      <c r="H1166" s="82"/>
      <c r="I1166" s="82"/>
      <c r="J1166" s="79"/>
      <c r="K1166" s="70"/>
    </row>
    <row r="1167" spans="2:11">
      <c r="B1167" s="76"/>
      <c r="C1167" s="80"/>
      <c r="D1167" s="82"/>
      <c r="E1167" s="81"/>
      <c r="F1167" s="81"/>
      <c r="G1167" s="77"/>
      <c r="H1167" s="82"/>
      <c r="I1167" s="82"/>
      <c r="J1167" s="79"/>
      <c r="K1167" s="70"/>
    </row>
    <row r="1168" spans="2:11">
      <c r="B1168" s="76"/>
      <c r="C1168" s="80"/>
      <c r="D1168" s="82"/>
      <c r="E1168" s="81"/>
      <c r="F1168" s="81"/>
      <c r="G1168" s="77"/>
      <c r="H1168" s="82"/>
      <c r="I1168" s="82"/>
      <c r="J1168" s="79"/>
      <c r="K1168" s="70"/>
    </row>
    <row r="1169" spans="2:11">
      <c r="B1169" s="76"/>
      <c r="C1169" s="80"/>
      <c r="D1169" s="82"/>
      <c r="E1169" s="81"/>
      <c r="F1169" s="81"/>
      <c r="G1169" s="77"/>
      <c r="H1169" s="82"/>
      <c r="I1169" s="82"/>
      <c r="J1169" s="79"/>
      <c r="K1169" s="70"/>
    </row>
    <row r="1170" spans="2:11">
      <c r="B1170" s="76"/>
      <c r="C1170" s="80"/>
      <c r="D1170" s="82"/>
      <c r="E1170" s="81"/>
      <c r="F1170" s="81"/>
      <c r="G1170" s="77"/>
      <c r="H1170" s="82"/>
      <c r="I1170" s="82"/>
      <c r="J1170" s="79"/>
      <c r="K1170" s="70"/>
    </row>
    <row r="1171" spans="2:11">
      <c r="B1171" s="76"/>
      <c r="C1171" s="80"/>
      <c r="D1171" s="82"/>
      <c r="E1171" s="81"/>
      <c r="F1171" s="81"/>
      <c r="G1171" s="77"/>
      <c r="H1171" s="82"/>
      <c r="I1171" s="82"/>
      <c r="J1171" s="79"/>
      <c r="K1171" s="70"/>
    </row>
    <row r="1172" spans="2:11">
      <c r="B1172" s="76"/>
      <c r="C1172" s="80"/>
      <c r="D1172" s="82"/>
      <c r="E1172" s="81"/>
      <c r="F1172" s="81"/>
      <c r="G1172" s="77"/>
      <c r="H1172" s="82"/>
      <c r="I1172" s="82"/>
      <c r="J1172" s="79"/>
      <c r="K1172" s="70"/>
    </row>
    <row r="1173" spans="2:11">
      <c r="B1173" s="76"/>
      <c r="C1173" s="80"/>
      <c r="D1173" s="82"/>
      <c r="E1173" s="81"/>
      <c r="F1173" s="81"/>
      <c r="G1173" s="77"/>
      <c r="H1173" s="82"/>
      <c r="I1173" s="82"/>
      <c r="J1173" s="79"/>
      <c r="K1173" s="70"/>
    </row>
    <row r="1174" spans="2:11">
      <c r="B1174" s="76"/>
      <c r="C1174" s="80"/>
      <c r="D1174" s="82"/>
      <c r="E1174" s="81"/>
      <c r="F1174" s="81"/>
      <c r="G1174" s="77"/>
      <c r="H1174" s="82"/>
      <c r="I1174" s="82"/>
      <c r="J1174" s="79"/>
      <c r="K1174" s="70"/>
    </row>
    <row r="1175" spans="2:11">
      <c r="B1175" s="76"/>
      <c r="C1175" s="80"/>
      <c r="D1175" s="82"/>
      <c r="E1175" s="81"/>
      <c r="F1175" s="81"/>
      <c r="G1175" s="77"/>
      <c r="H1175" s="82"/>
      <c r="I1175" s="82"/>
      <c r="J1175" s="79"/>
      <c r="K1175" s="70"/>
    </row>
    <row r="1176" spans="2:11">
      <c r="B1176" s="76"/>
      <c r="C1176" s="80"/>
      <c r="D1176" s="82"/>
      <c r="E1176" s="81"/>
      <c r="F1176" s="81"/>
      <c r="G1176" s="77"/>
      <c r="H1176" s="82"/>
      <c r="I1176" s="82"/>
      <c r="J1176" s="79"/>
      <c r="K1176" s="70"/>
    </row>
    <row r="1177" spans="2:11">
      <c r="B1177" s="76"/>
      <c r="C1177" s="80"/>
      <c r="D1177" s="82"/>
      <c r="E1177" s="81"/>
      <c r="F1177" s="81"/>
      <c r="G1177" s="77"/>
      <c r="H1177" s="82"/>
      <c r="I1177" s="82"/>
      <c r="J1177" s="79"/>
      <c r="K1177" s="70"/>
    </row>
    <row r="1178" spans="2:11">
      <c r="B1178" s="76"/>
      <c r="C1178" s="80"/>
      <c r="D1178" s="82"/>
      <c r="E1178" s="81"/>
      <c r="F1178" s="81"/>
      <c r="G1178" s="77"/>
      <c r="H1178" s="82"/>
      <c r="I1178" s="82"/>
      <c r="J1178" s="79"/>
      <c r="K1178" s="70"/>
    </row>
    <row r="1179" spans="2:11">
      <c r="B1179" s="76"/>
      <c r="C1179" s="80"/>
      <c r="D1179" s="82"/>
      <c r="E1179" s="81"/>
      <c r="F1179" s="81"/>
      <c r="G1179" s="77"/>
      <c r="H1179" s="82"/>
      <c r="I1179" s="82"/>
      <c r="J1179" s="79"/>
      <c r="K1179" s="70"/>
    </row>
    <row r="1180" spans="2:11">
      <c r="B1180" s="76"/>
      <c r="C1180" s="80"/>
      <c r="D1180" s="82"/>
      <c r="E1180" s="81"/>
      <c r="F1180" s="81"/>
      <c r="G1180" s="77"/>
      <c r="H1180" s="82"/>
      <c r="I1180" s="82"/>
      <c r="J1180" s="79"/>
      <c r="K1180" s="70"/>
    </row>
    <row r="1181" spans="2:11">
      <c r="B1181" s="76"/>
      <c r="C1181" s="80"/>
      <c r="D1181" s="82"/>
      <c r="E1181" s="81"/>
      <c r="F1181" s="81"/>
      <c r="G1181" s="77"/>
      <c r="H1181" s="82"/>
      <c r="I1181" s="82"/>
      <c r="J1181" s="79"/>
      <c r="K1181" s="70"/>
    </row>
    <row r="1182" spans="2:11">
      <c r="B1182" s="76"/>
      <c r="C1182" s="80"/>
      <c r="D1182" s="82"/>
      <c r="E1182" s="81"/>
      <c r="F1182" s="81"/>
      <c r="G1182" s="77"/>
      <c r="H1182" s="82"/>
      <c r="I1182" s="82"/>
      <c r="J1182" s="79"/>
      <c r="K1182" s="70"/>
    </row>
    <row r="1183" spans="2:11">
      <c r="B1183" s="76"/>
      <c r="C1183" s="80"/>
      <c r="D1183" s="82"/>
      <c r="E1183" s="81"/>
      <c r="F1183" s="81"/>
      <c r="G1183" s="77"/>
      <c r="H1183" s="82"/>
      <c r="I1183" s="82"/>
      <c r="J1183" s="79"/>
      <c r="K1183" s="70"/>
    </row>
    <row r="1184" spans="2:11">
      <c r="B1184" s="76"/>
      <c r="C1184" s="80"/>
      <c r="D1184" s="82"/>
      <c r="E1184" s="81"/>
      <c r="F1184" s="81"/>
      <c r="G1184" s="77"/>
      <c r="H1184" s="82"/>
      <c r="I1184" s="82"/>
      <c r="J1184" s="79"/>
      <c r="K1184" s="70"/>
    </row>
    <row r="1185" spans="2:11">
      <c r="B1185" s="76"/>
      <c r="C1185" s="80"/>
      <c r="D1185" s="82"/>
      <c r="E1185" s="81"/>
      <c r="F1185" s="81"/>
      <c r="G1185" s="77"/>
      <c r="H1185" s="82"/>
      <c r="I1185" s="82"/>
      <c r="J1185" s="79"/>
      <c r="K1185" s="70"/>
    </row>
    <row r="1186" spans="2:11">
      <c r="B1186" s="76"/>
      <c r="C1186" s="80"/>
      <c r="D1186" s="82"/>
      <c r="E1186" s="81"/>
      <c r="F1186" s="81"/>
      <c r="G1186" s="77"/>
      <c r="H1186" s="82"/>
      <c r="I1186" s="82"/>
      <c r="J1186" s="79"/>
      <c r="K1186" s="70"/>
    </row>
    <row r="1187" spans="2:11">
      <c r="B1187" s="76"/>
      <c r="C1187" s="80"/>
      <c r="D1187" s="82"/>
      <c r="E1187" s="81"/>
      <c r="F1187" s="81"/>
      <c r="G1187" s="77"/>
      <c r="H1187" s="82"/>
      <c r="I1187" s="82"/>
      <c r="J1187" s="79"/>
      <c r="K1187" s="70"/>
    </row>
    <row r="1188" spans="2:11">
      <c r="B1188" s="76"/>
      <c r="C1188" s="80"/>
      <c r="D1188" s="82"/>
      <c r="E1188" s="81"/>
      <c r="F1188" s="81"/>
      <c r="G1188" s="77"/>
      <c r="H1188" s="82"/>
      <c r="I1188" s="82"/>
      <c r="J1188" s="79"/>
      <c r="K1188" s="70"/>
    </row>
    <row r="1189" spans="2:11">
      <c r="B1189" s="76"/>
      <c r="C1189" s="80"/>
      <c r="D1189" s="82"/>
      <c r="E1189" s="81"/>
      <c r="F1189" s="81"/>
      <c r="G1189" s="77"/>
      <c r="H1189" s="82"/>
      <c r="I1189" s="82"/>
      <c r="J1189" s="79"/>
      <c r="K1189" s="70"/>
    </row>
    <row r="1190" spans="2:11">
      <c r="B1190" s="76"/>
      <c r="C1190" s="80"/>
      <c r="D1190" s="82"/>
      <c r="E1190" s="81"/>
      <c r="F1190" s="81"/>
      <c r="G1190" s="77"/>
      <c r="H1190" s="82"/>
      <c r="I1190" s="82"/>
      <c r="J1190" s="79"/>
      <c r="K1190" s="70"/>
    </row>
    <row r="1191" spans="2:11">
      <c r="B1191" s="76"/>
      <c r="C1191" s="80"/>
      <c r="D1191" s="82"/>
      <c r="E1191" s="81"/>
      <c r="F1191" s="81"/>
      <c r="G1191" s="77"/>
      <c r="H1191" s="82"/>
      <c r="I1191" s="82"/>
      <c r="J1191" s="79"/>
      <c r="K1191" s="70"/>
    </row>
    <row r="1192" spans="2:11">
      <c r="B1192" s="76"/>
      <c r="C1192" s="80"/>
      <c r="D1192" s="82"/>
      <c r="E1192" s="81"/>
      <c r="F1192" s="81"/>
      <c r="G1192" s="77"/>
      <c r="H1192" s="82"/>
      <c r="I1192" s="82"/>
      <c r="J1192" s="79"/>
      <c r="K1192" s="70"/>
    </row>
    <row r="1193" spans="2:11">
      <c r="B1193" s="76"/>
      <c r="C1193" s="80"/>
      <c r="D1193" s="82"/>
      <c r="E1193" s="81"/>
      <c r="F1193" s="81"/>
      <c r="G1193" s="77"/>
      <c r="H1193" s="82"/>
      <c r="I1193" s="82"/>
      <c r="J1193" s="79"/>
      <c r="K1193" s="70"/>
    </row>
    <row r="1194" spans="2:11">
      <c r="B1194" s="76"/>
      <c r="C1194" s="80"/>
      <c r="D1194" s="82"/>
      <c r="E1194" s="81"/>
      <c r="F1194" s="81"/>
      <c r="G1194" s="77"/>
      <c r="H1194" s="82"/>
      <c r="I1194" s="82"/>
      <c r="J1194" s="79"/>
      <c r="K1194" s="70"/>
    </row>
    <row r="1195" spans="2:11">
      <c r="B1195" s="76"/>
      <c r="C1195" s="80"/>
      <c r="D1195" s="82"/>
      <c r="E1195" s="81"/>
      <c r="F1195" s="81"/>
      <c r="G1195" s="77"/>
      <c r="H1195" s="82"/>
      <c r="I1195" s="82"/>
      <c r="J1195" s="79"/>
      <c r="K1195" s="70"/>
    </row>
    <row r="1196" spans="2:11">
      <c r="B1196" s="76"/>
      <c r="C1196" s="80"/>
      <c r="D1196" s="82"/>
      <c r="E1196" s="81"/>
      <c r="F1196" s="81"/>
      <c r="G1196" s="77"/>
      <c r="H1196" s="82"/>
      <c r="I1196" s="82"/>
      <c r="J1196" s="79"/>
      <c r="K1196" s="70"/>
    </row>
    <row r="1197" spans="2:11">
      <c r="B1197" s="76"/>
      <c r="C1197" s="80"/>
      <c r="D1197" s="82"/>
      <c r="E1197" s="81"/>
      <c r="F1197" s="81"/>
      <c r="G1197" s="77"/>
      <c r="H1197" s="82"/>
      <c r="I1197" s="82"/>
      <c r="J1197" s="79"/>
      <c r="K1197" s="70"/>
    </row>
    <row r="1198" spans="2:11">
      <c r="B1198" s="76"/>
      <c r="C1198" s="80"/>
      <c r="D1198" s="82"/>
      <c r="E1198" s="81"/>
      <c r="F1198" s="81"/>
      <c r="G1198" s="77"/>
      <c r="H1198" s="82"/>
      <c r="I1198" s="82"/>
      <c r="J1198" s="79"/>
      <c r="K1198" s="70"/>
    </row>
    <row r="1199" spans="2:11">
      <c r="B1199" s="76"/>
      <c r="C1199" s="80"/>
      <c r="D1199" s="82"/>
      <c r="E1199" s="81"/>
      <c r="F1199" s="81"/>
      <c r="G1199" s="77"/>
      <c r="H1199" s="82"/>
      <c r="I1199" s="82"/>
      <c r="J1199" s="79"/>
      <c r="K1199" s="70"/>
    </row>
    <row r="1200" spans="2:11">
      <c r="B1200" s="76"/>
      <c r="C1200" s="80"/>
      <c r="D1200" s="82"/>
      <c r="E1200" s="81"/>
      <c r="F1200" s="81"/>
      <c r="G1200" s="77"/>
      <c r="H1200" s="82"/>
      <c r="I1200" s="82"/>
      <c r="J1200" s="79"/>
      <c r="K1200" s="70"/>
    </row>
    <row r="1201" spans="2:11">
      <c r="B1201" s="76"/>
      <c r="C1201" s="80"/>
      <c r="D1201" s="82"/>
      <c r="E1201" s="81"/>
      <c r="F1201" s="81"/>
      <c r="G1201" s="77"/>
      <c r="H1201" s="82"/>
      <c r="I1201" s="82"/>
      <c r="J1201" s="79"/>
      <c r="K1201" s="70"/>
    </row>
    <row r="1202" spans="2:11">
      <c r="B1202" s="76"/>
      <c r="C1202" s="80"/>
      <c r="D1202" s="82"/>
      <c r="E1202" s="81"/>
      <c r="F1202" s="81"/>
      <c r="G1202" s="77"/>
      <c r="H1202" s="82"/>
      <c r="I1202" s="82"/>
      <c r="J1202" s="79"/>
      <c r="K1202" s="70"/>
    </row>
    <row r="1203" spans="2:11">
      <c r="B1203" s="76"/>
      <c r="C1203" s="80"/>
      <c r="D1203" s="82"/>
      <c r="E1203" s="81"/>
      <c r="F1203" s="81"/>
      <c r="G1203" s="77"/>
      <c r="H1203" s="82"/>
      <c r="I1203" s="82"/>
      <c r="J1203" s="79"/>
      <c r="K1203" s="70"/>
    </row>
    <row r="1204" spans="2:11">
      <c r="B1204" s="76"/>
      <c r="C1204" s="80"/>
      <c r="D1204" s="82"/>
      <c r="E1204" s="81"/>
      <c r="F1204" s="81"/>
      <c r="G1204" s="77"/>
      <c r="H1204" s="82"/>
      <c r="I1204" s="82"/>
      <c r="J1204" s="79"/>
      <c r="K1204" s="70"/>
    </row>
    <row r="1205" spans="2:11">
      <c r="B1205" s="76"/>
      <c r="C1205" s="80"/>
      <c r="D1205" s="82"/>
      <c r="E1205" s="81"/>
      <c r="F1205" s="81"/>
      <c r="G1205" s="77"/>
      <c r="H1205" s="82"/>
      <c r="I1205" s="82"/>
      <c r="J1205" s="79"/>
      <c r="K1205" s="70"/>
    </row>
    <row r="1206" spans="2:11">
      <c r="B1206" s="76"/>
      <c r="C1206" s="80"/>
      <c r="D1206" s="82"/>
      <c r="E1206" s="81"/>
      <c r="F1206" s="81"/>
      <c r="G1206" s="77"/>
      <c r="H1206" s="82"/>
      <c r="I1206" s="82"/>
      <c r="J1206" s="79"/>
      <c r="K1206" s="70"/>
    </row>
    <row r="1207" spans="2:11">
      <c r="B1207" s="76"/>
      <c r="C1207" s="80"/>
      <c r="D1207" s="82"/>
      <c r="E1207" s="81"/>
      <c r="F1207" s="81"/>
      <c r="G1207" s="77"/>
      <c r="H1207" s="82"/>
      <c r="I1207" s="82"/>
      <c r="J1207" s="79"/>
      <c r="K1207" s="70"/>
    </row>
    <row r="1208" spans="2:11">
      <c r="B1208" s="76"/>
      <c r="C1208" s="80"/>
      <c r="D1208" s="82"/>
      <c r="E1208" s="81"/>
      <c r="F1208" s="81"/>
      <c r="G1208" s="77"/>
      <c r="H1208" s="82"/>
      <c r="I1208" s="82"/>
      <c r="J1208" s="79"/>
      <c r="K1208" s="70"/>
    </row>
    <row r="1209" spans="2:11">
      <c r="B1209" s="76"/>
      <c r="C1209" s="80"/>
      <c r="D1209" s="82"/>
      <c r="E1209" s="81"/>
      <c r="F1209" s="81"/>
      <c r="G1209" s="77"/>
      <c r="H1209" s="82"/>
      <c r="I1209" s="82"/>
      <c r="J1209" s="79"/>
      <c r="K1209" s="70"/>
    </row>
    <row r="1210" spans="2:11">
      <c r="B1210" s="76"/>
      <c r="C1210" s="80"/>
      <c r="D1210" s="82"/>
      <c r="E1210" s="81"/>
      <c r="F1210" s="81"/>
      <c r="G1210" s="77"/>
      <c r="H1210" s="82"/>
      <c r="I1210" s="82"/>
      <c r="J1210" s="79"/>
      <c r="K1210" s="70"/>
    </row>
    <row r="1211" spans="2:11">
      <c r="B1211" s="76"/>
      <c r="C1211" s="80"/>
      <c r="D1211" s="82"/>
      <c r="E1211" s="81"/>
      <c r="F1211" s="81"/>
      <c r="G1211" s="77"/>
      <c r="H1211" s="82"/>
      <c r="I1211" s="82"/>
      <c r="J1211" s="79"/>
      <c r="K1211" s="70"/>
    </row>
    <row r="1212" spans="2:11">
      <c r="B1212" s="76"/>
      <c r="C1212" s="80"/>
      <c r="D1212" s="82"/>
      <c r="E1212" s="81"/>
      <c r="F1212" s="81"/>
      <c r="G1212" s="77"/>
      <c r="H1212" s="82"/>
      <c r="I1212" s="82"/>
      <c r="J1212" s="79"/>
      <c r="K1212" s="70"/>
    </row>
    <row r="1213" spans="2:11">
      <c r="B1213" s="76"/>
      <c r="C1213" s="80"/>
      <c r="D1213" s="82"/>
      <c r="E1213" s="81"/>
      <c r="F1213" s="81"/>
      <c r="G1213" s="77"/>
      <c r="H1213" s="82"/>
      <c r="I1213" s="82"/>
      <c r="J1213" s="79"/>
      <c r="K1213" s="70"/>
    </row>
    <row r="1214" spans="2:11">
      <c r="B1214" s="76"/>
      <c r="C1214" s="80"/>
      <c r="D1214" s="82"/>
      <c r="E1214" s="81"/>
      <c r="F1214" s="81"/>
      <c r="G1214" s="77"/>
      <c r="H1214" s="82"/>
      <c r="I1214" s="82"/>
      <c r="J1214" s="79"/>
      <c r="K1214" s="70"/>
    </row>
    <row r="1215" spans="2:11">
      <c r="B1215" s="76"/>
      <c r="C1215" s="80"/>
      <c r="D1215" s="82"/>
      <c r="E1215" s="81"/>
      <c r="F1215" s="81"/>
      <c r="G1215" s="77"/>
      <c r="H1215" s="82"/>
      <c r="I1215" s="82"/>
      <c r="J1215" s="79"/>
      <c r="K1215" s="70"/>
    </row>
    <row r="1216" spans="2:11">
      <c r="B1216" s="76"/>
      <c r="C1216" s="80"/>
      <c r="D1216" s="82"/>
      <c r="E1216" s="81"/>
      <c r="F1216" s="81"/>
      <c r="G1216" s="77"/>
      <c r="H1216" s="82"/>
      <c r="I1216" s="82"/>
      <c r="J1216" s="79"/>
      <c r="K1216" s="70"/>
    </row>
    <row r="1217" spans="2:11">
      <c r="B1217" s="76"/>
      <c r="C1217" s="80"/>
      <c r="D1217" s="82"/>
      <c r="E1217" s="81"/>
      <c r="F1217" s="81"/>
      <c r="G1217" s="77"/>
      <c r="H1217" s="82"/>
      <c r="I1217" s="82"/>
      <c r="J1217" s="79"/>
      <c r="K1217" s="70"/>
    </row>
    <row r="1218" spans="2:11">
      <c r="B1218" s="76"/>
      <c r="C1218" s="80"/>
      <c r="D1218" s="82"/>
      <c r="E1218" s="81"/>
      <c r="F1218" s="81"/>
      <c r="G1218" s="77"/>
      <c r="H1218" s="82"/>
      <c r="I1218" s="82"/>
      <c r="J1218" s="79"/>
      <c r="K1218" s="70"/>
    </row>
    <row r="1219" spans="2:11">
      <c r="B1219" s="76"/>
      <c r="C1219" s="80"/>
      <c r="D1219" s="82"/>
      <c r="E1219" s="81"/>
      <c r="F1219" s="81"/>
      <c r="G1219" s="77"/>
      <c r="H1219" s="82"/>
      <c r="I1219" s="82"/>
      <c r="J1219" s="79"/>
      <c r="K1219" s="70"/>
    </row>
    <row r="1220" spans="2:11">
      <c r="B1220" s="76"/>
      <c r="C1220" s="80"/>
      <c r="D1220" s="82"/>
      <c r="E1220" s="81"/>
      <c r="F1220" s="81"/>
      <c r="G1220" s="77"/>
      <c r="H1220" s="82"/>
      <c r="I1220" s="82"/>
      <c r="J1220" s="79"/>
      <c r="K1220" s="70"/>
    </row>
    <row r="1221" spans="2:11">
      <c r="B1221" s="76"/>
      <c r="C1221" s="80"/>
      <c r="D1221" s="82"/>
      <c r="E1221" s="81"/>
      <c r="F1221" s="81"/>
      <c r="G1221" s="77"/>
      <c r="H1221" s="82"/>
      <c r="I1221" s="82"/>
      <c r="J1221" s="79"/>
      <c r="K1221" s="70"/>
    </row>
    <row r="1222" spans="2:11">
      <c r="B1222" s="76"/>
      <c r="C1222" s="80"/>
      <c r="D1222" s="82"/>
      <c r="E1222" s="81"/>
      <c r="F1222" s="81"/>
      <c r="G1222" s="77"/>
      <c r="H1222" s="82"/>
      <c r="I1222" s="82"/>
      <c r="J1222" s="79"/>
      <c r="K1222" s="70"/>
    </row>
    <row r="1223" spans="2:11">
      <c r="B1223" s="76"/>
      <c r="C1223" s="80"/>
      <c r="D1223" s="82"/>
      <c r="E1223" s="81"/>
      <c r="F1223" s="81"/>
      <c r="G1223" s="77"/>
      <c r="H1223" s="82"/>
      <c r="I1223" s="82"/>
      <c r="J1223" s="79"/>
      <c r="K1223" s="70"/>
    </row>
    <row r="1224" spans="2:11">
      <c r="B1224" s="76"/>
      <c r="C1224" s="80"/>
      <c r="D1224" s="82"/>
      <c r="E1224" s="81"/>
      <c r="F1224" s="81"/>
      <c r="G1224" s="77"/>
      <c r="H1224" s="82"/>
      <c r="I1224" s="82"/>
      <c r="J1224" s="79"/>
      <c r="K1224" s="70"/>
    </row>
    <row r="1225" spans="2:11">
      <c r="B1225" s="76"/>
      <c r="C1225" s="80"/>
      <c r="D1225" s="82"/>
      <c r="E1225" s="81"/>
      <c r="F1225" s="81"/>
      <c r="G1225" s="77"/>
      <c r="H1225" s="82"/>
      <c r="I1225" s="82"/>
      <c r="J1225" s="79"/>
      <c r="K1225" s="70"/>
    </row>
    <row r="1226" spans="2:11">
      <c r="B1226" s="76"/>
      <c r="C1226" s="80"/>
      <c r="D1226" s="82"/>
      <c r="E1226" s="81"/>
      <c r="F1226" s="81"/>
      <c r="G1226" s="77"/>
      <c r="H1226" s="82"/>
      <c r="I1226" s="82"/>
      <c r="J1226" s="79"/>
      <c r="K1226" s="70"/>
    </row>
    <row r="1227" spans="2:11">
      <c r="B1227" s="76"/>
      <c r="C1227" s="80"/>
      <c r="D1227" s="82"/>
      <c r="E1227" s="81"/>
      <c r="F1227" s="81"/>
      <c r="G1227" s="77"/>
      <c r="H1227" s="82"/>
      <c r="I1227" s="82"/>
      <c r="J1227" s="79"/>
      <c r="K1227" s="70"/>
    </row>
    <row r="1228" spans="2:11">
      <c r="B1228" s="76"/>
      <c r="C1228" s="80"/>
      <c r="D1228" s="82"/>
      <c r="E1228" s="81"/>
      <c r="F1228" s="81"/>
      <c r="G1228" s="77"/>
      <c r="H1228" s="82"/>
      <c r="I1228" s="82"/>
      <c r="J1228" s="79"/>
      <c r="K1228" s="70"/>
    </row>
    <row r="1229" spans="2:11">
      <c r="B1229" s="76"/>
      <c r="C1229" s="80"/>
      <c r="D1229" s="82"/>
      <c r="E1229" s="81"/>
      <c r="F1229" s="81"/>
      <c r="G1229" s="77"/>
      <c r="H1229" s="82"/>
      <c r="I1229" s="82"/>
      <c r="J1229" s="79"/>
      <c r="K1229" s="70"/>
    </row>
    <row r="1230" spans="2:11">
      <c r="B1230" s="76"/>
      <c r="C1230" s="80"/>
      <c r="D1230" s="82"/>
      <c r="E1230" s="81"/>
      <c r="F1230" s="81"/>
      <c r="G1230" s="77"/>
      <c r="H1230" s="82"/>
      <c r="I1230" s="82"/>
      <c r="J1230" s="79"/>
      <c r="K1230" s="70"/>
    </row>
    <row r="1231" spans="2:11">
      <c r="B1231" s="76"/>
      <c r="C1231" s="80"/>
      <c r="D1231" s="82"/>
      <c r="E1231" s="81"/>
      <c r="F1231" s="81"/>
      <c r="G1231" s="77"/>
      <c r="H1231" s="82"/>
      <c r="I1231" s="82"/>
      <c r="J1231" s="79"/>
      <c r="K1231" s="70"/>
    </row>
    <row r="1232" spans="2:11">
      <c r="B1232" s="76"/>
      <c r="C1232" s="80"/>
      <c r="D1232" s="82"/>
      <c r="E1232" s="81"/>
      <c r="F1232" s="81"/>
      <c r="G1232" s="77"/>
      <c r="H1232" s="82"/>
      <c r="I1232" s="82"/>
      <c r="J1232" s="79"/>
      <c r="K1232" s="70"/>
    </row>
    <row r="1233" spans="2:11">
      <c r="B1233" s="76"/>
      <c r="C1233" s="80"/>
      <c r="D1233" s="82"/>
      <c r="E1233" s="81"/>
      <c r="F1233" s="81"/>
      <c r="G1233" s="77"/>
      <c r="H1233" s="82"/>
      <c r="I1233" s="82"/>
      <c r="J1233" s="79"/>
      <c r="K1233" s="70"/>
    </row>
    <row r="1234" spans="2:11">
      <c r="B1234" s="76"/>
      <c r="C1234" s="80"/>
      <c r="D1234" s="82"/>
      <c r="E1234" s="81"/>
      <c r="F1234" s="81"/>
      <c r="G1234" s="77"/>
      <c r="H1234" s="82"/>
      <c r="I1234" s="82"/>
      <c r="J1234" s="79"/>
      <c r="K1234" s="70"/>
    </row>
    <row r="1235" spans="2:11">
      <c r="B1235" s="76"/>
      <c r="C1235" s="80"/>
      <c r="D1235" s="82"/>
      <c r="E1235" s="81"/>
      <c r="F1235" s="81"/>
      <c r="G1235" s="77"/>
      <c r="H1235" s="82"/>
      <c r="I1235" s="82"/>
      <c r="J1235" s="79"/>
      <c r="K1235" s="70"/>
    </row>
    <row r="1236" spans="2:11">
      <c r="B1236" s="76"/>
      <c r="C1236" s="80"/>
      <c r="D1236" s="82"/>
      <c r="E1236" s="81"/>
      <c r="F1236" s="81"/>
      <c r="G1236" s="77"/>
      <c r="H1236" s="82"/>
      <c r="I1236" s="82"/>
      <c r="J1236" s="79"/>
      <c r="K1236" s="70"/>
    </row>
    <row r="1237" spans="2:11">
      <c r="B1237" s="76"/>
      <c r="C1237" s="80"/>
      <c r="D1237" s="82"/>
      <c r="E1237" s="81"/>
      <c r="F1237" s="81"/>
      <c r="G1237" s="77"/>
      <c r="H1237" s="82"/>
      <c r="I1237" s="82"/>
      <c r="J1237" s="79"/>
      <c r="K1237" s="70"/>
    </row>
    <row r="1238" spans="2:11">
      <c r="B1238" s="76"/>
      <c r="C1238" s="80"/>
      <c r="D1238" s="82"/>
      <c r="E1238" s="81"/>
      <c r="F1238" s="81"/>
      <c r="G1238" s="77"/>
      <c r="H1238" s="82"/>
      <c r="I1238" s="82"/>
      <c r="J1238" s="79"/>
      <c r="K1238" s="70"/>
    </row>
    <row r="1239" spans="2:11">
      <c r="B1239" s="76"/>
      <c r="C1239" s="80"/>
      <c r="D1239" s="82"/>
      <c r="E1239" s="81"/>
      <c r="F1239" s="81"/>
      <c r="G1239" s="77"/>
      <c r="H1239" s="82"/>
      <c r="I1239" s="82"/>
      <c r="J1239" s="79"/>
      <c r="K1239" s="70"/>
    </row>
    <row r="1240" spans="2:11">
      <c r="B1240" s="76"/>
      <c r="C1240" s="80"/>
      <c r="D1240" s="82"/>
      <c r="E1240" s="81"/>
      <c r="F1240" s="81"/>
      <c r="G1240" s="77"/>
      <c r="H1240" s="82"/>
      <c r="I1240" s="82"/>
      <c r="J1240" s="79"/>
      <c r="K1240" s="70"/>
    </row>
    <row r="1241" spans="2:11">
      <c r="B1241" s="76"/>
      <c r="C1241" s="80"/>
      <c r="D1241" s="82"/>
      <c r="E1241" s="81"/>
      <c r="F1241" s="81"/>
      <c r="G1241" s="77"/>
      <c r="H1241" s="82"/>
      <c r="I1241" s="82"/>
      <c r="J1241" s="79"/>
      <c r="K1241" s="70"/>
    </row>
    <row r="1242" spans="2:11">
      <c r="B1242" s="76"/>
      <c r="C1242" s="80"/>
      <c r="D1242" s="82"/>
      <c r="E1242" s="81"/>
      <c r="F1242" s="81"/>
      <c r="G1242" s="77"/>
      <c r="H1242" s="82"/>
      <c r="I1242" s="82"/>
      <c r="J1242" s="79"/>
      <c r="K1242" s="70"/>
    </row>
    <row r="1243" spans="2:11">
      <c r="B1243" s="76"/>
      <c r="C1243" s="80"/>
      <c r="D1243" s="82"/>
      <c r="E1243" s="81"/>
      <c r="F1243" s="81"/>
      <c r="G1243" s="77"/>
      <c r="H1243" s="82"/>
      <c r="I1243" s="82"/>
      <c r="J1243" s="79"/>
      <c r="K1243" s="70"/>
    </row>
    <row r="1244" spans="2:11">
      <c r="B1244" s="76"/>
      <c r="C1244" s="80"/>
      <c r="D1244" s="82"/>
      <c r="E1244" s="81"/>
      <c r="F1244" s="81"/>
      <c r="G1244" s="77"/>
      <c r="H1244" s="82"/>
      <c r="I1244" s="82"/>
      <c r="J1244" s="79"/>
      <c r="K1244" s="70"/>
    </row>
    <row r="1245" spans="2:11">
      <c r="B1245" s="76"/>
      <c r="C1245" s="80"/>
      <c r="D1245" s="82"/>
      <c r="E1245" s="81"/>
      <c r="F1245" s="81"/>
      <c r="G1245" s="77"/>
      <c r="H1245" s="82"/>
      <c r="I1245" s="82"/>
      <c r="J1245" s="79"/>
      <c r="K1245" s="70"/>
    </row>
    <row r="1246" spans="2:11">
      <c r="B1246" s="76"/>
      <c r="C1246" s="80"/>
      <c r="D1246" s="82"/>
      <c r="E1246" s="81"/>
      <c r="F1246" s="81"/>
      <c r="G1246" s="77"/>
      <c r="H1246" s="82"/>
      <c r="I1246" s="82"/>
      <c r="J1246" s="79"/>
      <c r="K1246" s="70"/>
    </row>
    <row r="1247" spans="2:11">
      <c r="B1247" s="76"/>
      <c r="C1247" s="80"/>
      <c r="D1247" s="82"/>
      <c r="E1247" s="81"/>
      <c r="F1247" s="81"/>
      <c r="G1247" s="77"/>
      <c r="H1247" s="82"/>
      <c r="I1247" s="82"/>
      <c r="J1247" s="79"/>
      <c r="K1247" s="70"/>
    </row>
    <row r="1248" spans="2:11">
      <c r="B1248" s="76"/>
      <c r="C1248" s="80"/>
      <c r="D1248" s="82"/>
      <c r="E1248" s="81"/>
      <c r="F1248" s="81"/>
      <c r="G1248" s="77"/>
      <c r="H1248" s="82"/>
      <c r="I1248" s="82"/>
      <c r="J1248" s="79"/>
      <c r="K1248" s="70"/>
    </row>
    <row r="1249" spans="2:11">
      <c r="B1249" s="76"/>
      <c r="C1249" s="80"/>
      <c r="D1249" s="82"/>
      <c r="E1249" s="81"/>
      <c r="F1249" s="81"/>
      <c r="G1249" s="77"/>
      <c r="H1249" s="82"/>
      <c r="I1249" s="82"/>
      <c r="J1249" s="79"/>
      <c r="K1249" s="70"/>
    </row>
    <row r="1250" spans="2:11">
      <c r="B1250" s="76"/>
      <c r="C1250" s="80"/>
      <c r="D1250" s="82"/>
      <c r="E1250" s="81"/>
      <c r="F1250" s="81"/>
      <c r="G1250" s="77"/>
      <c r="H1250" s="82"/>
      <c r="I1250" s="82"/>
      <c r="J1250" s="79"/>
      <c r="K1250" s="70"/>
    </row>
    <row r="1251" spans="2:11">
      <c r="B1251" s="76"/>
      <c r="C1251" s="80"/>
      <c r="D1251" s="82"/>
      <c r="E1251" s="81"/>
      <c r="F1251" s="81"/>
      <c r="G1251" s="77"/>
      <c r="H1251" s="82"/>
      <c r="I1251" s="82"/>
      <c r="J1251" s="79"/>
      <c r="K1251" s="70"/>
    </row>
    <row r="1252" spans="2:11">
      <c r="B1252" s="76"/>
      <c r="C1252" s="80"/>
      <c r="D1252" s="82"/>
      <c r="E1252" s="81"/>
      <c r="F1252" s="81"/>
      <c r="G1252" s="77"/>
      <c r="H1252" s="82"/>
      <c r="I1252" s="82"/>
      <c r="J1252" s="79"/>
      <c r="K1252" s="70"/>
    </row>
    <row r="1253" spans="2:11">
      <c r="B1253" s="76"/>
      <c r="C1253" s="80"/>
      <c r="D1253" s="82"/>
      <c r="E1253" s="81"/>
      <c r="F1253" s="81"/>
      <c r="G1253" s="77"/>
      <c r="H1253" s="82"/>
      <c r="I1253" s="82"/>
      <c r="J1253" s="79"/>
      <c r="K1253" s="70"/>
    </row>
    <row r="1254" spans="2:11">
      <c r="B1254" s="76"/>
      <c r="C1254" s="80"/>
      <c r="D1254" s="82"/>
      <c r="E1254" s="81"/>
      <c r="F1254" s="81"/>
      <c r="G1254" s="77"/>
      <c r="H1254" s="82"/>
      <c r="I1254" s="82"/>
      <c r="J1254" s="79"/>
      <c r="K1254" s="70"/>
    </row>
    <row r="1255" spans="2:11">
      <c r="B1255" s="76"/>
      <c r="C1255" s="80"/>
      <c r="D1255" s="82"/>
      <c r="E1255" s="81"/>
      <c r="F1255" s="81"/>
      <c r="G1255" s="77"/>
      <c r="H1255" s="82"/>
      <c r="I1255" s="82"/>
      <c r="J1255" s="79"/>
      <c r="K1255" s="70"/>
    </row>
    <row r="1256" spans="2:11">
      <c r="B1256" s="76"/>
      <c r="C1256" s="80"/>
      <c r="D1256" s="82"/>
      <c r="E1256" s="81"/>
      <c r="F1256" s="81"/>
      <c r="G1256" s="77"/>
      <c r="H1256" s="82"/>
      <c r="I1256" s="82"/>
      <c r="J1256" s="79"/>
      <c r="K1256" s="70"/>
    </row>
    <row r="1257" spans="2:11">
      <c r="B1257" s="76"/>
      <c r="C1257" s="80"/>
      <c r="D1257" s="82"/>
      <c r="E1257" s="81"/>
      <c r="F1257" s="81"/>
      <c r="G1257" s="77"/>
      <c r="H1257" s="82"/>
      <c r="I1257" s="82"/>
      <c r="J1257" s="79"/>
      <c r="K1257" s="70"/>
    </row>
    <row r="1258" spans="2:11">
      <c r="B1258" s="76"/>
      <c r="C1258" s="80"/>
      <c r="D1258" s="82"/>
      <c r="E1258" s="81"/>
      <c r="F1258" s="81"/>
      <c r="G1258" s="77"/>
      <c r="H1258" s="82"/>
      <c r="I1258" s="82"/>
      <c r="J1258" s="79"/>
      <c r="K1258" s="70"/>
    </row>
    <row r="1259" spans="2:11">
      <c r="B1259" s="76"/>
      <c r="C1259" s="80"/>
      <c r="D1259" s="82"/>
      <c r="E1259" s="81"/>
      <c r="F1259" s="81"/>
      <c r="G1259" s="77"/>
      <c r="H1259" s="82"/>
      <c r="I1259" s="82"/>
      <c r="J1259" s="79"/>
      <c r="K1259" s="70"/>
    </row>
    <row r="1260" spans="2:11">
      <c r="B1260" s="76"/>
      <c r="C1260" s="80"/>
      <c r="D1260" s="82"/>
      <c r="E1260" s="81"/>
      <c r="F1260" s="81"/>
      <c r="G1260" s="77"/>
      <c r="H1260" s="82"/>
      <c r="I1260" s="82"/>
      <c r="J1260" s="79"/>
      <c r="K1260" s="70"/>
    </row>
    <row r="1261" spans="2:11">
      <c r="B1261" s="76"/>
      <c r="C1261" s="80"/>
      <c r="D1261" s="82"/>
      <c r="E1261" s="81"/>
      <c r="F1261" s="81"/>
      <c r="G1261" s="77"/>
      <c r="H1261" s="82"/>
      <c r="I1261" s="82"/>
      <c r="J1261" s="79"/>
      <c r="K1261" s="70"/>
    </row>
    <row r="1262" spans="2:11">
      <c r="B1262" s="76"/>
      <c r="C1262" s="80"/>
      <c r="D1262" s="82"/>
      <c r="E1262" s="81"/>
      <c r="F1262" s="81"/>
      <c r="G1262" s="77"/>
      <c r="H1262" s="82"/>
      <c r="I1262" s="82"/>
      <c r="J1262" s="79"/>
      <c r="K1262" s="70"/>
    </row>
    <row r="1263" spans="2:11">
      <c r="B1263" s="76"/>
      <c r="C1263" s="80"/>
      <c r="D1263" s="82"/>
      <c r="E1263" s="81"/>
      <c r="F1263" s="81"/>
      <c r="G1263" s="77"/>
      <c r="H1263" s="82"/>
      <c r="I1263" s="82"/>
      <c r="J1263" s="79"/>
      <c r="K1263" s="70"/>
    </row>
    <row r="1264" spans="2:11">
      <c r="B1264" s="76"/>
      <c r="C1264" s="80"/>
      <c r="D1264" s="82"/>
      <c r="E1264" s="81"/>
      <c r="F1264" s="81"/>
      <c r="G1264" s="77"/>
      <c r="H1264" s="82"/>
      <c r="I1264" s="82"/>
      <c r="J1264" s="79"/>
      <c r="K1264" s="70"/>
    </row>
    <row r="1265" spans="2:11">
      <c r="B1265" s="76"/>
      <c r="C1265" s="80"/>
      <c r="D1265" s="82"/>
      <c r="E1265" s="81"/>
      <c r="F1265" s="81"/>
      <c r="G1265" s="77"/>
      <c r="H1265" s="82"/>
      <c r="I1265" s="82"/>
      <c r="J1265" s="79"/>
      <c r="K1265" s="70"/>
    </row>
    <row r="1266" spans="2:11">
      <c r="B1266" s="76"/>
      <c r="C1266" s="80"/>
      <c r="D1266" s="82"/>
      <c r="E1266" s="81"/>
      <c r="F1266" s="81"/>
      <c r="G1266" s="77"/>
      <c r="H1266" s="82"/>
      <c r="I1266" s="82"/>
      <c r="J1266" s="79"/>
      <c r="K1266" s="70"/>
    </row>
    <row r="1267" spans="2:11">
      <c r="B1267" s="76"/>
      <c r="C1267" s="80"/>
      <c r="D1267" s="82"/>
      <c r="E1267" s="81"/>
      <c r="F1267" s="81"/>
      <c r="G1267" s="77"/>
      <c r="H1267" s="82"/>
      <c r="I1267" s="82"/>
      <c r="J1267" s="79"/>
      <c r="K1267" s="70"/>
    </row>
    <row r="1268" spans="2:11">
      <c r="B1268" s="76"/>
      <c r="C1268" s="80"/>
      <c r="D1268" s="82"/>
      <c r="E1268" s="81"/>
      <c r="F1268" s="81"/>
      <c r="G1268" s="77"/>
      <c r="H1268" s="82"/>
      <c r="I1268" s="82"/>
      <c r="J1268" s="79"/>
      <c r="K1268" s="70"/>
    </row>
    <row r="1269" spans="2:11">
      <c r="B1269" s="76"/>
      <c r="C1269" s="80"/>
      <c r="D1269" s="82"/>
      <c r="E1269" s="81"/>
      <c r="F1269" s="81"/>
      <c r="G1269" s="77"/>
      <c r="H1269" s="82"/>
      <c r="I1269" s="82"/>
      <c r="J1269" s="79"/>
      <c r="K1269" s="70"/>
    </row>
    <row r="1270" spans="2:11">
      <c r="B1270" s="76"/>
      <c r="C1270" s="80"/>
      <c r="D1270" s="82"/>
      <c r="E1270" s="81"/>
      <c r="F1270" s="81"/>
      <c r="G1270" s="77"/>
      <c r="H1270" s="82"/>
      <c r="I1270" s="82"/>
      <c r="J1270" s="79"/>
      <c r="K1270" s="70"/>
    </row>
    <row r="1271" spans="2:11">
      <c r="B1271" s="76"/>
      <c r="C1271" s="80"/>
      <c r="D1271" s="82"/>
      <c r="E1271" s="81"/>
      <c r="F1271" s="81"/>
      <c r="G1271" s="77"/>
      <c r="H1271" s="82"/>
      <c r="I1271" s="82"/>
      <c r="J1271" s="79"/>
      <c r="K1271" s="70"/>
    </row>
    <row r="1272" spans="2:11">
      <c r="B1272" s="76"/>
      <c r="C1272" s="80"/>
      <c r="D1272" s="82"/>
      <c r="E1272" s="81"/>
      <c r="F1272" s="81"/>
      <c r="G1272" s="77"/>
      <c r="H1272" s="82"/>
      <c r="I1272" s="82"/>
      <c r="J1272" s="79"/>
      <c r="K1272" s="70"/>
    </row>
    <row r="1273" spans="2:11">
      <c r="B1273" s="76"/>
      <c r="C1273" s="80"/>
      <c r="D1273" s="82"/>
      <c r="E1273" s="81"/>
      <c r="F1273" s="81"/>
      <c r="G1273" s="77"/>
      <c r="H1273" s="82"/>
      <c r="I1273" s="82"/>
      <c r="J1273" s="79"/>
      <c r="K1273" s="70"/>
    </row>
    <row r="1274" spans="2:11">
      <c r="B1274" s="76"/>
      <c r="C1274" s="80"/>
      <c r="D1274" s="82"/>
      <c r="E1274" s="81"/>
      <c r="F1274" s="81"/>
      <c r="G1274" s="77"/>
      <c r="H1274" s="82"/>
      <c r="I1274" s="82"/>
      <c r="J1274" s="79"/>
      <c r="K1274" s="70"/>
    </row>
    <row r="1275" spans="2:11">
      <c r="B1275" s="76"/>
      <c r="C1275" s="80"/>
      <c r="D1275" s="82"/>
      <c r="E1275" s="81"/>
      <c r="F1275" s="81"/>
      <c r="G1275" s="77"/>
      <c r="H1275" s="82"/>
      <c r="I1275" s="82"/>
      <c r="J1275" s="79"/>
      <c r="K1275" s="70"/>
    </row>
    <row r="1276" spans="2:11">
      <c r="B1276" s="76"/>
      <c r="C1276" s="80"/>
      <c r="D1276" s="82"/>
      <c r="E1276" s="81"/>
      <c r="F1276" s="81"/>
      <c r="G1276" s="77"/>
      <c r="H1276" s="82"/>
      <c r="I1276" s="82"/>
      <c r="J1276" s="79"/>
      <c r="K1276" s="70"/>
    </row>
    <row r="1277" spans="2:11">
      <c r="B1277" s="76"/>
      <c r="C1277" s="80"/>
      <c r="D1277" s="82"/>
      <c r="E1277" s="81"/>
      <c r="F1277" s="81"/>
      <c r="G1277" s="77"/>
      <c r="H1277" s="82"/>
      <c r="I1277" s="82"/>
      <c r="J1277" s="79"/>
      <c r="K1277" s="70"/>
    </row>
    <row r="1278" spans="2:11">
      <c r="B1278" s="76"/>
      <c r="C1278" s="80"/>
      <c r="D1278" s="82"/>
      <c r="E1278" s="81"/>
      <c r="F1278" s="81"/>
      <c r="G1278" s="77"/>
      <c r="H1278" s="82"/>
      <c r="I1278" s="82"/>
      <c r="J1278" s="79"/>
      <c r="K1278" s="70"/>
    </row>
    <row r="1279" spans="2:11">
      <c r="B1279" s="76"/>
      <c r="C1279" s="80"/>
      <c r="D1279" s="82"/>
      <c r="E1279" s="81"/>
      <c r="F1279" s="81"/>
      <c r="G1279" s="77"/>
      <c r="H1279" s="82"/>
      <c r="I1279" s="82"/>
      <c r="J1279" s="79"/>
      <c r="K1279" s="70"/>
    </row>
    <row r="1280" spans="2:11">
      <c r="B1280" s="76"/>
      <c r="C1280" s="80"/>
      <c r="D1280" s="82"/>
      <c r="E1280" s="81"/>
      <c r="F1280" s="81"/>
      <c r="G1280" s="77"/>
      <c r="H1280" s="82"/>
      <c r="I1280" s="82"/>
      <c r="J1280" s="79"/>
      <c r="K1280" s="70"/>
    </row>
    <row r="1281" spans="2:11">
      <c r="B1281" s="76"/>
      <c r="C1281" s="80"/>
      <c r="D1281" s="82"/>
      <c r="E1281" s="81"/>
      <c r="F1281" s="81"/>
      <c r="G1281" s="77"/>
      <c r="H1281" s="82"/>
      <c r="I1281" s="82"/>
      <c r="J1281" s="79"/>
      <c r="K1281" s="70"/>
    </row>
    <row r="1282" spans="2:11">
      <c r="B1282" s="76"/>
      <c r="C1282" s="80"/>
      <c r="D1282" s="82"/>
      <c r="E1282" s="81"/>
      <c r="F1282" s="81"/>
      <c r="G1282" s="77"/>
      <c r="H1282" s="82"/>
      <c r="I1282" s="82"/>
      <c r="J1282" s="79"/>
      <c r="K1282" s="70"/>
    </row>
    <row r="1283" spans="2:11">
      <c r="B1283" s="76"/>
      <c r="C1283" s="80"/>
      <c r="D1283" s="82"/>
      <c r="E1283" s="81"/>
      <c r="F1283" s="81"/>
      <c r="G1283" s="77"/>
      <c r="H1283" s="82"/>
      <c r="I1283" s="82"/>
      <c r="J1283" s="79"/>
      <c r="K1283" s="70"/>
    </row>
    <row r="1284" spans="2:11">
      <c r="B1284" s="76"/>
      <c r="C1284" s="80"/>
      <c r="D1284" s="82"/>
      <c r="E1284" s="81"/>
      <c r="F1284" s="81"/>
      <c r="G1284" s="77"/>
      <c r="H1284" s="82"/>
      <c r="I1284" s="82"/>
      <c r="J1284" s="79"/>
      <c r="K1284" s="70"/>
    </row>
    <row r="1285" spans="2:11">
      <c r="B1285" s="76"/>
      <c r="C1285" s="80"/>
      <c r="D1285" s="82"/>
      <c r="E1285" s="81"/>
      <c r="F1285" s="81"/>
      <c r="G1285" s="77"/>
      <c r="H1285" s="82"/>
      <c r="I1285" s="82"/>
      <c r="J1285" s="79"/>
      <c r="K1285" s="70"/>
    </row>
    <row r="1286" spans="2:11">
      <c r="B1286" s="76"/>
      <c r="C1286" s="80"/>
      <c r="D1286" s="82"/>
      <c r="E1286" s="81"/>
      <c r="F1286" s="81"/>
      <c r="G1286" s="77"/>
      <c r="H1286" s="82"/>
      <c r="I1286" s="82"/>
      <c r="J1286" s="79"/>
      <c r="K1286" s="70"/>
    </row>
    <row r="1287" spans="2:11">
      <c r="B1287" s="76"/>
      <c r="C1287" s="80"/>
      <c r="D1287" s="82"/>
      <c r="E1287" s="81"/>
      <c r="F1287" s="81"/>
      <c r="G1287" s="77"/>
      <c r="H1287" s="82"/>
      <c r="I1287" s="82"/>
      <c r="J1287" s="79"/>
      <c r="K1287" s="70"/>
    </row>
    <row r="1288" spans="2:11">
      <c r="B1288" s="76"/>
      <c r="C1288" s="80"/>
      <c r="D1288" s="82"/>
      <c r="E1288" s="81"/>
      <c r="F1288" s="81"/>
      <c r="G1288" s="77"/>
      <c r="H1288" s="82"/>
      <c r="I1288" s="82"/>
      <c r="J1288" s="79"/>
      <c r="K1288" s="70"/>
    </row>
    <row r="1289" spans="2:11">
      <c r="B1289" s="76"/>
      <c r="C1289" s="80"/>
      <c r="D1289" s="82"/>
      <c r="E1289" s="81"/>
      <c r="F1289" s="81"/>
      <c r="G1289" s="77"/>
      <c r="H1289" s="82"/>
      <c r="I1289" s="82"/>
      <c r="J1289" s="79"/>
      <c r="K1289" s="70"/>
    </row>
    <row r="1290" spans="2:11">
      <c r="B1290" s="76"/>
      <c r="C1290" s="80"/>
      <c r="D1290" s="82"/>
      <c r="E1290" s="81"/>
      <c r="F1290" s="81"/>
      <c r="G1290" s="77"/>
      <c r="H1290" s="82"/>
      <c r="I1290" s="82"/>
      <c r="J1290" s="79"/>
      <c r="K1290" s="70"/>
    </row>
    <row r="1291" spans="2:11">
      <c r="B1291" s="76"/>
      <c r="C1291" s="80"/>
      <c r="D1291" s="82"/>
      <c r="E1291" s="81"/>
      <c r="F1291" s="81"/>
      <c r="G1291" s="77"/>
      <c r="H1291" s="82"/>
      <c r="I1291" s="82"/>
      <c r="J1291" s="79"/>
      <c r="K1291" s="70"/>
    </row>
    <row r="1292" spans="2:11">
      <c r="B1292" s="76"/>
      <c r="C1292" s="80"/>
      <c r="D1292" s="82"/>
      <c r="E1292" s="81"/>
      <c r="F1292" s="81"/>
      <c r="G1292" s="77"/>
      <c r="H1292" s="82"/>
      <c r="I1292" s="82"/>
      <c r="J1292" s="79"/>
      <c r="K1292" s="70"/>
    </row>
    <row r="1293" spans="2:11">
      <c r="B1293" s="76"/>
      <c r="C1293" s="80"/>
      <c r="D1293" s="82"/>
      <c r="E1293" s="81"/>
      <c r="F1293" s="81"/>
      <c r="G1293" s="77"/>
      <c r="H1293" s="82"/>
      <c r="I1293" s="82"/>
      <c r="J1293" s="79"/>
      <c r="K1293" s="70"/>
    </row>
    <row r="1294" spans="2:11">
      <c r="B1294" s="76"/>
      <c r="C1294" s="80"/>
      <c r="D1294" s="82"/>
      <c r="E1294" s="81"/>
      <c r="F1294" s="81"/>
      <c r="G1294" s="77"/>
      <c r="H1294" s="82"/>
      <c r="I1294" s="82"/>
      <c r="J1294" s="79"/>
      <c r="K1294" s="70"/>
    </row>
    <row r="1295" spans="2:11">
      <c r="B1295" s="76"/>
      <c r="C1295" s="80"/>
      <c r="D1295" s="82"/>
      <c r="E1295" s="81"/>
      <c r="F1295" s="81"/>
      <c r="G1295" s="77"/>
      <c r="H1295" s="82"/>
      <c r="I1295" s="82"/>
      <c r="J1295" s="79"/>
      <c r="K1295" s="70"/>
    </row>
    <row r="1296" spans="2:11">
      <c r="B1296" s="76"/>
      <c r="C1296" s="80"/>
      <c r="D1296" s="82"/>
      <c r="E1296" s="81"/>
      <c r="F1296" s="81"/>
      <c r="G1296" s="77"/>
      <c r="H1296" s="82"/>
      <c r="I1296" s="82"/>
      <c r="J1296" s="79"/>
      <c r="K1296" s="70"/>
    </row>
    <row r="1297" spans="2:11">
      <c r="B1297" s="76"/>
      <c r="C1297" s="80"/>
      <c r="D1297" s="82"/>
      <c r="E1297" s="81"/>
      <c r="F1297" s="81"/>
      <c r="G1297" s="77"/>
      <c r="H1297" s="82"/>
      <c r="I1297" s="82"/>
      <c r="J1297" s="79"/>
      <c r="K1297" s="70"/>
    </row>
    <row r="1298" spans="2:11">
      <c r="B1298" s="76"/>
      <c r="C1298" s="80"/>
      <c r="D1298" s="82"/>
      <c r="E1298" s="81"/>
      <c r="F1298" s="81"/>
      <c r="G1298" s="77"/>
      <c r="H1298" s="82"/>
      <c r="I1298" s="82"/>
      <c r="J1298" s="79"/>
      <c r="K1298" s="70"/>
    </row>
    <row r="1299" spans="2:11">
      <c r="B1299" s="76"/>
      <c r="C1299" s="80"/>
      <c r="D1299" s="82"/>
      <c r="E1299" s="81"/>
      <c r="F1299" s="81"/>
      <c r="G1299" s="77"/>
      <c r="H1299" s="82"/>
      <c r="I1299" s="82"/>
      <c r="J1299" s="79"/>
      <c r="K1299" s="70"/>
    </row>
    <row r="1300" spans="2:11">
      <c r="B1300" s="76"/>
      <c r="C1300" s="80"/>
      <c r="D1300" s="82"/>
      <c r="E1300" s="81"/>
      <c r="F1300" s="81"/>
      <c r="G1300" s="77"/>
      <c r="H1300" s="82"/>
      <c r="I1300" s="82"/>
      <c r="J1300" s="79"/>
      <c r="K1300" s="70"/>
    </row>
    <row r="1301" spans="2:11">
      <c r="B1301" s="76"/>
      <c r="C1301" s="80"/>
      <c r="D1301" s="82"/>
      <c r="E1301" s="81"/>
      <c r="F1301" s="81"/>
      <c r="G1301" s="77"/>
      <c r="H1301" s="82"/>
      <c r="I1301" s="82"/>
      <c r="J1301" s="79"/>
      <c r="K1301" s="70"/>
    </row>
    <row r="1302" spans="2:11">
      <c r="B1302" s="76"/>
      <c r="C1302" s="80"/>
      <c r="D1302" s="82"/>
      <c r="E1302" s="81"/>
      <c r="F1302" s="81"/>
      <c r="G1302" s="77"/>
      <c r="H1302" s="82"/>
      <c r="I1302" s="82"/>
      <c r="J1302" s="79"/>
      <c r="K1302" s="70"/>
    </row>
    <row r="1303" spans="2:11">
      <c r="B1303" s="76"/>
      <c r="C1303" s="80"/>
      <c r="D1303" s="82"/>
      <c r="E1303" s="81"/>
      <c r="F1303" s="81"/>
      <c r="G1303" s="77"/>
      <c r="H1303" s="82"/>
      <c r="I1303" s="82"/>
      <c r="J1303" s="79"/>
      <c r="K1303" s="70"/>
    </row>
    <row r="1304" spans="2:11">
      <c r="B1304" s="76"/>
      <c r="C1304" s="80"/>
      <c r="D1304" s="82"/>
      <c r="E1304" s="81"/>
      <c r="F1304" s="81"/>
      <c r="G1304" s="77"/>
      <c r="H1304" s="82"/>
      <c r="I1304" s="82"/>
      <c r="J1304" s="79"/>
      <c r="K1304" s="70"/>
    </row>
    <row r="1305" spans="2:11">
      <c r="B1305" s="76"/>
      <c r="C1305" s="80"/>
      <c r="D1305" s="82"/>
      <c r="E1305" s="81"/>
      <c r="F1305" s="81"/>
      <c r="G1305" s="77"/>
      <c r="H1305" s="82"/>
      <c r="I1305" s="82"/>
      <c r="J1305" s="79"/>
      <c r="K1305" s="70"/>
    </row>
    <row r="1306" spans="2:11">
      <c r="B1306" s="76"/>
      <c r="C1306" s="80"/>
      <c r="D1306" s="82"/>
      <c r="E1306" s="81"/>
      <c r="F1306" s="81"/>
      <c r="G1306" s="77"/>
      <c r="H1306" s="82"/>
      <c r="I1306" s="82"/>
      <c r="J1306" s="79"/>
      <c r="K1306" s="70"/>
    </row>
    <row r="1307" spans="2:11">
      <c r="B1307" s="76"/>
      <c r="C1307" s="80"/>
      <c r="D1307" s="82"/>
      <c r="E1307" s="81"/>
      <c r="F1307" s="81"/>
      <c r="G1307" s="77"/>
      <c r="H1307" s="82"/>
      <c r="I1307" s="82"/>
      <c r="J1307" s="79"/>
      <c r="K1307" s="70"/>
    </row>
    <row r="1308" spans="2:11">
      <c r="B1308" s="76"/>
      <c r="C1308" s="80"/>
      <c r="D1308" s="82"/>
      <c r="E1308" s="81"/>
      <c r="F1308" s="81"/>
      <c r="G1308" s="77"/>
      <c r="H1308" s="82"/>
      <c r="I1308" s="82"/>
      <c r="J1308" s="79"/>
      <c r="K1308" s="70"/>
    </row>
    <row r="1309" spans="2:11">
      <c r="B1309" s="76"/>
      <c r="C1309" s="80"/>
      <c r="D1309" s="82"/>
      <c r="E1309" s="81"/>
      <c r="F1309" s="81"/>
      <c r="G1309" s="77"/>
      <c r="H1309" s="82"/>
      <c r="I1309" s="82"/>
      <c r="J1309" s="79"/>
      <c r="K1309" s="70"/>
    </row>
    <row r="1310" spans="2:11">
      <c r="B1310" s="76"/>
      <c r="C1310" s="80"/>
      <c r="D1310" s="82"/>
      <c r="E1310" s="81"/>
      <c r="F1310" s="81"/>
      <c r="G1310" s="77"/>
      <c r="H1310" s="82"/>
      <c r="I1310" s="82"/>
      <c r="J1310" s="79"/>
      <c r="K1310" s="70"/>
    </row>
    <row r="1311" spans="2:11">
      <c r="B1311" s="76"/>
      <c r="C1311" s="80"/>
      <c r="D1311" s="82"/>
      <c r="E1311" s="81"/>
      <c r="F1311" s="81"/>
      <c r="G1311" s="77"/>
      <c r="H1311" s="82"/>
      <c r="I1311" s="82"/>
      <c r="J1311" s="79"/>
      <c r="K1311" s="70"/>
    </row>
    <row r="1312" spans="2:11">
      <c r="B1312" s="76"/>
      <c r="C1312" s="80"/>
      <c r="D1312" s="82"/>
      <c r="E1312" s="81"/>
      <c r="F1312" s="81"/>
      <c r="G1312" s="77"/>
      <c r="H1312" s="82"/>
      <c r="I1312" s="82"/>
      <c r="J1312" s="79"/>
      <c r="K1312" s="70"/>
    </row>
    <row r="1313" spans="2:11">
      <c r="B1313" s="76"/>
      <c r="C1313" s="80"/>
      <c r="D1313" s="82"/>
      <c r="E1313" s="81"/>
      <c r="F1313" s="81"/>
      <c r="G1313" s="77"/>
      <c r="H1313" s="82"/>
      <c r="I1313" s="82"/>
      <c r="J1313" s="79"/>
      <c r="K1313" s="70"/>
    </row>
    <row r="1314" spans="2:11">
      <c r="B1314" s="76"/>
      <c r="C1314" s="80"/>
      <c r="D1314" s="82"/>
      <c r="E1314" s="81"/>
      <c r="F1314" s="81"/>
      <c r="G1314" s="77"/>
      <c r="H1314" s="82"/>
      <c r="I1314" s="82"/>
      <c r="J1314" s="79"/>
      <c r="K1314" s="70"/>
    </row>
    <row r="1315" spans="2:11">
      <c r="B1315" s="76"/>
      <c r="C1315" s="80"/>
      <c r="D1315" s="82"/>
      <c r="E1315" s="81"/>
      <c r="F1315" s="81"/>
      <c r="G1315" s="77"/>
      <c r="H1315" s="82"/>
      <c r="I1315" s="82"/>
      <c r="J1315" s="79"/>
      <c r="K1315" s="70"/>
    </row>
    <row r="1316" spans="2:11">
      <c r="B1316" s="76"/>
      <c r="C1316" s="80"/>
      <c r="D1316" s="82"/>
      <c r="E1316" s="81"/>
      <c r="F1316" s="81"/>
      <c r="G1316" s="77"/>
      <c r="H1316" s="82"/>
      <c r="I1316" s="82"/>
      <c r="J1316" s="79"/>
      <c r="K1316" s="70"/>
    </row>
    <row r="1317" spans="2:11">
      <c r="B1317" s="76"/>
      <c r="C1317" s="80"/>
      <c r="D1317" s="82"/>
      <c r="E1317" s="81"/>
      <c r="F1317" s="81"/>
      <c r="G1317" s="77"/>
      <c r="H1317" s="82"/>
      <c r="I1317" s="82"/>
      <c r="J1317" s="79"/>
      <c r="K1317" s="70"/>
    </row>
    <row r="1318" spans="2:11">
      <c r="B1318" s="76"/>
      <c r="C1318" s="80"/>
      <c r="D1318" s="82"/>
      <c r="E1318" s="81"/>
      <c r="F1318" s="81"/>
      <c r="G1318" s="77"/>
      <c r="H1318" s="82"/>
      <c r="I1318" s="82"/>
      <c r="J1318" s="79"/>
      <c r="K1318" s="70"/>
    </row>
    <row r="1319" spans="2:11">
      <c r="B1319" s="76"/>
      <c r="C1319" s="80"/>
      <c r="D1319" s="82"/>
      <c r="E1319" s="81"/>
      <c r="F1319" s="81"/>
      <c r="G1319" s="77"/>
      <c r="H1319" s="82"/>
      <c r="I1319" s="82"/>
      <c r="J1319" s="79"/>
      <c r="K1319" s="70"/>
    </row>
    <row r="1320" spans="2:11">
      <c r="B1320" s="76"/>
      <c r="C1320" s="80"/>
      <c r="D1320" s="82"/>
      <c r="E1320" s="81"/>
      <c r="F1320" s="81"/>
      <c r="G1320" s="77"/>
      <c r="H1320" s="82"/>
      <c r="I1320" s="82"/>
      <c r="J1320" s="79"/>
      <c r="K1320" s="70"/>
    </row>
    <row r="1321" spans="2:11">
      <c r="B1321" s="76"/>
      <c r="C1321" s="80"/>
      <c r="D1321" s="82"/>
      <c r="E1321" s="81"/>
      <c r="F1321" s="81"/>
      <c r="G1321" s="77"/>
      <c r="H1321" s="82"/>
      <c r="I1321" s="82"/>
      <c r="J1321" s="79"/>
      <c r="K1321" s="70"/>
    </row>
    <row r="1322" spans="2:11">
      <c r="B1322" s="76"/>
      <c r="C1322" s="80"/>
      <c r="D1322" s="82"/>
      <c r="E1322" s="81"/>
      <c r="F1322" s="81"/>
      <c r="G1322" s="77"/>
      <c r="H1322" s="82"/>
      <c r="I1322" s="82"/>
      <c r="J1322" s="79"/>
      <c r="K1322" s="70"/>
    </row>
    <row r="1323" spans="2:11">
      <c r="B1323" s="76"/>
      <c r="C1323" s="80"/>
      <c r="D1323" s="82"/>
      <c r="E1323" s="81"/>
      <c r="F1323" s="81"/>
      <c r="G1323" s="77"/>
      <c r="H1323" s="82"/>
      <c r="I1323" s="82"/>
      <c r="J1323" s="79"/>
      <c r="K1323" s="70"/>
    </row>
    <row r="1324" spans="2:11">
      <c r="B1324" s="76"/>
      <c r="C1324" s="80"/>
      <c r="D1324" s="82"/>
      <c r="E1324" s="81"/>
      <c r="F1324" s="81"/>
      <c r="G1324" s="77"/>
      <c r="H1324" s="82"/>
      <c r="I1324" s="82"/>
      <c r="J1324" s="79"/>
      <c r="K1324" s="70"/>
    </row>
    <row r="1325" spans="2:11">
      <c r="B1325" s="76"/>
      <c r="C1325" s="80"/>
      <c r="D1325" s="82"/>
      <c r="E1325" s="81"/>
      <c r="F1325" s="81"/>
      <c r="G1325" s="77"/>
      <c r="H1325" s="82"/>
      <c r="I1325" s="82"/>
      <c r="J1325" s="79"/>
      <c r="K1325" s="70"/>
    </row>
    <row r="1326" spans="2:11">
      <c r="B1326" s="76"/>
      <c r="C1326" s="80"/>
      <c r="D1326" s="82"/>
      <c r="E1326" s="81"/>
      <c r="F1326" s="81"/>
      <c r="G1326" s="77"/>
      <c r="H1326" s="82"/>
      <c r="I1326" s="82"/>
      <c r="J1326" s="79"/>
      <c r="K1326" s="70"/>
    </row>
    <row r="1327" spans="2:11">
      <c r="B1327" s="76"/>
      <c r="C1327" s="80"/>
      <c r="D1327" s="82"/>
      <c r="E1327" s="81"/>
      <c r="F1327" s="81"/>
      <c r="G1327" s="77"/>
      <c r="H1327" s="82"/>
      <c r="I1327" s="82"/>
      <c r="J1327" s="79"/>
      <c r="K1327" s="70"/>
    </row>
    <row r="1328" spans="2:11">
      <c r="B1328" s="76"/>
      <c r="C1328" s="80"/>
      <c r="D1328" s="82"/>
      <c r="E1328" s="81"/>
      <c r="F1328" s="81"/>
      <c r="G1328" s="77"/>
      <c r="H1328" s="82"/>
      <c r="I1328" s="82"/>
      <c r="J1328" s="79"/>
      <c r="K1328" s="70"/>
    </row>
    <row r="1329" spans="2:11">
      <c r="B1329" s="76"/>
      <c r="C1329" s="80"/>
      <c r="D1329" s="82"/>
      <c r="E1329" s="81"/>
      <c r="F1329" s="81"/>
      <c r="G1329" s="77"/>
      <c r="H1329" s="82"/>
      <c r="I1329" s="82"/>
      <c r="J1329" s="79"/>
      <c r="K1329" s="70"/>
    </row>
    <row r="1330" spans="2:11">
      <c r="B1330" s="76"/>
      <c r="C1330" s="80"/>
      <c r="D1330" s="82"/>
      <c r="E1330" s="81"/>
      <c r="F1330" s="81"/>
      <c r="G1330" s="77"/>
      <c r="H1330" s="82"/>
      <c r="I1330" s="82"/>
      <c r="J1330" s="79"/>
      <c r="K1330" s="70"/>
    </row>
    <row r="1331" spans="2:11">
      <c r="B1331" s="76"/>
      <c r="C1331" s="80"/>
      <c r="D1331" s="82"/>
      <c r="E1331" s="81"/>
      <c r="F1331" s="81"/>
      <c r="G1331" s="77"/>
      <c r="H1331" s="82"/>
      <c r="I1331" s="82"/>
      <c r="J1331" s="79"/>
      <c r="K1331" s="70"/>
    </row>
    <row r="1332" spans="2:11">
      <c r="B1332" s="76"/>
      <c r="C1332" s="80"/>
      <c r="D1332" s="82"/>
      <c r="E1332" s="81"/>
      <c r="F1332" s="81"/>
      <c r="G1332" s="77"/>
      <c r="H1332" s="82"/>
      <c r="I1332" s="82"/>
      <c r="J1332" s="79"/>
      <c r="K1332" s="70"/>
    </row>
    <row r="1333" spans="2:11">
      <c r="B1333" s="76"/>
      <c r="C1333" s="80"/>
      <c r="D1333" s="82"/>
      <c r="E1333" s="81"/>
      <c r="F1333" s="81"/>
      <c r="G1333" s="77"/>
      <c r="H1333" s="82"/>
      <c r="I1333" s="82"/>
      <c r="J1333" s="79"/>
      <c r="K1333" s="70"/>
    </row>
    <row r="1334" spans="2:11">
      <c r="B1334" s="76"/>
      <c r="C1334" s="80"/>
      <c r="D1334" s="82"/>
      <c r="E1334" s="81"/>
      <c r="F1334" s="81"/>
      <c r="G1334" s="77"/>
      <c r="H1334" s="82"/>
      <c r="I1334" s="82"/>
      <c r="J1334" s="79"/>
      <c r="K1334" s="70"/>
    </row>
    <row r="1335" spans="2:11">
      <c r="B1335" s="76"/>
      <c r="C1335" s="80"/>
      <c r="D1335" s="82"/>
      <c r="E1335" s="81"/>
      <c r="F1335" s="81"/>
      <c r="G1335" s="77"/>
      <c r="H1335" s="82"/>
      <c r="I1335" s="82"/>
      <c r="J1335" s="79"/>
      <c r="K1335" s="70"/>
    </row>
    <row r="1336" spans="2:11">
      <c r="B1336" s="76"/>
      <c r="C1336" s="80"/>
      <c r="D1336" s="82"/>
      <c r="E1336" s="81"/>
      <c r="F1336" s="81"/>
      <c r="G1336" s="77"/>
      <c r="H1336" s="82"/>
      <c r="I1336" s="82"/>
      <c r="J1336" s="79"/>
      <c r="K1336" s="70"/>
    </row>
    <row r="1337" spans="2:11">
      <c r="B1337" s="76"/>
      <c r="C1337" s="80"/>
      <c r="D1337" s="82"/>
      <c r="E1337" s="81"/>
      <c r="F1337" s="81"/>
      <c r="G1337" s="77"/>
      <c r="H1337" s="82"/>
      <c r="I1337" s="82"/>
      <c r="J1337" s="79"/>
      <c r="K1337" s="70"/>
    </row>
    <row r="1338" spans="2:11">
      <c r="B1338" s="76"/>
      <c r="C1338" s="80"/>
      <c r="D1338" s="82"/>
      <c r="E1338" s="81"/>
      <c r="F1338" s="81"/>
      <c r="G1338" s="77"/>
      <c r="H1338" s="82"/>
      <c r="I1338" s="82"/>
      <c r="J1338" s="79"/>
      <c r="K1338" s="70"/>
    </row>
    <row r="1339" spans="2:11">
      <c r="B1339" s="76"/>
      <c r="C1339" s="80"/>
      <c r="D1339" s="82"/>
      <c r="E1339" s="81"/>
      <c r="F1339" s="81"/>
      <c r="G1339" s="77"/>
      <c r="H1339" s="82"/>
      <c r="I1339" s="82"/>
      <c r="J1339" s="79"/>
      <c r="K1339" s="70"/>
    </row>
    <row r="1340" spans="2:11">
      <c r="B1340" s="76"/>
      <c r="C1340" s="80"/>
      <c r="D1340" s="82"/>
      <c r="E1340" s="81"/>
      <c r="F1340" s="81"/>
      <c r="G1340" s="77"/>
      <c r="H1340" s="82"/>
      <c r="I1340" s="82"/>
      <c r="J1340" s="79"/>
      <c r="K1340" s="70"/>
    </row>
    <row r="1341" spans="2:11">
      <c r="B1341" s="76"/>
      <c r="C1341" s="80"/>
      <c r="D1341" s="82"/>
      <c r="E1341" s="81"/>
      <c r="F1341" s="81"/>
      <c r="G1341" s="77"/>
      <c r="H1341" s="82"/>
      <c r="I1341" s="82"/>
      <c r="J1341" s="79"/>
      <c r="K1341" s="70"/>
    </row>
    <row r="1342" spans="2:11">
      <c r="B1342" s="76"/>
      <c r="C1342" s="80"/>
      <c r="D1342" s="82"/>
      <c r="E1342" s="81"/>
      <c r="F1342" s="81"/>
      <c r="G1342" s="77"/>
      <c r="H1342" s="82"/>
      <c r="I1342" s="82"/>
      <c r="J1342" s="79"/>
      <c r="K1342" s="70"/>
    </row>
    <row r="1343" spans="2:11">
      <c r="B1343" s="76"/>
      <c r="C1343" s="80"/>
      <c r="D1343" s="82"/>
      <c r="E1343" s="81"/>
      <c r="F1343" s="81"/>
      <c r="G1343" s="77"/>
      <c r="H1343" s="82"/>
      <c r="I1343" s="82"/>
      <c r="J1343" s="79"/>
      <c r="K1343" s="70"/>
    </row>
    <row r="1344" spans="2:11">
      <c r="B1344" s="76"/>
      <c r="C1344" s="80"/>
      <c r="D1344" s="82"/>
      <c r="E1344" s="81"/>
      <c r="F1344" s="81"/>
      <c r="G1344" s="77"/>
      <c r="H1344" s="82"/>
      <c r="I1344" s="82"/>
      <c r="J1344" s="79"/>
      <c r="K1344" s="70"/>
    </row>
    <row r="1345" spans="2:11">
      <c r="B1345" s="76"/>
      <c r="C1345" s="80"/>
      <c r="D1345" s="82"/>
      <c r="E1345" s="81"/>
      <c r="F1345" s="81"/>
      <c r="G1345" s="77"/>
      <c r="H1345" s="82"/>
      <c r="I1345" s="82"/>
      <c r="J1345" s="79"/>
      <c r="K1345" s="70"/>
    </row>
    <row r="1346" spans="2:11">
      <c r="B1346" s="76"/>
      <c r="C1346" s="80"/>
      <c r="D1346" s="82"/>
      <c r="E1346" s="81"/>
      <c r="F1346" s="81"/>
      <c r="G1346" s="77"/>
      <c r="H1346" s="82"/>
      <c r="I1346" s="82"/>
      <c r="J1346" s="79"/>
      <c r="K1346" s="70"/>
    </row>
    <row r="1347" spans="2:11">
      <c r="B1347" s="76"/>
      <c r="C1347" s="80"/>
      <c r="D1347" s="82"/>
      <c r="E1347" s="81"/>
      <c r="F1347" s="81"/>
      <c r="G1347" s="77"/>
      <c r="H1347" s="82"/>
      <c r="I1347" s="82"/>
      <c r="J1347" s="79"/>
      <c r="K1347" s="70"/>
    </row>
    <row r="1348" spans="2:11">
      <c r="B1348" s="76"/>
      <c r="C1348" s="80"/>
      <c r="D1348" s="82"/>
      <c r="E1348" s="81"/>
      <c r="F1348" s="81"/>
      <c r="G1348" s="77"/>
      <c r="H1348" s="82"/>
      <c r="I1348" s="82"/>
      <c r="J1348" s="79"/>
      <c r="K1348" s="70"/>
    </row>
    <row r="1349" spans="2:11">
      <c r="B1349" s="76"/>
      <c r="C1349" s="80"/>
      <c r="D1349" s="82"/>
      <c r="E1349" s="81"/>
      <c r="F1349" s="81"/>
      <c r="G1349" s="77"/>
      <c r="H1349" s="82"/>
      <c r="I1349" s="82"/>
      <c r="J1349" s="79"/>
      <c r="K1349" s="70"/>
    </row>
    <row r="1350" spans="2:11">
      <c r="B1350" s="76"/>
      <c r="C1350" s="80"/>
      <c r="D1350" s="82"/>
      <c r="E1350" s="81"/>
      <c r="F1350" s="81"/>
      <c r="G1350" s="77"/>
      <c r="H1350" s="82"/>
      <c r="I1350" s="82"/>
      <c r="J1350" s="79"/>
      <c r="K1350" s="70"/>
    </row>
    <row r="1351" spans="2:11">
      <c r="B1351" s="76"/>
      <c r="C1351" s="80"/>
      <c r="D1351" s="82"/>
      <c r="E1351" s="81"/>
      <c r="F1351" s="81"/>
      <c r="G1351" s="77"/>
      <c r="H1351" s="82"/>
      <c r="I1351" s="82"/>
      <c r="J1351" s="79"/>
      <c r="K1351" s="70"/>
    </row>
    <row r="1352" spans="2:11">
      <c r="B1352" s="76"/>
      <c r="C1352" s="80"/>
      <c r="D1352" s="82"/>
      <c r="E1352" s="81"/>
      <c r="F1352" s="81"/>
      <c r="G1352" s="77"/>
      <c r="H1352" s="82"/>
      <c r="I1352" s="82"/>
      <c r="J1352" s="79"/>
      <c r="K1352" s="70"/>
    </row>
    <row r="1353" spans="2:11">
      <c r="B1353" s="76"/>
      <c r="C1353" s="80"/>
      <c r="D1353" s="82"/>
      <c r="E1353" s="81"/>
      <c r="F1353" s="81"/>
      <c r="G1353" s="77"/>
      <c r="H1353" s="82"/>
      <c r="I1353" s="82"/>
      <c r="J1353" s="79"/>
      <c r="K1353" s="70"/>
    </row>
    <row r="1354" spans="2:11">
      <c r="B1354" s="76"/>
      <c r="C1354" s="80"/>
      <c r="D1354" s="82"/>
      <c r="E1354" s="81"/>
      <c r="F1354" s="81"/>
      <c r="G1354" s="77"/>
      <c r="H1354" s="82"/>
      <c r="I1354" s="82"/>
      <c r="J1354" s="79"/>
      <c r="K1354" s="70"/>
    </row>
  </sheetData>
  <sheetProtection algorithmName="SHA-512" hashValue="Ty1qb4y5/Tu0Mv6F7hQNspwGPmrYI6pihT5fgjqZCxOQ3SvNt/lQCiINfqn51jDFTf/T3PJIHCDtuAWW8H/7SQ==" saltValue="gIy3bVqyXgzkm4L97DSqHA==" spinCount="100000" sheet="1" objects="1" scenarios="1"/>
  <mergeCells count="1">
    <mergeCell ref="B1:J1"/>
  </mergeCells>
  <phoneticPr fontId="25" type="noConversion"/>
  <dataValidations count="14">
    <dataValidation type="textLength" operator="lessThanOrEqual" allowBlank="1" showInputMessage="1" showErrorMessage="1" errorTitle="Novedad Campo Nombre" error="El número máximo de caracteres debe ser menor o igual a 40" sqref="D6:D1354" xr:uid="{F3D74BB2-759A-204A-8BA9-F417FD109EAB}">
      <formula1>40</formula1>
    </dataValidation>
    <dataValidation operator="lessThanOrEqual" allowBlank="1" showInputMessage="1" showErrorMessage="1" error="LONGITUD MAXIMA 15" sqref="C6:C1354" xr:uid="{3C82EA8B-3835-3746-B696-D6E1C0B7FBA1}"/>
    <dataValidation type="textLength" operator="lessThanOrEqual" allowBlank="1" showInputMessage="1" showErrorMessage="1" error="LONGITUD MAXIMA 10" sqref="E6:G1354" xr:uid="{48B3C287-AF27-C74A-BE60-C4EA722578CE}">
      <formula1>30</formula1>
    </dataValidation>
    <dataValidation operator="lessThanOrEqual" allowBlank="1" showInputMessage="1" showErrorMessage="1" error="LONGITUD MAXIMA 6" sqref="I7:I1354" xr:uid="{0ACB2756-48D9-1645-BDE8-DD4FEE562089}"/>
    <dataValidation type="textLength" operator="lessThanOrEqual" allowBlank="1" showInputMessage="1" showErrorMessage="1" error="LONGITUD MAXIMA 15" sqref="J2 G3" xr:uid="{DF75E5F4-80F4-0743-9093-89F19AE40C3B}">
      <formula1>$K$2</formula1>
    </dataValidation>
    <dataValidation type="textLength" operator="lessThanOrEqual" allowBlank="1" showInputMessage="1" showErrorMessage="1" errorTitle="Novedad Campo Nombre" error="El número máximo de caracteres debe ser menor o igual a 15" sqref="H6" xr:uid="{2F996A98-98A4-F84E-92C2-2CA6B9A8313C}">
      <formula1>#REF!</formula1>
    </dataValidation>
    <dataValidation type="textLength" operator="lessThanOrEqual" allowBlank="1" showInputMessage="1" showErrorMessage="1" errorTitle="Novedad Campo Nombre" error="El número máximo de caracteres debe ser menor o igual a 15" sqref="H7:H1354" xr:uid="{A2E98704-77B8-7044-BA01-A0DB43530AD3}">
      <formula1>H5</formula1>
    </dataValidation>
    <dataValidation type="textLength" operator="lessThanOrEqual" allowBlank="1" showInputMessage="1" showErrorMessage="1" error="LONGITUD MAXIMA 2" sqref="K1355:K1048576" xr:uid="{DE9D1CD3-F9DC-0446-9481-1A4C20949B54}">
      <formula1>3</formula1>
    </dataValidation>
    <dataValidation type="list" operator="lessThanOrEqual" allowBlank="1" showInputMessage="1" showErrorMessage="1" error="LONGITUD MAXIMA 2" sqref="J6:J1354" xr:uid="{F204ABD5-8D60-BE49-B7BC-921ACD6176B3}">
      <formula1>"Unica Deuda,Segunda Deuda,Tercera Deuda,Cuarta Deuda"</formula1>
    </dataValidation>
    <dataValidation type="list" operator="lessThanOrEqual" allowBlank="1" showInputMessage="1" showErrorMessage="1" error="LONGITUD MAXIMA 2" promptTitle="Selecciona un tipo de registro" sqref="B6:B1354" xr:uid="{C42F250B-87C4-F343-8F31-55A97441C7C2}">
      <formula1>"Nueva Deuda,Actualizar Deuda"</formula1>
    </dataValidation>
    <dataValidation type="textLength" operator="lessThanOrEqual" allowBlank="1" showInputMessage="1" showErrorMessage="1" error="LONGITUD MAXIMA 8 CARACTERES" sqref="G2" xr:uid="{D7119F6F-95E4-D444-8D19-C85D1D257475}">
      <formula1>#REF!</formula1>
    </dataValidation>
    <dataValidation type="textLength" operator="lessThanOrEqual" allowBlank="1" showInputMessage="1" showErrorMessage="1" error="LONGITUD MAXIMA 6" sqref="I6" xr:uid="{9EA2C68C-BF70-F24A-A5CC-BFF15C8D59FF}">
      <formula1>6</formula1>
    </dataValidation>
    <dataValidation allowBlank="1" showInputMessage="1" showErrorMessage="1" promptTitle="Fecha" prompt="Es la fecha en la que se procesará el cobro." sqref="C2" xr:uid="{E19B6942-800A-BE41-BB99-40E0C9E63807}"/>
    <dataValidation allowBlank="1" showInputMessage="1" showErrorMessage="1" prompt="Identificación única de tu empresa (solicítalo a tu oficial de cuenta o al Centro de Atención: 3730100 Ext: 86300)." sqref="C3" xr:uid="{E4ECB176-1480-5449-ADD9-264F6520A6E8}"/>
  </dataValidations>
  <pageMargins left="0.7" right="0.7" top="0.75" bottom="0.75" header="0.3" footer="0.3"/>
  <pageSetup scale="1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8C903-9D18-FD49-B788-961712AFC746}">
  <sheetPr codeName="Hoja3">
    <tabColor rgb="FF1D1752"/>
  </sheetPr>
  <dimension ref="A1:XFC1354"/>
  <sheetViews>
    <sheetView showGridLines="0" zoomScale="110" zoomScaleNormal="110" workbookViewId="0">
      <selection activeCell="B2" sqref="B2:C2"/>
    </sheetView>
  </sheetViews>
  <sheetFormatPr baseColWidth="10" defaultColWidth="0" defaultRowHeight="15"/>
  <cols>
    <col min="1" max="1" width="2.6640625" style="70" customWidth="1"/>
    <col min="2" max="2" width="107.33203125" customWidth="1"/>
    <col min="3" max="3" width="12.1640625" customWidth="1"/>
    <col min="4" max="4" width="6" style="70" customWidth="1"/>
    <col min="5" max="5" width="89.6640625" style="98" customWidth="1"/>
    <col min="6" max="13" width="17.33203125" style="70" hidden="1"/>
    <col min="14" max="17" width="0" style="70" hidden="1"/>
    <col min="18" max="16383" width="17.33203125" style="70" hidden="1"/>
    <col min="16384" max="16384" width="2.5" style="70" hidden="1" customWidth="1"/>
  </cols>
  <sheetData>
    <row r="1" spans="2:3" ht="87" customHeight="1">
      <c r="B1" s="93" t="s">
        <v>17</v>
      </c>
      <c r="C1" s="92"/>
    </row>
    <row r="2" spans="2:3" ht="55" customHeight="1">
      <c r="B2" s="101" t="str">
        <f ca="1">"REM_" &amp; TEXT(TODAY(),"yyyymmdd") &amp; "_" &amp; TEXT('Ingreso de Datos'!C3,"00000") &amp; ".TXT"</f>
        <v>REM_20250519_EFA.TXT</v>
      </c>
      <c r="C2" s="102"/>
    </row>
    <row r="3" spans="2:3" ht="19" customHeight="1">
      <c r="B3" s="93"/>
      <c r="C3" s="92"/>
    </row>
    <row r="4" spans="2:3" ht="29" customHeight="1">
      <c r="B4" s="96" t="s">
        <v>18</v>
      </c>
      <c r="C4" s="67" t="s">
        <v>19</v>
      </c>
    </row>
    <row r="5" spans="2:3">
      <c r="B5" s="95" t="str">
        <f ca="1">CONCATENATE(
    TEXT(1,"00"),
    "REC",
    TEXT(17,"00000"),
    CONCATENATE('Ingreso de Datos'!C3,REPT(" ",5-LEN('Ingreso de Datos'!C3))),
    TEXT(1,"00"),
    TEXT(TODAY(),"YYYYMMDD"),
    'Ingreso de Datos'!C2,
    TEXT('Ingreso de Datos'!G2,"00000000"),
    TEXT('Ingreso de Datos'!G3*100,"000000000000000"),
    CONCATENATE('Ingreso de Datos'!J3,REPT(" ",68-LEN('Ingreso de Datos'!J3)))
)</f>
        <v xml:space="preserve">01REC00017EFA  01202505192025022800000001000000000022000                                                                    </v>
      </c>
      <c r="C5" s="68">
        <f ca="1">LEN(B5)</f>
        <v>124</v>
      </c>
    </row>
    <row r="6" spans="2:3">
      <c r="B6" s="94" t="str">
        <f ca="1">CONCATENATE(
    TEXT(2,"00"),
    TEXT(IF('Ingreso de Datos'!B6="Nueva Deuda", "01", IF('Ingreso de Datos'!B6="Actualizar deuda", "02", "")), "00"),
    CONCATENATE('Ingreso de Datos'!C6,REPT(" ",15-LEN('Ingreso de Datos'!C6))),
    CONCATENATE('Ingreso de Datos'!D6,REPT(" ",40-LEN('Ingreso de Datos'!D6))),
    TEXT('Ingreso de Datos'!E6*100,"0000000000"),
    TEXT(DATE(YEAR(TODAY()), MONTH(TODAY())+1, DAY(TODAY())),"yyyymmdd"),
    TEXT('Ingreso de Datos'!F6*100,"0000000000"),
    TEXT('Ingreso de Datos'!G6,"0000000000"),
    CONCATENATE('Ingreso de Datos'!H6,REPT(" ",15-LEN('Ingreso de Datos'!H6))),
    'Ingreso de Datos'!I6,
   TEXT(IF('Ingreso de Datos'!J6="Unica deuda", "01",
     IF('Ingreso de Datos'!J6="Segunda deuda", "02",
     IF('Ingreso de Datos'!J6="Tercera deuda", "03",
     IF('Ingreso de Datos'!J6="Cuarta deuda", "04", "")))), "00"),
    "    "
)</f>
        <v xml:space="preserve">0201123456789      Usuario Prueba                          00000220002025061900000050000000000000PRUEBA DE PAGO 20250401    </v>
      </c>
      <c r="C6" s="68">
        <f ca="1">LEN(B6)</f>
        <v>124</v>
      </c>
    </row>
    <row r="7" spans="2:3">
      <c r="B7" s="95" t="str">
        <f ca="1">CONCATENATE(
    TEXT(2,"00"),
    TEXT(IF('Ingreso de Datos'!B7="Nueva Deuda", "01", IF('Ingreso de Datos'!B7="Actualizar deuda", "02", "")), "00"),
    CONCATENATE('Ingreso de Datos'!C7,REPT(" ",15-LEN('Ingreso de Datos'!C7))),
    CONCATENATE('Ingreso de Datos'!D7,REPT(" ",40-LEN('Ingreso de Datos'!D7))),
    TEXT('Ingreso de Datos'!E7*100,"0000000000"),
    TEXT(DATE(YEAR(TODAY()), MONTH(TODAY())+1, DAY(TODAY())),"yyyymmdd"),
    TEXT('Ingreso de Datos'!F7*100,"0000000000"),
    TEXT('Ingreso de Datos'!G7,"0000000000"),
    CONCATENATE('Ingreso de Datos'!H7,REPT(" ",15-LEN('Ingreso de Datos'!H7))),
    'Ingreso de Datos'!I7,
   TEXT(IF('Ingreso de Datos'!J7="Unica deuda", "01",
     IF('Ingreso de Datos'!J7="Segunda deuda", "02",
     IF('Ingreso de Datos'!J7="Tercera deuda", "03",
     IF('Ingreso de Datos'!J7="Cuarta deuda", "04", "")))), "00"),
    "    "
)</f>
        <v xml:space="preserve">02                                                       00000000002025061900000000000000000000                   </v>
      </c>
      <c r="C7" s="68">
        <f t="shared" ref="C7:C70" ca="1" si="0">LEN(B7)</f>
        <v>114</v>
      </c>
    </row>
    <row r="8" spans="2:3">
      <c r="B8" s="95" t="str">
        <f ca="1">CONCATENATE(
    TEXT(2,"00"),
    TEXT(IF('Ingreso de Datos'!B8="Nueva Deuda", "01", IF('Ingreso de Datos'!B8="Actualizar deuda", "02", "")), "00"),
    CONCATENATE('Ingreso de Datos'!C8,REPT(" ",15-LEN('Ingreso de Datos'!C8))),
    CONCATENATE('Ingreso de Datos'!D8,REPT(" ",40-LEN('Ingreso de Datos'!D8))),
    TEXT('Ingreso de Datos'!E8*100,"0000000000"),
    TEXT(DATE(YEAR(TODAY()), MONTH(TODAY())+1, DAY(TODAY())),"yyyymmdd"),
    TEXT('Ingreso de Datos'!F8*100,"0000000000"),
    TEXT('Ingreso de Datos'!G8,"0000000000"),
    CONCATENATE('Ingreso de Datos'!H8,REPT(" ",15-LEN('Ingreso de Datos'!H8))),
    'Ingreso de Datos'!I8,
   TEXT(IF('Ingreso de Datos'!J8="Unica deuda", "01",
     IF('Ingreso de Datos'!J8="Segunda deuda", "02",
     IF('Ingreso de Datos'!J8="Tercera deuda", "03",
     IF('Ingreso de Datos'!J8="Cuarta deuda", "04", "")))), "00"),
    "    "
)</f>
        <v xml:space="preserve">02                                                       00000000002025061900000000000000000000                   </v>
      </c>
      <c r="C8" s="68">
        <f ca="1">LEN(B8)</f>
        <v>114</v>
      </c>
    </row>
    <row r="9" spans="2:3">
      <c r="B9" s="95" t="str">
        <f ca="1">CONCATENATE(
    TEXT(2,"00"),
    TEXT(IF('Ingreso de Datos'!B9="Nueva Deuda", "01", IF('Ingreso de Datos'!B9="Actualizar deuda", "02", "")), "00"),
    CONCATENATE('Ingreso de Datos'!C9,REPT(" ",15-LEN('Ingreso de Datos'!C9))),
    CONCATENATE('Ingreso de Datos'!D9,REPT(" ",40-LEN('Ingreso de Datos'!D9))),
    TEXT('Ingreso de Datos'!E9*100,"0000000000"),
    TEXT(DATE(YEAR(TODAY()), MONTH(TODAY())+1, DAY(TODAY())),"yyyymmdd"),
    TEXT('Ingreso de Datos'!F9*100,"0000000000"),
    TEXT('Ingreso de Datos'!G9,"0000000000"),
    CONCATENATE('Ingreso de Datos'!H9,REPT(" ",15-LEN('Ingreso de Datos'!H9))),
    'Ingreso de Datos'!I9,
   TEXT(IF('Ingreso de Datos'!J9="Unica deuda", "01",
     IF('Ingreso de Datos'!J9="Segunda deuda", "02",
     IF('Ingreso de Datos'!J9="Tercera deuda", "03",
     IF('Ingreso de Datos'!J9="Cuarta deuda", "04", "")))), "00"),
    "    "
)</f>
        <v xml:space="preserve">02                                                       00000000002025061900000000000000000000                   </v>
      </c>
      <c r="C9" s="68">
        <f t="shared" ca="1" si="0"/>
        <v>114</v>
      </c>
    </row>
    <row r="10" spans="2:3">
      <c r="B10" s="95" t="str">
        <f ca="1">CONCATENATE(
    TEXT(2,"00"),
    TEXT(IF('Ingreso de Datos'!B10="Nueva Deuda", "01", IF('Ingreso de Datos'!B10="Actualizar deuda", "02", "")), "00"),
    CONCATENATE('Ingreso de Datos'!C10,REPT(" ",15-LEN('Ingreso de Datos'!C10))),
    CONCATENATE('Ingreso de Datos'!D10,REPT(" ",40-LEN('Ingreso de Datos'!D10))),
    TEXT('Ingreso de Datos'!E10*100,"0000000000"),
    TEXT(DATE(YEAR(TODAY()), MONTH(TODAY())+1, DAY(TODAY())),"yyyymmdd"),
    TEXT('Ingreso de Datos'!F10*100,"0000000000"),
    TEXT('Ingreso de Datos'!G10,"0000000000"),
    CONCATENATE('Ingreso de Datos'!H10,REPT(" ",15-LEN('Ingreso de Datos'!H10))),
    'Ingreso de Datos'!I10,
   TEXT(IF('Ingreso de Datos'!J10="Unica deuda", "01",
     IF('Ingreso de Datos'!J10="Segunda deuda", "02",
     IF('Ingreso de Datos'!J10="Tercera deuda", "03",
     IF('Ingreso de Datos'!J10="Cuarta deuda", "04", "")))), "00"),
    "    "
)</f>
        <v xml:space="preserve">02                                                       00000000002025061900000000000000000000                   </v>
      </c>
      <c r="C10" s="68">
        <f t="shared" ca="1" si="0"/>
        <v>114</v>
      </c>
    </row>
    <row r="11" spans="2:3">
      <c r="B11" s="95" t="str">
        <f ca="1">CONCATENATE(
    TEXT(2,"00"),
    TEXT(IF('Ingreso de Datos'!B11="Nueva Deuda", "01", IF('Ingreso de Datos'!B11="Actualizar deuda", "02", "")), "00"),
    CONCATENATE('Ingreso de Datos'!C11,REPT(" ",15-LEN('Ingreso de Datos'!C11))),
    CONCATENATE('Ingreso de Datos'!D11,REPT(" ",40-LEN('Ingreso de Datos'!D11))),
    TEXT('Ingreso de Datos'!E11*100,"0000000000"),
    TEXT(DATE(YEAR(TODAY()), MONTH(TODAY())+1, DAY(TODAY())),"yyyymmdd"),
    TEXT('Ingreso de Datos'!F11*100,"0000000000"),
    TEXT('Ingreso de Datos'!G11,"0000000000"),
    CONCATENATE('Ingreso de Datos'!H11,REPT(" ",15-LEN('Ingreso de Datos'!H11))),
    'Ingreso de Datos'!I11,
   TEXT(IF('Ingreso de Datos'!J11="Unica deuda", "01",
     IF('Ingreso de Datos'!J11="Segunda deuda", "02",
     IF('Ingreso de Datos'!J11="Tercera deuda", "03",
     IF('Ingreso de Datos'!J11="Cuarta deuda", "04", "")))), "00"),
    "    "
)</f>
        <v xml:space="preserve">02                                                       00000000002025061900000000000000000000                   </v>
      </c>
      <c r="C11" s="68">
        <f t="shared" ca="1" si="0"/>
        <v>114</v>
      </c>
    </row>
    <row r="12" spans="2:3">
      <c r="B12" s="95" t="str">
        <f ca="1">CONCATENATE(
    TEXT(2,"00"),
    TEXT(IF('Ingreso de Datos'!B12="Nueva Deuda", "01", IF('Ingreso de Datos'!B12="Actualizar deuda", "02", "")), "00"),
    CONCATENATE('Ingreso de Datos'!C12,REPT(" ",15-LEN('Ingreso de Datos'!C12))),
    CONCATENATE('Ingreso de Datos'!D12,REPT(" ",40-LEN('Ingreso de Datos'!D12))),
    TEXT('Ingreso de Datos'!E12*100,"0000000000"),
    TEXT(DATE(YEAR(TODAY()), MONTH(TODAY())+1, DAY(TODAY())),"yyyymmdd"),
    TEXT('Ingreso de Datos'!F12*100,"0000000000"),
    TEXT('Ingreso de Datos'!G12,"0000000000"),
    CONCATENATE('Ingreso de Datos'!H12,REPT(" ",15-LEN('Ingreso de Datos'!H12))),
    'Ingreso de Datos'!I12,
   TEXT(IF('Ingreso de Datos'!J12="Unica deuda", "01",
     IF('Ingreso de Datos'!J12="Segunda deuda", "02",
     IF('Ingreso de Datos'!J12="Tercera deuda", "03",
     IF('Ingreso de Datos'!J12="Cuarta deuda", "04", "")))), "00"),
    "    "
)</f>
        <v xml:space="preserve">02                                                       00000000002025061900000000000000000000                   </v>
      </c>
      <c r="C12" s="68">
        <f t="shared" ca="1" si="0"/>
        <v>114</v>
      </c>
    </row>
    <row r="13" spans="2:3">
      <c r="B13" s="95" t="str">
        <f ca="1">CONCATENATE(
    TEXT(2,"00"),
    TEXT(IF('Ingreso de Datos'!B13="Nueva Deuda", "01", IF('Ingreso de Datos'!B13="Actualizar deuda", "02", "")), "00"),
    CONCATENATE('Ingreso de Datos'!C13,REPT(" ",15-LEN('Ingreso de Datos'!C13))),
    CONCATENATE('Ingreso de Datos'!D13,REPT(" ",40-LEN('Ingreso de Datos'!D13))),
    TEXT('Ingreso de Datos'!E13*100,"0000000000"),
    TEXT(DATE(YEAR(TODAY()), MONTH(TODAY())+1, DAY(TODAY())),"yyyymmdd"),
    TEXT('Ingreso de Datos'!F13*100,"0000000000"),
    TEXT('Ingreso de Datos'!G13,"0000000000"),
    CONCATENATE('Ingreso de Datos'!H13,REPT(" ",15-LEN('Ingreso de Datos'!H13))),
    'Ingreso de Datos'!I13,
   TEXT(IF('Ingreso de Datos'!J13="Unica deuda", "01",
     IF('Ingreso de Datos'!J13="Segunda deuda", "02",
     IF('Ingreso de Datos'!J13="Tercera deuda", "03",
     IF('Ingreso de Datos'!J13="Cuarta deuda", "04", "")))), "00"),
    "    "
)</f>
        <v xml:space="preserve">02                                                       00000000002025061900000000000000000000                   </v>
      </c>
      <c r="C13" s="68">
        <f t="shared" ca="1" si="0"/>
        <v>114</v>
      </c>
    </row>
    <row r="14" spans="2:3">
      <c r="B14" s="95" t="str">
        <f ca="1">CONCATENATE(
    TEXT(2,"00"),
    TEXT(IF('Ingreso de Datos'!B14="Nueva Deuda", "01", IF('Ingreso de Datos'!B14="Actualizar deuda", "02", "")), "00"),
    CONCATENATE('Ingreso de Datos'!C14,REPT(" ",15-LEN('Ingreso de Datos'!C14))),
    CONCATENATE('Ingreso de Datos'!D14,REPT(" ",40-LEN('Ingreso de Datos'!D14))),
    TEXT('Ingreso de Datos'!E14*100,"0000000000"),
    TEXT(DATE(YEAR(TODAY()), MONTH(TODAY())+1, DAY(TODAY())),"yyyymmdd"),
    TEXT('Ingreso de Datos'!F14*100,"0000000000"),
    TEXT('Ingreso de Datos'!G14,"0000000000"),
    CONCATENATE('Ingreso de Datos'!H14,REPT(" ",15-LEN('Ingreso de Datos'!H14))),
    'Ingreso de Datos'!I14,
   TEXT(IF('Ingreso de Datos'!J14="Unica deuda", "01",
     IF('Ingreso de Datos'!J14="Segunda deuda", "02",
     IF('Ingreso de Datos'!J14="Tercera deuda", "03",
     IF('Ingreso de Datos'!J14="Cuarta deuda", "04", "")))), "00"),
    "    "
)</f>
        <v xml:space="preserve">02                                                       00000000002025061900000000000000000000                   </v>
      </c>
      <c r="C14" s="68">
        <f t="shared" ca="1" si="0"/>
        <v>114</v>
      </c>
    </row>
    <row r="15" spans="2:3">
      <c r="B15" s="95" t="str">
        <f ca="1">CONCATENATE(
    TEXT(2,"00"),
    TEXT(IF('Ingreso de Datos'!B15="Nueva Deuda", "01", IF('Ingreso de Datos'!B15="Actualizar deuda", "02", "")), "00"),
    CONCATENATE('Ingreso de Datos'!C15,REPT(" ",15-LEN('Ingreso de Datos'!C15))),
    CONCATENATE('Ingreso de Datos'!D15,REPT(" ",40-LEN('Ingreso de Datos'!D15))),
    TEXT('Ingreso de Datos'!E15*100,"0000000000"),
    TEXT(DATE(YEAR(TODAY()), MONTH(TODAY())+1, DAY(TODAY())),"yyyymmdd"),
    TEXT('Ingreso de Datos'!F15*100,"0000000000"),
    TEXT('Ingreso de Datos'!G15,"0000000000"),
    CONCATENATE('Ingreso de Datos'!H15,REPT(" ",15-LEN('Ingreso de Datos'!H15))),
    'Ingreso de Datos'!I15,
   TEXT(IF('Ingreso de Datos'!J15="Unica deuda", "01",
     IF('Ingreso de Datos'!J15="Segunda deuda", "02",
     IF('Ingreso de Datos'!J15="Tercera deuda", "03",
     IF('Ingreso de Datos'!J15="Cuarta deuda", "04", "")))), "00"),
    "    "
)</f>
        <v xml:space="preserve">02                                                       00000000002025061900000000000000000000                   </v>
      </c>
      <c r="C15" s="68">
        <f t="shared" ca="1" si="0"/>
        <v>114</v>
      </c>
    </row>
    <row r="16" spans="2:3">
      <c r="B16" s="95" t="str">
        <f ca="1">CONCATENATE(
    TEXT(2,"00"),
    TEXT(IF('Ingreso de Datos'!B16="Nueva Deuda", "01", IF('Ingreso de Datos'!B16="Actualizar deuda", "02", "")), "00"),
    CONCATENATE('Ingreso de Datos'!C16,REPT(" ",15-LEN('Ingreso de Datos'!C16))),
    CONCATENATE('Ingreso de Datos'!D16,REPT(" ",40-LEN('Ingreso de Datos'!D16))),
    TEXT('Ingreso de Datos'!E16*100,"0000000000"),
    TEXT(DATE(YEAR(TODAY()), MONTH(TODAY())+1, DAY(TODAY())),"yyyymmdd"),
    TEXT('Ingreso de Datos'!F16*100,"0000000000"),
    TEXT('Ingreso de Datos'!G16,"0000000000"),
    CONCATENATE('Ingreso de Datos'!H16,REPT(" ",15-LEN('Ingreso de Datos'!H16))),
    'Ingreso de Datos'!I16,
   TEXT(IF('Ingreso de Datos'!J16="Unica deuda", "01",
     IF('Ingreso de Datos'!J16="Segunda deuda", "02",
     IF('Ingreso de Datos'!J16="Tercera deuda", "03",
     IF('Ingreso de Datos'!J16="Cuarta deuda", "04", "")))), "00"),
    "    "
)</f>
        <v xml:space="preserve">02                                                       00000000002025061900000000000000000000                   </v>
      </c>
      <c r="C16" s="68">
        <f t="shared" ca="1" si="0"/>
        <v>114</v>
      </c>
    </row>
    <row r="17" spans="2:3">
      <c r="B17" s="95" t="str">
        <f ca="1">CONCATENATE(
    TEXT(2,"00"),
    TEXT(IF('Ingreso de Datos'!B17="Nueva Deuda", "01", IF('Ingreso de Datos'!B17="Actualizar deuda", "02", "")), "00"),
    CONCATENATE('Ingreso de Datos'!C17,REPT(" ",15-LEN('Ingreso de Datos'!C17))),
    CONCATENATE('Ingreso de Datos'!D17,REPT(" ",40-LEN('Ingreso de Datos'!D17))),
    TEXT('Ingreso de Datos'!E17*100,"0000000000"),
    TEXT(DATE(YEAR(TODAY()), MONTH(TODAY())+1, DAY(TODAY())),"yyyymmdd"),
    TEXT('Ingreso de Datos'!F17*100,"0000000000"),
    TEXT('Ingreso de Datos'!G17,"0000000000"),
    CONCATENATE('Ingreso de Datos'!H17,REPT(" ",15-LEN('Ingreso de Datos'!H17))),
    'Ingreso de Datos'!I17,
   TEXT(IF('Ingreso de Datos'!J17="Unica deuda", "01",
     IF('Ingreso de Datos'!J17="Segunda deuda", "02",
     IF('Ingreso de Datos'!J17="Tercera deuda", "03",
     IF('Ingreso de Datos'!J17="Cuarta deuda", "04", "")))), "00"),
    "    "
)</f>
        <v xml:space="preserve">02                                                       00000000002025061900000000000000000000                   </v>
      </c>
      <c r="C17" s="68">
        <f t="shared" ca="1" si="0"/>
        <v>114</v>
      </c>
    </row>
    <row r="18" spans="2:3">
      <c r="B18" s="95" t="str">
        <f ca="1">CONCATENATE(
    TEXT(2,"00"),
    TEXT(IF('Ingreso de Datos'!B18="Nueva Deuda", "01", IF('Ingreso de Datos'!B18="Actualizar deuda", "02", "")), "00"),
    CONCATENATE('Ingreso de Datos'!C18,REPT(" ",15-LEN('Ingreso de Datos'!C18))),
    CONCATENATE('Ingreso de Datos'!D18,REPT(" ",40-LEN('Ingreso de Datos'!D18))),
    TEXT('Ingreso de Datos'!E18*100,"0000000000"),
    TEXT(DATE(YEAR(TODAY()), MONTH(TODAY())+1, DAY(TODAY())),"yyyymmdd"),
    TEXT('Ingreso de Datos'!F18*100,"0000000000"),
    TEXT('Ingreso de Datos'!G18,"0000000000"),
    CONCATENATE('Ingreso de Datos'!H18,REPT(" ",15-LEN('Ingreso de Datos'!H18))),
    'Ingreso de Datos'!I18,
   TEXT(IF('Ingreso de Datos'!J18="Unica deuda", "01",
     IF('Ingreso de Datos'!J18="Segunda deuda", "02",
     IF('Ingreso de Datos'!J18="Tercera deuda", "03",
     IF('Ingreso de Datos'!J18="Cuarta deuda", "04", "")))), "00"),
    "    "
)</f>
        <v xml:space="preserve">02                                                       00000000002025061900000000000000000000                   </v>
      </c>
      <c r="C18" s="68">
        <f t="shared" ca="1" si="0"/>
        <v>114</v>
      </c>
    </row>
    <row r="19" spans="2:3">
      <c r="B19" s="95" t="str">
        <f ca="1">CONCATENATE(
    TEXT(2,"00"),
    TEXT(IF('Ingreso de Datos'!B19="Nueva Deuda", "01", IF('Ingreso de Datos'!B19="Actualizar deuda", "02", "")), "00"),
    CONCATENATE('Ingreso de Datos'!C19,REPT(" ",15-LEN('Ingreso de Datos'!C19))),
    CONCATENATE('Ingreso de Datos'!D19,REPT(" ",40-LEN('Ingreso de Datos'!D19))),
    TEXT('Ingreso de Datos'!E19*100,"0000000000"),
    TEXT(DATE(YEAR(TODAY()), MONTH(TODAY())+1, DAY(TODAY())),"yyyymmdd"),
    TEXT('Ingreso de Datos'!F19*100,"0000000000"),
    TEXT('Ingreso de Datos'!G19,"0000000000"),
    CONCATENATE('Ingreso de Datos'!H19,REPT(" ",15-LEN('Ingreso de Datos'!H19))),
    'Ingreso de Datos'!I19,
   TEXT(IF('Ingreso de Datos'!J19="Unica deuda", "01",
     IF('Ingreso de Datos'!J19="Segunda deuda", "02",
     IF('Ingreso de Datos'!J19="Tercera deuda", "03",
     IF('Ingreso de Datos'!J19="Cuarta deuda", "04", "")))), "00"),
    "    "
)</f>
        <v xml:space="preserve">02                                                       00000000002025061900000000000000000000                   </v>
      </c>
      <c r="C19" s="68">
        <f t="shared" ca="1" si="0"/>
        <v>114</v>
      </c>
    </row>
    <row r="20" spans="2:3">
      <c r="B20" s="95" t="str">
        <f ca="1">CONCATENATE(
    TEXT(2,"00"),
    TEXT(IF('Ingreso de Datos'!B20="Nueva Deuda", "01", IF('Ingreso de Datos'!B20="Actualizar deuda", "02", "")), "00"),
    CONCATENATE('Ingreso de Datos'!C20,REPT(" ",15-LEN('Ingreso de Datos'!C20))),
    CONCATENATE('Ingreso de Datos'!D20,REPT(" ",40-LEN('Ingreso de Datos'!D20))),
    TEXT('Ingreso de Datos'!E20*100,"0000000000"),
    TEXT(DATE(YEAR(TODAY()), MONTH(TODAY())+1, DAY(TODAY())),"yyyymmdd"),
    TEXT('Ingreso de Datos'!F20*100,"0000000000"),
    TEXT('Ingreso de Datos'!G20,"0000000000"),
    CONCATENATE('Ingreso de Datos'!H20,REPT(" ",15-LEN('Ingreso de Datos'!H20))),
    'Ingreso de Datos'!I20,
   TEXT(IF('Ingreso de Datos'!J20="Unica deuda", "01",
     IF('Ingreso de Datos'!J20="Segunda deuda", "02",
     IF('Ingreso de Datos'!J20="Tercera deuda", "03",
     IF('Ingreso de Datos'!J20="Cuarta deuda", "04", "")))), "00"),
    "    "
)</f>
        <v xml:space="preserve">02                                                       00000000002025061900000000000000000000                   </v>
      </c>
      <c r="C20" s="68">
        <f t="shared" ca="1" si="0"/>
        <v>114</v>
      </c>
    </row>
    <row r="21" spans="2:3">
      <c r="B21" s="95" t="str">
        <f ca="1">CONCATENATE(
    TEXT(2,"00"),
    TEXT(IF('Ingreso de Datos'!B21="Nueva Deuda", "01", IF('Ingreso de Datos'!B21="Actualizar deuda", "02", "")), "00"),
    CONCATENATE('Ingreso de Datos'!C21,REPT(" ",15-LEN('Ingreso de Datos'!C21))),
    CONCATENATE('Ingreso de Datos'!D21,REPT(" ",40-LEN('Ingreso de Datos'!D21))),
    TEXT('Ingreso de Datos'!E21*100,"0000000000"),
    TEXT(DATE(YEAR(TODAY()), MONTH(TODAY())+1, DAY(TODAY())),"yyyymmdd"),
    TEXT('Ingreso de Datos'!F21*100,"0000000000"),
    TEXT('Ingreso de Datos'!G21,"0000000000"),
    CONCATENATE('Ingreso de Datos'!H21,REPT(" ",15-LEN('Ingreso de Datos'!H21))),
    'Ingreso de Datos'!I21,
   TEXT(IF('Ingreso de Datos'!J21="Unica deuda", "01",
     IF('Ingreso de Datos'!J21="Segunda deuda", "02",
     IF('Ingreso de Datos'!J21="Tercera deuda", "03",
     IF('Ingreso de Datos'!J21="Cuarta deuda", "04", "")))), "00"),
    "    "
)</f>
        <v xml:space="preserve">02                                                       00000000002025061900000000000000000000                   </v>
      </c>
      <c r="C21" s="68">
        <f t="shared" ca="1" si="0"/>
        <v>114</v>
      </c>
    </row>
    <row r="22" spans="2:3">
      <c r="B22" s="95" t="str">
        <f ca="1">CONCATENATE(
    TEXT(2,"00"),
    TEXT(IF('Ingreso de Datos'!B22="Nueva Deuda", "01", IF('Ingreso de Datos'!B22="Actualizar deuda", "02", "")), "00"),
    CONCATENATE('Ingreso de Datos'!C22,REPT(" ",15-LEN('Ingreso de Datos'!C22))),
    CONCATENATE('Ingreso de Datos'!D22,REPT(" ",40-LEN('Ingreso de Datos'!D22))),
    TEXT('Ingreso de Datos'!E22*100,"0000000000"),
    TEXT(DATE(YEAR(TODAY()), MONTH(TODAY())+1, DAY(TODAY())),"yyyymmdd"),
    TEXT('Ingreso de Datos'!F22*100,"0000000000"),
    TEXT('Ingreso de Datos'!G22,"0000000000"),
    CONCATENATE('Ingreso de Datos'!H22,REPT(" ",15-LEN('Ingreso de Datos'!H22))),
    'Ingreso de Datos'!I22,
   TEXT(IF('Ingreso de Datos'!J22="Unica deuda", "01",
     IF('Ingreso de Datos'!J22="Segunda deuda", "02",
     IF('Ingreso de Datos'!J22="Tercera deuda", "03",
     IF('Ingreso de Datos'!J22="Cuarta deuda", "04", "")))), "00"),
    "    "
)</f>
        <v xml:space="preserve">02                                                       00000000002025061900000000000000000000                   </v>
      </c>
      <c r="C22" s="68">
        <f t="shared" ca="1" si="0"/>
        <v>114</v>
      </c>
    </row>
    <row r="23" spans="2:3">
      <c r="B23" s="95" t="str">
        <f ca="1">CONCATENATE(
    TEXT(2,"00"),
    TEXT(IF('Ingreso de Datos'!B23="Nueva Deuda", "01", IF('Ingreso de Datos'!B23="Actualizar deuda", "02", "")), "00"),
    CONCATENATE('Ingreso de Datos'!C23,REPT(" ",15-LEN('Ingreso de Datos'!C23))),
    CONCATENATE('Ingreso de Datos'!D23,REPT(" ",40-LEN('Ingreso de Datos'!D23))),
    TEXT('Ingreso de Datos'!E23*100,"0000000000"),
    TEXT(DATE(YEAR(TODAY()), MONTH(TODAY())+1, DAY(TODAY())),"yyyymmdd"),
    TEXT('Ingreso de Datos'!F23*100,"0000000000"),
    TEXT('Ingreso de Datos'!G23,"0000000000"),
    CONCATENATE('Ingreso de Datos'!H23,REPT(" ",15-LEN('Ingreso de Datos'!H23))),
    'Ingreso de Datos'!I23,
   TEXT(IF('Ingreso de Datos'!J23="Unica deuda", "01",
     IF('Ingreso de Datos'!J23="Segunda deuda", "02",
     IF('Ingreso de Datos'!J23="Tercera deuda", "03",
     IF('Ingreso de Datos'!J23="Cuarta deuda", "04", "")))), "00"),
    "    "
)</f>
        <v xml:space="preserve">02                                                       00000000002025061900000000000000000000                   </v>
      </c>
      <c r="C23" s="68">
        <f t="shared" ca="1" si="0"/>
        <v>114</v>
      </c>
    </row>
    <row r="24" spans="2:3">
      <c r="B24" s="95" t="str">
        <f ca="1">CONCATENATE(
    TEXT(2,"00"),
    TEXT(IF('Ingreso de Datos'!B24="Nueva Deuda", "01", IF('Ingreso de Datos'!B24="Actualizar deuda", "02", "")), "00"),
    CONCATENATE('Ingreso de Datos'!C24,REPT(" ",15-LEN('Ingreso de Datos'!C24))),
    CONCATENATE('Ingreso de Datos'!D24,REPT(" ",40-LEN('Ingreso de Datos'!D24))),
    TEXT('Ingreso de Datos'!E24*100,"0000000000"),
    TEXT(DATE(YEAR(TODAY()), MONTH(TODAY())+1, DAY(TODAY())),"yyyymmdd"),
    TEXT('Ingreso de Datos'!F24*100,"0000000000"),
    TEXT('Ingreso de Datos'!G24,"0000000000"),
    CONCATENATE('Ingreso de Datos'!H24,REPT(" ",15-LEN('Ingreso de Datos'!H24))),
    'Ingreso de Datos'!I24,
   TEXT(IF('Ingreso de Datos'!J24="Unica deuda", "01",
     IF('Ingreso de Datos'!J24="Segunda deuda", "02",
     IF('Ingreso de Datos'!J24="Tercera deuda", "03",
     IF('Ingreso de Datos'!J24="Cuarta deuda", "04", "")))), "00"),
    "    "
)</f>
        <v xml:space="preserve">02                                                       00000000002025061900000000000000000000                   </v>
      </c>
      <c r="C24" s="68">
        <f t="shared" ca="1" si="0"/>
        <v>114</v>
      </c>
    </row>
    <row r="25" spans="2:3">
      <c r="B25" s="95" t="str">
        <f ca="1">CONCATENATE(
    TEXT(2,"00"),
    TEXT(IF('Ingreso de Datos'!B25="Nueva Deuda", "01", IF('Ingreso de Datos'!B25="Actualizar deuda", "02", "")), "00"),
    CONCATENATE('Ingreso de Datos'!C25,REPT(" ",15-LEN('Ingreso de Datos'!C25))),
    CONCATENATE('Ingreso de Datos'!D25,REPT(" ",40-LEN('Ingreso de Datos'!D25))),
    TEXT('Ingreso de Datos'!E25*100,"0000000000"),
    TEXT(DATE(YEAR(TODAY()), MONTH(TODAY())+1, DAY(TODAY())),"yyyymmdd"),
    TEXT('Ingreso de Datos'!F25*100,"0000000000"),
    TEXT('Ingreso de Datos'!G25,"0000000000"),
    CONCATENATE('Ingreso de Datos'!H25,REPT(" ",15-LEN('Ingreso de Datos'!H25))),
    'Ingreso de Datos'!I25,
   TEXT(IF('Ingreso de Datos'!J25="Unica deuda", "01",
     IF('Ingreso de Datos'!J25="Segunda deuda", "02",
     IF('Ingreso de Datos'!J25="Tercera deuda", "03",
     IF('Ingreso de Datos'!J25="Cuarta deuda", "04", "")))), "00"),
    "    "
)</f>
        <v xml:space="preserve">02                                                       00000000002025061900000000000000000000                   </v>
      </c>
      <c r="C25" s="68">
        <f t="shared" ca="1" si="0"/>
        <v>114</v>
      </c>
    </row>
    <row r="26" spans="2:3">
      <c r="B26" s="95" t="str">
        <f ca="1">CONCATENATE(
    TEXT(2,"00"),
    TEXT(IF('Ingreso de Datos'!B26="Nueva Deuda", "01", IF('Ingreso de Datos'!B26="Actualizar deuda", "02", "")), "00"),
    CONCATENATE('Ingreso de Datos'!C26,REPT(" ",15-LEN('Ingreso de Datos'!C26))),
    CONCATENATE('Ingreso de Datos'!D26,REPT(" ",40-LEN('Ingreso de Datos'!D26))),
    TEXT('Ingreso de Datos'!E26*100,"0000000000"),
    TEXT(DATE(YEAR(TODAY()), MONTH(TODAY())+1, DAY(TODAY())),"yyyymmdd"),
    TEXT('Ingreso de Datos'!F26*100,"0000000000"),
    TEXT('Ingreso de Datos'!G26,"0000000000"),
    CONCATENATE('Ingreso de Datos'!H26,REPT(" ",15-LEN('Ingreso de Datos'!H26))),
    'Ingreso de Datos'!I26,
   TEXT(IF('Ingreso de Datos'!J26="Unica deuda", "01",
     IF('Ingreso de Datos'!J26="Segunda deuda", "02",
     IF('Ingreso de Datos'!J26="Tercera deuda", "03",
     IF('Ingreso de Datos'!J26="Cuarta deuda", "04", "")))), "00"),
    "    "
)</f>
        <v xml:space="preserve">02                                                       00000000002025061900000000000000000000                   </v>
      </c>
      <c r="C26" s="68">
        <f t="shared" ca="1" si="0"/>
        <v>114</v>
      </c>
    </row>
    <row r="27" spans="2:3">
      <c r="B27" s="95" t="str">
        <f ca="1">CONCATENATE(
    TEXT(2,"00"),
    TEXT(IF('Ingreso de Datos'!B27="Nueva Deuda", "01", IF('Ingreso de Datos'!B27="Actualizar deuda", "02", "")), "00"),
    CONCATENATE('Ingreso de Datos'!C27,REPT(" ",15-LEN('Ingreso de Datos'!C27))),
    CONCATENATE('Ingreso de Datos'!D27,REPT(" ",40-LEN('Ingreso de Datos'!D27))),
    TEXT('Ingreso de Datos'!E27*100,"0000000000"),
    TEXT(DATE(YEAR(TODAY()), MONTH(TODAY())+1, DAY(TODAY())),"yyyymmdd"),
    TEXT('Ingreso de Datos'!F27*100,"0000000000"),
    TEXT('Ingreso de Datos'!G27,"0000000000"),
    CONCATENATE('Ingreso de Datos'!H27,REPT(" ",15-LEN('Ingreso de Datos'!H27))),
    'Ingreso de Datos'!I27,
   TEXT(IF('Ingreso de Datos'!J27="Unica deuda", "01",
     IF('Ingreso de Datos'!J27="Segunda deuda", "02",
     IF('Ingreso de Datos'!J27="Tercera deuda", "03",
     IF('Ingreso de Datos'!J27="Cuarta deuda", "04", "")))), "00"),
    "    "
)</f>
        <v xml:space="preserve">02                                                       00000000002025061900000000000000000000                   </v>
      </c>
      <c r="C27" s="68">
        <f t="shared" ca="1" si="0"/>
        <v>114</v>
      </c>
    </row>
    <row r="28" spans="2:3">
      <c r="B28" s="95" t="str">
        <f ca="1">CONCATENATE(
    TEXT(2,"00"),
    TEXT(IF('Ingreso de Datos'!B28="Nueva Deuda", "01", IF('Ingreso de Datos'!B28="Actualizar deuda", "02", "")), "00"),
    CONCATENATE('Ingreso de Datos'!C28,REPT(" ",15-LEN('Ingreso de Datos'!C28))),
    CONCATENATE('Ingreso de Datos'!D28,REPT(" ",40-LEN('Ingreso de Datos'!D28))),
    TEXT('Ingreso de Datos'!E28*100,"0000000000"),
    TEXT(DATE(YEAR(TODAY()), MONTH(TODAY())+1, DAY(TODAY())),"yyyymmdd"),
    TEXT('Ingreso de Datos'!F28*100,"0000000000"),
    TEXT('Ingreso de Datos'!G28,"0000000000"),
    CONCATENATE('Ingreso de Datos'!H28,REPT(" ",15-LEN('Ingreso de Datos'!H28))),
    'Ingreso de Datos'!I28,
   TEXT(IF('Ingreso de Datos'!J28="Unica deuda", "01",
     IF('Ingreso de Datos'!J28="Segunda deuda", "02",
     IF('Ingreso de Datos'!J28="Tercera deuda", "03",
     IF('Ingreso de Datos'!J28="Cuarta deuda", "04", "")))), "00"),
    "    "
)</f>
        <v xml:space="preserve">02                                                       00000000002025061900000000000000000000                   </v>
      </c>
      <c r="C28" s="68">
        <f t="shared" ca="1" si="0"/>
        <v>114</v>
      </c>
    </row>
    <row r="29" spans="2:3">
      <c r="B29" s="95" t="str">
        <f ca="1">CONCATENATE(
    TEXT(2,"00"),
    TEXT(IF('Ingreso de Datos'!B29="Nueva Deuda", "01", IF('Ingreso de Datos'!B29="Actualizar deuda", "02", "")), "00"),
    CONCATENATE('Ingreso de Datos'!C29,REPT(" ",15-LEN('Ingreso de Datos'!C29))),
    CONCATENATE('Ingreso de Datos'!D29,REPT(" ",40-LEN('Ingreso de Datos'!D29))),
    TEXT('Ingreso de Datos'!E29*100,"0000000000"),
    TEXT(DATE(YEAR(TODAY()), MONTH(TODAY())+1, DAY(TODAY())),"yyyymmdd"),
    TEXT('Ingreso de Datos'!F29*100,"0000000000"),
    TEXT('Ingreso de Datos'!G29,"0000000000"),
    CONCATENATE('Ingreso de Datos'!H29,REPT(" ",15-LEN('Ingreso de Datos'!H29))),
    'Ingreso de Datos'!I29,
   TEXT(IF('Ingreso de Datos'!J29="Unica deuda", "01",
     IF('Ingreso de Datos'!J29="Segunda deuda", "02",
     IF('Ingreso de Datos'!J29="Tercera deuda", "03",
     IF('Ingreso de Datos'!J29="Cuarta deuda", "04", "")))), "00"),
    "    "
)</f>
        <v xml:space="preserve">02                                                       00000000002025061900000000000000000000                   </v>
      </c>
      <c r="C29" s="68">
        <f t="shared" ca="1" si="0"/>
        <v>114</v>
      </c>
    </row>
    <row r="30" spans="2:3">
      <c r="B30" s="95" t="str">
        <f ca="1">CONCATENATE(
    TEXT(2,"00"),
    TEXT(IF('Ingreso de Datos'!B30="Nueva Deuda", "01", IF('Ingreso de Datos'!B30="Actualizar deuda", "02", "")), "00"),
    CONCATENATE('Ingreso de Datos'!C30,REPT(" ",15-LEN('Ingreso de Datos'!C30))),
    CONCATENATE('Ingreso de Datos'!D30,REPT(" ",40-LEN('Ingreso de Datos'!D30))),
    TEXT('Ingreso de Datos'!E30*100,"0000000000"),
    TEXT(DATE(YEAR(TODAY()), MONTH(TODAY())+1, DAY(TODAY())),"yyyymmdd"),
    TEXT('Ingreso de Datos'!F30*100,"0000000000"),
    TEXT('Ingreso de Datos'!G30,"0000000000"),
    CONCATENATE('Ingreso de Datos'!H30,REPT(" ",15-LEN('Ingreso de Datos'!H30))),
    'Ingreso de Datos'!I30,
   TEXT(IF('Ingreso de Datos'!J30="Unica deuda", "01",
     IF('Ingreso de Datos'!J30="Segunda deuda", "02",
     IF('Ingreso de Datos'!J30="Tercera deuda", "03",
     IF('Ingreso de Datos'!J30="Cuarta deuda", "04", "")))), "00"),
    "    "
)</f>
        <v xml:space="preserve">02                                                       00000000002025061900000000000000000000                   </v>
      </c>
      <c r="C30" s="68">
        <f t="shared" ca="1" si="0"/>
        <v>114</v>
      </c>
    </row>
    <row r="31" spans="2:3">
      <c r="B31" s="95" t="str">
        <f ca="1">CONCATENATE(
    TEXT(2,"00"),
    TEXT(IF('Ingreso de Datos'!B31="Nueva Deuda", "01", IF('Ingreso de Datos'!B31="Actualizar deuda", "02", "")), "00"),
    CONCATENATE('Ingreso de Datos'!C31,REPT(" ",15-LEN('Ingreso de Datos'!C31))),
    CONCATENATE('Ingreso de Datos'!D31,REPT(" ",40-LEN('Ingreso de Datos'!D31))),
    TEXT('Ingreso de Datos'!E31*100,"0000000000"),
    TEXT(DATE(YEAR(TODAY()), MONTH(TODAY())+1, DAY(TODAY())),"yyyymmdd"),
    TEXT('Ingreso de Datos'!F31*100,"0000000000"),
    TEXT('Ingreso de Datos'!G31,"0000000000"),
    CONCATENATE('Ingreso de Datos'!H31,REPT(" ",15-LEN('Ingreso de Datos'!H31))),
    'Ingreso de Datos'!I31,
   TEXT(IF('Ingreso de Datos'!J31="Unica deuda", "01",
     IF('Ingreso de Datos'!J31="Segunda deuda", "02",
     IF('Ingreso de Datos'!J31="Tercera deuda", "03",
     IF('Ingreso de Datos'!J31="Cuarta deuda", "04", "")))), "00"),
    "    "
)</f>
        <v xml:space="preserve">02                                                       00000000002025061900000000000000000000                   </v>
      </c>
      <c r="C31" s="68">
        <f t="shared" ca="1" si="0"/>
        <v>114</v>
      </c>
    </row>
    <row r="32" spans="2:3">
      <c r="B32" s="95" t="str">
        <f ca="1">CONCATENATE(
    TEXT(2,"00"),
    TEXT(IF('Ingreso de Datos'!B32="Nueva Deuda", "01", IF('Ingreso de Datos'!B32="Actualizar deuda", "02", "")), "00"),
    CONCATENATE('Ingreso de Datos'!C32,REPT(" ",15-LEN('Ingreso de Datos'!C32))),
    CONCATENATE('Ingreso de Datos'!D32,REPT(" ",40-LEN('Ingreso de Datos'!D32))),
    TEXT('Ingreso de Datos'!E32*100,"0000000000"),
    TEXT(DATE(YEAR(TODAY()), MONTH(TODAY())+1, DAY(TODAY())),"yyyymmdd"),
    TEXT('Ingreso de Datos'!F32*100,"0000000000"),
    TEXT('Ingreso de Datos'!G32,"0000000000"),
    CONCATENATE('Ingreso de Datos'!H32,REPT(" ",15-LEN('Ingreso de Datos'!H32))),
    'Ingreso de Datos'!I32,
   TEXT(IF('Ingreso de Datos'!J32="Unica deuda", "01",
     IF('Ingreso de Datos'!J32="Segunda deuda", "02",
     IF('Ingreso de Datos'!J32="Tercera deuda", "03",
     IF('Ingreso de Datos'!J32="Cuarta deuda", "04", "")))), "00"),
    "    "
)</f>
        <v xml:space="preserve">02                                                       00000000002025061900000000000000000000                   </v>
      </c>
      <c r="C32" s="68">
        <f t="shared" ca="1" si="0"/>
        <v>114</v>
      </c>
    </row>
    <row r="33" spans="2:3">
      <c r="B33" s="95" t="str">
        <f ca="1">CONCATENATE(
    TEXT(2,"00"),
    TEXT(IF('Ingreso de Datos'!B33="Nueva Deuda", "01", IF('Ingreso de Datos'!B33="Actualizar deuda", "02", "")), "00"),
    CONCATENATE('Ingreso de Datos'!C33,REPT(" ",15-LEN('Ingreso de Datos'!C33))),
    CONCATENATE('Ingreso de Datos'!D33,REPT(" ",40-LEN('Ingreso de Datos'!D33))),
    TEXT('Ingreso de Datos'!E33*100,"0000000000"),
    TEXT(DATE(YEAR(TODAY()), MONTH(TODAY())+1, DAY(TODAY())),"yyyymmdd"),
    TEXT('Ingreso de Datos'!F33*100,"0000000000"),
    TEXT('Ingreso de Datos'!G33,"0000000000"),
    CONCATENATE('Ingreso de Datos'!H33,REPT(" ",15-LEN('Ingreso de Datos'!H33))),
    'Ingreso de Datos'!I33,
   TEXT(IF('Ingreso de Datos'!J33="Unica deuda", "01",
     IF('Ingreso de Datos'!J33="Segunda deuda", "02",
     IF('Ingreso de Datos'!J33="Tercera deuda", "03",
     IF('Ingreso de Datos'!J33="Cuarta deuda", "04", "")))), "00"),
    "    "
)</f>
        <v xml:space="preserve">02                                                       00000000002025061900000000000000000000                   </v>
      </c>
      <c r="C33" s="68">
        <f t="shared" ca="1" si="0"/>
        <v>114</v>
      </c>
    </row>
    <row r="34" spans="2:3">
      <c r="B34" s="95" t="str">
        <f ca="1">CONCATENATE(
    TEXT(2,"00"),
    TEXT(IF('Ingreso de Datos'!B34="Nueva Deuda", "01", IF('Ingreso de Datos'!B34="Actualizar deuda", "02", "")), "00"),
    CONCATENATE('Ingreso de Datos'!C34,REPT(" ",15-LEN('Ingreso de Datos'!C34))),
    CONCATENATE('Ingreso de Datos'!D34,REPT(" ",40-LEN('Ingreso de Datos'!D34))),
    TEXT('Ingreso de Datos'!E34*100,"0000000000"),
    TEXT(DATE(YEAR(TODAY()), MONTH(TODAY())+1, DAY(TODAY())),"yyyymmdd"),
    TEXT('Ingreso de Datos'!F34*100,"0000000000"),
    TEXT('Ingreso de Datos'!G34,"0000000000"),
    CONCATENATE('Ingreso de Datos'!H34,REPT(" ",15-LEN('Ingreso de Datos'!H34))),
    'Ingreso de Datos'!I34,
   TEXT(IF('Ingreso de Datos'!J34="Unica deuda", "01",
     IF('Ingreso de Datos'!J34="Segunda deuda", "02",
     IF('Ingreso de Datos'!J34="Tercera deuda", "03",
     IF('Ingreso de Datos'!J34="Cuarta deuda", "04", "")))), "00"),
    "    "
)</f>
        <v xml:space="preserve">02                                                       00000000002025061900000000000000000000                   </v>
      </c>
      <c r="C34" s="68">
        <f t="shared" ca="1" si="0"/>
        <v>114</v>
      </c>
    </row>
    <row r="35" spans="2:3">
      <c r="B35" s="95" t="str">
        <f ca="1">CONCATENATE(
    TEXT(2,"00"),
    TEXT(IF('Ingreso de Datos'!B35="Nueva Deuda", "01", IF('Ingreso de Datos'!B35="Actualizar deuda", "02", "")), "00"),
    CONCATENATE('Ingreso de Datos'!C35,REPT(" ",15-LEN('Ingreso de Datos'!C35))),
    CONCATENATE('Ingreso de Datos'!D35,REPT(" ",40-LEN('Ingreso de Datos'!D35))),
    TEXT('Ingreso de Datos'!E35*100,"0000000000"),
    TEXT(DATE(YEAR(TODAY()), MONTH(TODAY())+1, DAY(TODAY())),"yyyymmdd"),
    TEXT('Ingreso de Datos'!F35*100,"0000000000"),
    TEXT('Ingreso de Datos'!G35,"0000000000"),
    CONCATENATE('Ingreso de Datos'!H35,REPT(" ",15-LEN('Ingreso de Datos'!H35))),
    'Ingreso de Datos'!I35,
   TEXT(IF('Ingreso de Datos'!J35="Unica deuda", "01",
     IF('Ingreso de Datos'!J35="Segunda deuda", "02",
     IF('Ingreso de Datos'!J35="Tercera deuda", "03",
     IF('Ingreso de Datos'!J35="Cuarta deuda", "04", "")))), "00"),
    "    "
)</f>
        <v xml:space="preserve">02                                                       00000000002025061900000000000000000000                   </v>
      </c>
      <c r="C35" s="68">
        <f t="shared" ca="1" si="0"/>
        <v>114</v>
      </c>
    </row>
    <row r="36" spans="2:3">
      <c r="B36" s="95" t="str">
        <f ca="1">CONCATENATE(
    TEXT(2,"00"),
    TEXT(IF('Ingreso de Datos'!B36="Nueva Deuda", "01", IF('Ingreso de Datos'!B36="Actualizar deuda", "02", "")), "00"),
    CONCATENATE('Ingreso de Datos'!C36,REPT(" ",15-LEN('Ingreso de Datos'!C36))),
    CONCATENATE('Ingreso de Datos'!D36,REPT(" ",40-LEN('Ingreso de Datos'!D36))),
    TEXT('Ingreso de Datos'!E36*100,"0000000000"),
    TEXT(DATE(YEAR(TODAY()), MONTH(TODAY())+1, DAY(TODAY())),"yyyymmdd"),
    TEXT('Ingreso de Datos'!F36*100,"0000000000"),
    TEXT('Ingreso de Datos'!G36,"0000000000"),
    CONCATENATE('Ingreso de Datos'!H36,REPT(" ",15-LEN('Ingreso de Datos'!H36))),
    'Ingreso de Datos'!I36,
   TEXT(IF('Ingreso de Datos'!J36="Unica deuda", "01",
     IF('Ingreso de Datos'!J36="Segunda deuda", "02",
     IF('Ingreso de Datos'!J36="Tercera deuda", "03",
     IF('Ingreso de Datos'!J36="Cuarta deuda", "04", "")))), "00"),
    "    "
)</f>
        <v xml:space="preserve">02                                                       00000000002025061900000000000000000000                   </v>
      </c>
      <c r="C36" s="68">
        <f t="shared" ca="1" si="0"/>
        <v>114</v>
      </c>
    </row>
    <row r="37" spans="2:3">
      <c r="B37" s="95" t="str">
        <f ca="1">CONCATENATE(
    TEXT(2,"00"),
    TEXT(IF('Ingreso de Datos'!B37="Nueva Deuda", "01", IF('Ingreso de Datos'!B37="Actualizar deuda", "02", "")), "00"),
    CONCATENATE('Ingreso de Datos'!C37,REPT(" ",15-LEN('Ingreso de Datos'!C37))),
    CONCATENATE('Ingreso de Datos'!D37,REPT(" ",40-LEN('Ingreso de Datos'!D37))),
    TEXT('Ingreso de Datos'!E37*100,"0000000000"),
    TEXT(DATE(YEAR(TODAY()), MONTH(TODAY())+1, DAY(TODAY())),"yyyymmdd"),
    TEXT('Ingreso de Datos'!F37*100,"0000000000"),
    TEXT('Ingreso de Datos'!G37,"0000000000"),
    CONCATENATE('Ingreso de Datos'!H37,REPT(" ",15-LEN('Ingreso de Datos'!H37))),
    'Ingreso de Datos'!I37,
   TEXT(IF('Ingreso de Datos'!J37="Unica deuda", "01",
     IF('Ingreso de Datos'!J37="Segunda deuda", "02",
     IF('Ingreso de Datos'!J37="Tercera deuda", "03",
     IF('Ingreso de Datos'!J37="Cuarta deuda", "04", "")))), "00"),
    "    "
)</f>
        <v xml:space="preserve">02                                                       00000000002025061900000000000000000000                   </v>
      </c>
      <c r="C37" s="68">
        <f t="shared" ca="1" si="0"/>
        <v>114</v>
      </c>
    </row>
    <row r="38" spans="2:3">
      <c r="B38" s="95" t="str">
        <f ca="1">CONCATENATE(
    TEXT(2,"00"),
    TEXT(IF('Ingreso de Datos'!B38="Nueva Deuda", "01", IF('Ingreso de Datos'!B38="Actualizar deuda", "02", "")), "00"),
    CONCATENATE('Ingreso de Datos'!C38,REPT(" ",15-LEN('Ingreso de Datos'!C38))),
    CONCATENATE('Ingreso de Datos'!D38,REPT(" ",40-LEN('Ingreso de Datos'!D38))),
    TEXT('Ingreso de Datos'!E38*100,"0000000000"),
    TEXT(DATE(YEAR(TODAY()), MONTH(TODAY())+1, DAY(TODAY())),"yyyymmdd"),
    TEXT('Ingreso de Datos'!F38*100,"0000000000"),
    TEXT('Ingreso de Datos'!G38,"0000000000"),
    CONCATENATE('Ingreso de Datos'!H38,REPT(" ",15-LEN('Ingreso de Datos'!H38))),
    'Ingreso de Datos'!I38,
   TEXT(IF('Ingreso de Datos'!J38="Unica deuda", "01",
     IF('Ingreso de Datos'!J38="Segunda deuda", "02",
     IF('Ingreso de Datos'!J38="Tercera deuda", "03",
     IF('Ingreso de Datos'!J38="Cuarta deuda", "04", "")))), "00"),
    "    "
)</f>
        <v xml:space="preserve">02                                                       00000000002025061900000000000000000000                   </v>
      </c>
      <c r="C38" s="68">
        <f t="shared" ca="1" si="0"/>
        <v>114</v>
      </c>
    </row>
    <row r="39" spans="2:3">
      <c r="B39" s="95" t="str">
        <f ca="1">CONCATENATE(
    TEXT(2,"00"),
    TEXT(IF('Ingreso de Datos'!B39="Nueva Deuda", "01", IF('Ingreso de Datos'!B39="Actualizar deuda", "02", "")), "00"),
    CONCATENATE('Ingreso de Datos'!C39,REPT(" ",15-LEN('Ingreso de Datos'!C39))),
    CONCATENATE('Ingreso de Datos'!D39,REPT(" ",40-LEN('Ingreso de Datos'!D39))),
    TEXT('Ingreso de Datos'!E39*100,"0000000000"),
    TEXT(DATE(YEAR(TODAY()), MONTH(TODAY())+1, DAY(TODAY())),"yyyymmdd"),
    TEXT('Ingreso de Datos'!F39*100,"0000000000"),
    TEXT('Ingreso de Datos'!G39,"0000000000"),
    CONCATENATE('Ingreso de Datos'!H39,REPT(" ",15-LEN('Ingreso de Datos'!H39))),
    'Ingreso de Datos'!I39,
   TEXT(IF('Ingreso de Datos'!J39="Unica deuda", "01",
     IF('Ingreso de Datos'!J39="Segunda deuda", "02",
     IF('Ingreso de Datos'!J39="Tercera deuda", "03",
     IF('Ingreso de Datos'!J39="Cuarta deuda", "04", "")))), "00"),
    "    "
)</f>
        <v xml:space="preserve">02                                                       00000000002025061900000000000000000000                   </v>
      </c>
      <c r="C39" s="68">
        <f t="shared" ca="1" si="0"/>
        <v>114</v>
      </c>
    </row>
    <row r="40" spans="2:3">
      <c r="B40" s="95" t="str">
        <f ca="1">CONCATENATE(
    TEXT(2,"00"),
    TEXT(IF('Ingreso de Datos'!B40="Nueva Deuda", "01", IF('Ingreso de Datos'!B40="Actualizar deuda", "02", "")), "00"),
    CONCATENATE('Ingreso de Datos'!C40,REPT(" ",15-LEN('Ingreso de Datos'!C40))),
    CONCATENATE('Ingreso de Datos'!D40,REPT(" ",40-LEN('Ingreso de Datos'!D40))),
    TEXT('Ingreso de Datos'!E40*100,"0000000000"),
    TEXT(DATE(YEAR(TODAY()), MONTH(TODAY())+1, DAY(TODAY())),"yyyymmdd"),
    TEXT('Ingreso de Datos'!F40*100,"0000000000"),
    TEXT('Ingreso de Datos'!G40,"0000000000"),
    CONCATENATE('Ingreso de Datos'!H40,REPT(" ",15-LEN('Ingreso de Datos'!H40))),
    'Ingreso de Datos'!I40,
   TEXT(IF('Ingreso de Datos'!J40="Unica deuda", "01",
     IF('Ingreso de Datos'!J40="Segunda deuda", "02",
     IF('Ingreso de Datos'!J40="Tercera deuda", "03",
     IF('Ingreso de Datos'!J40="Cuarta deuda", "04", "")))), "00"),
    "    "
)</f>
        <v xml:space="preserve">02                                                       00000000002025061900000000000000000000                   </v>
      </c>
      <c r="C40" s="68">
        <f t="shared" ca="1" si="0"/>
        <v>114</v>
      </c>
    </row>
    <row r="41" spans="2:3">
      <c r="B41" s="95" t="str">
        <f ca="1">CONCATENATE(
    TEXT(2,"00"),
    TEXT(IF('Ingreso de Datos'!B41="Nueva Deuda", "01", IF('Ingreso de Datos'!B41="Actualizar deuda", "02", "")), "00"),
    CONCATENATE('Ingreso de Datos'!C41,REPT(" ",15-LEN('Ingreso de Datos'!C41))),
    CONCATENATE('Ingreso de Datos'!D41,REPT(" ",40-LEN('Ingreso de Datos'!D41))),
    TEXT('Ingreso de Datos'!E41*100,"0000000000"),
    TEXT(DATE(YEAR(TODAY()), MONTH(TODAY())+1, DAY(TODAY())),"yyyymmdd"),
    TEXT('Ingreso de Datos'!F41*100,"0000000000"),
    TEXT('Ingreso de Datos'!G41,"0000000000"),
    CONCATENATE('Ingreso de Datos'!H41,REPT(" ",15-LEN('Ingreso de Datos'!H41))),
    'Ingreso de Datos'!I41,
   TEXT(IF('Ingreso de Datos'!J41="Unica deuda", "01",
     IF('Ingreso de Datos'!J41="Segunda deuda", "02",
     IF('Ingreso de Datos'!J41="Tercera deuda", "03",
     IF('Ingreso de Datos'!J41="Cuarta deuda", "04", "")))), "00"),
    "    "
)</f>
        <v xml:space="preserve">02                                                       00000000002025061900000000000000000000                   </v>
      </c>
      <c r="C41" s="68">
        <f t="shared" ca="1" si="0"/>
        <v>114</v>
      </c>
    </row>
    <row r="42" spans="2:3">
      <c r="B42" s="95" t="str">
        <f ca="1">CONCATENATE(
    TEXT(2,"00"),
    TEXT(IF('Ingreso de Datos'!B42="Nueva Deuda", "01", IF('Ingreso de Datos'!B42="Actualizar deuda", "02", "")), "00"),
    CONCATENATE('Ingreso de Datos'!C42,REPT(" ",15-LEN('Ingreso de Datos'!C42))),
    CONCATENATE('Ingreso de Datos'!D42,REPT(" ",40-LEN('Ingreso de Datos'!D42))),
    TEXT('Ingreso de Datos'!E42*100,"0000000000"),
    TEXT(DATE(YEAR(TODAY()), MONTH(TODAY())+1, DAY(TODAY())),"yyyymmdd"),
    TEXT('Ingreso de Datos'!F42*100,"0000000000"),
    TEXT('Ingreso de Datos'!G42,"0000000000"),
    CONCATENATE('Ingreso de Datos'!H42,REPT(" ",15-LEN('Ingreso de Datos'!H42))),
    'Ingreso de Datos'!I42,
   TEXT(IF('Ingreso de Datos'!J42="Unica deuda", "01",
     IF('Ingreso de Datos'!J42="Segunda deuda", "02",
     IF('Ingreso de Datos'!J42="Tercera deuda", "03",
     IF('Ingreso de Datos'!J42="Cuarta deuda", "04", "")))), "00"),
    "    "
)</f>
        <v xml:space="preserve">02                                                       00000000002025061900000000000000000000                   </v>
      </c>
      <c r="C42" s="68">
        <f t="shared" ca="1" si="0"/>
        <v>114</v>
      </c>
    </row>
    <row r="43" spans="2:3">
      <c r="B43" s="95" t="str">
        <f ca="1">CONCATENATE(
    TEXT(2,"00"),
    TEXT(IF('Ingreso de Datos'!B43="Nueva Deuda", "01", IF('Ingreso de Datos'!B43="Actualizar deuda", "02", "")), "00"),
    CONCATENATE('Ingreso de Datos'!C43,REPT(" ",15-LEN('Ingreso de Datos'!C43))),
    CONCATENATE('Ingreso de Datos'!D43,REPT(" ",40-LEN('Ingreso de Datos'!D43))),
    TEXT('Ingreso de Datos'!E43*100,"0000000000"),
    TEXT(DATE(YEAR(TODAY()), MONTH(TODAY())+1, DAY(TODAY())),"yyyymmdd"),
    TEXT('Ingreso de Datos'!F43*100,"0000000000"),
    TEXT('Ingreso de Datos'!G43,"0000000000"),
    CONCATENATE('Ingreso de Datos'!H43,REPT(" ",15-LEN('Ingreso de Datos'!H43))),
    'Ingreso de Datos'!I43,
   TEXT(IF('Ingreso de Datos'!J43="Unica deuda", "01",
     IF('Ingreso de Datos'!J43="Segunda deuda", "02",
     IF('Ingreso de Datos'!J43="Tercera deuda", "03",
     IF('Ingreso de Datos'!J43="Cuarta deuda", "04", "")))), "00"),
    "    "
)</f>
        <v xml:space="preserve">02                                                       00000000002025061900000000000000000000                   </v>
      </c>
      <c r="C43" s="68">
        <f t="shared" ca="1" si="0"/>
        <v>114</v>
      </c>
    </row>
    <row r="44" spans="2:3">
      <c r="B44" s="95" t="str">
        <f ca="1">CONCATENATE(
    TEXT(2,"00"),
    TEXT(IF('Ingreso de Datos'!B44="Nueva Deuda", "01", IF('Ingreso de Datos'!B44="Actualizar deuda", "02", "")), "00"),
    CONCATENATE('Ingreso de Datos'!C44,REPT(" ",15-LEN('Ingreso de Datos'!C44))),
    CONCATENATE('Ingreso de Datos'!D44,REPT(" ",40-LEN('Ingreso de Datos'!D44))),
    TEXT('Ingreso de Datos'!E44*100,"0000000000"),
    TEXT(DATE(YEAR(TODAY()), MONTH(TODAY())+1, DAY(TODAY())),"yyyymmdd"),
    TEXT('Ingreso de Datos'!F44*100,"0000000000"),
    TEXT('Ingreso de Datos'!G44,"0000000000"),
    CONCATENATE('Ingreso de Datos'!H44,REPT(" ",15-LEN('Ingreso de Datos'!H44))),
    'Ingreso de Datos'!I44,
   TEXT(IF('Ingreso de Datos'!J44="Unica deuda", "01",
     IF('Ingreso de Datos'!J44="Segunda deuda", "02",
     IF('Ingreso de Datos'!J44="Tercera deuda", "03",
     IF('Ingreso de Datos'!J44="Cuarta deuda", "04", "")))), "00"),
    "    "
)</f>
        <v xml:space="preserve">02                                                       00000000002025061900000000000000000000                   </v>
      </c>
      <c r="C44" s="68">
        <f t="shared" ca="1" si="0"/>
        <v>114</v>
      </c>
    </row>
    <row r="45" spans="2:3">
      <c r="B45" s="95" t="str">
        <f ca="1">CONCATENATE(
    TEXT(2,"00"),
    TEXT(IF('Ingreso de Datos'!B45="Nueva Deuda", "01", IF('Ingreso de Datos'!B45="Actualizar deuda", "02", "")), "00"),
    CONCATENATE('Ingreso de Datos'!C45,REPT(" ",15-LEN('Ingreso de Datos'!C45))),
    CONCATENATE('Ingreso de Datos'!D45,REPT(" ",40-LEN('Ingreso de Datos'!D45))),
    TEXT('Ingreso de Datos'!E45*100,"0000000000"),
    TEXT(DATE(YEAR(TODAY()), MONTH(TODAY())+1, DAY(TODAY())),"yyyymmdd"),
    TEXT('Ingreso de Datos'!F45*100,"0000000000"),
    TEXT('Ingreso de Datos'!G45,"0000000000"),
    CONCATENATE('Ingreso de Datos'!H45,REPT(" ",15-LEN('Ingreso de Datos'!H45))),
    'Ingreso de Datos'!I45,
   TEXT(IF('Ingreso de Datos'!J45="Unica deuda", "01",
     IF('Ingreso de Datos'!J45="Segunda deuda", "02",
     IF('Ingreso de Datos'!J45="Tercera deuda", "03",
     IF('Ingreso de Datos'!J45="Cuarta deuda", "04", "")))), "00"),
    "    "
)</f>
        <v xml:space="preserve">02                                                       00000000002025061900000000000000000000                   </v>
      </c>
      <c r="C45" s="68">
        <f t="shared" ca="1" si="0"/>
        <v>114</v>
      </c>
    </row>
    <row r="46" spans="2:3">
      <c r="B46" s="95" t="str">
        <f ca="1">CONCATENATE(
    TEXT(2,"00"),
    TEXT(IF('Ingreso de Datos'!B46="Nueva Deuda", "01", IF('Ingreso de Datos'!B46="Actualizar deuda", "02", "")), "00"),
    CONCATENATE('Ingreso de Datos'!C46,REPT(" ",15-LEN('Ingreso de Datos'!C46))),
    CONCATENATE('Ingreso de Datos'!D46,REPT(" ",40-LEN('Ingreso de Datos'!D46))),
    TEXT('Ingreso de Datos'!E46*100,"0000000000"),
    TEXT(DATE(YEAR(TODAY()), MONTH(TODAY())+1, DAY(TODAY())),"yyyymmdd"),
    TEXT('Ingreso de Datos'!F46*100,"0000000000"),
    TEXT('Ingreso de Datos'!G46,"0000000000"),
    CONCATENATE('Ingreso de Datos'!H46,REPT(" ",15-LEN('Ingreso de Datos'!H46))),
    'Ingreso de Datos'!I46,
   TEXT(IF('Ingreso de Datos'!J46="Unica deuda", "01",
     IF('Ingreso de Datos'!J46="Segunda deuda", "02",
     IF('Ingreso de Datos'!J46="Tercera deuda", "03",
     IF('Ingreso de Datos'!J46="Cuarta deuda", "04", "")))), "00"),
    "    "
)</f>
        <v xml:space="preserve">02                                                       00000000002025061900000000000000000000                   </v>
      </c>
      <c r="C46" s="68">
        <f t="shared" ca="1" si="0"/>
        <v>114</v>
      </c>
    </row>
    <row r="47" spans="2:3">
      <c r="B47" s="95" t="str">
        <f ca="1">CONCATENATE(
    TEXT(2,"00"),
    TEXT(IF('Ingreso de Datos'!B47="Nueva Deuda", "01", IF('Ingreso de Datos'!B47="Actualizar deuda", "02", "")), "00"),
    CONCATENATE('Ingreso de Datos'!C47,REPT(" ",15-LEN('Ingreso de Datos'!C47))),
    CONCATENATE('Ingreso de Datos'!D47,REPT(" ",40-LEN('Ingreso de Datos'!D47))),
    TEXT('Ingreso de Datos'!E47*100,"0000000000"),
    TEXT(DATE(YEAR(TODAY()), MONTH(TODAY())+1, DAY(TODAY())),"yyyymmdd"),
    TEXT('Ingreso de Datos'!F47*100,"0000000000"),
    TEXT('Ingreso de Datos'!G47,"0000000000"),
    CONCATENATE('Ingreso de Datos'!H47,REPT(" ",15-LEN('Ingreso de Datos'!H47))),
    'Ingreso de Datos'!I47,
   TEXT(IF('Ingreso de Datos'!J47="Unica deuda", "01",
     IF('Ingreso de Datos'!J47="Segunda deuda", "02",
     IF('Ingreso de Datos'!J47="Tercera deuda", "03",
     IF('Ingreso de Datos'!J47="Cuarta deuda", "04", "")))), "00"),
    "    "
)</f>
        <v xml:space="preserve">02                                                       00000000002025061900000000000000000000                   </v>
      </c>
      <c r="C47" s="68">
        <f t="shared" ca="1" si="0"/>
        <v>114</v>
      </c>
    </row>
    <row r="48" spans="2:3">
      <c r="B48" s="95" t="str">
        <f ca="1">CONCATENATE(
    TEXT(2,"00"),
    TEXT(IF('Ingreso de Datos'!B48="Nueva Deuda", "01", IF('Ingreso de Datos'!B48="Actualizar deuda", "02", "")), "00"),
    CONCATENATE('Ingreso de Datos'!C48,REPT(" ",15-LEN('Ingreso de Datos'!C48))),
    CONCATENATE('Ingreso de Datos'!D48,REPT(" ",40-LEN('Ingreso de Datos'!D48))),
    TEXT('Ingreso de Datos'!E48*100,"0000000000"),
    TEXT(DATE(YEAR(TODAY()), MONTH(TODAY())+1, DAY(TODAY())),"yyyymmdd"),
    TEXT('Ingreso de Datos'!F48*100,"0000000000"),
    TEXT('Ingreso de Datos'!G48,"0000000000"),
    CONCATENATE('Ingreso de Datos'!H48,REPT(" ",15-LEN('Ingreso de Datos'!H48))),
    'Ingreso de Datos'!I48,
   TEXT(IF('Ingreso de Datos'!J48="Unica deuda", "01",
     IF('Ingreso de Datos'!J48="Segunda deuda", "02",
     IF('Ingreso de Datos'!J48="Tercera deuda", "03",
     IF('Ingreso de Datos'!J48="Cuarta deuda", "04", "")))), "00"),
    "    "
)</f>
        <v xml:space="preserve">02                                                       00000000002025061900000000000000000000                   </v>
      </c>
      <c r="C48" s="68">
        <f t="shared" ca="1" si="0"/>
        <v>114</v>
      </c>
    </row>
    <row r="49" spans="2:3">
      <c r="B49" s="95" t="str">
        <f ca="1">CONCATENATE(
    TEXT(2,"00"),
    TEXT(IF('Ingreso de Datos'!B49="Nueva Deuda", "01", IF('Ingreso de Datos'!B49="Actualizar deuda", "02", "")), "00"),
    CONCATENATE('Ingreso de Datos'!C49,REPT(" ",15-LEN('Ingreso de Datos'!C49))),
    CONCATENATE('Ingreso de Datos'!D49,REPT(" ",40-LEN('Ingreso de Datos'!D49))),
    TEXT('Ingreso de Datos'!E49*100,"0000000000"),
    TEXT(DATE(YEAR(TODAY()), MONTH(TODAY())+1, DAY(TODAY())),"yyyymmdd"),
    TEXT('Ingreso de Datos'!F49*100,"0000000000"),
    TEXT('Ingreso de Datos'!G49,"0000000000"),
    CONCATENATE('Ingreso de Datos'!H49,REPT(" ",15-LEN('Ingreso de Datos'!H49))),
    'Ingreso de Datos'!I49,
   TEXT(IF('Ingreso de Datos'!J49="Unica deuda", "01",
     IF('Ingreso de Datos'!J49="Segunda deuda", "02",
     IF('Ingreso de Datos'!J49="Tercera deuda", "03",
     IF('Ingreso de Datos'!J49="Cuarta deuda", "04", "")))), "00"),
    "    "
)</f>
        <v xml:space="preserve">02                                                       00000000002025061900000000000000000000                   </v>
      </c>
      <c r="C49" s="68">
        <f t="shared" ca="1" si="0"/>
        <v>114</v>
      </c>
    </row>
    <row r="50" spans="2:3">
      <c r="B50" s="95" t="str">
        <f ca="1">CONCATENATE(
    TEXT(2,"00"),
    TEXT(IF('Ingreso de Datos'!B50="Nueva Deuda", "01", IF('Ingreso de Datos'!B50="Actualizar deuda", "02", "")), "00"),
    CONCATENATE('Ingreso de Datos'!C50,REPT(" ",15-LEN('Ingreso de Datos'!C50))),
    CONCATENATE('Ingreso de Datos'!D50,REPT(" ",40-LEN('Ingreso de Datos'!D50))),
    TEXT('Ingreso de Datos'!E50*100,"0000000000"),
    TEXT(DATE(YEAR(TODAY()), MONTH(TODAY())+1, DAY(TODAY())),"yyyymmdd"),
    TEXT('Ingreso de Datos'!F50*100,"0000000000"),
    TEXT('Ingreso de Datos'!G50,"0000000000"),
    CONCATENATE('Ingreso de Datos'!H50,REPT(" ",15-LEN('Ingreso de Datos'!H50))),
    'Ingreso de Datos'!I50,
   TEXT(IF('Ingreso de Datos'!J50="Unica deuda", "01",
     IF('Ingreso de Datos'!J50="Segunda deuda", "02",
     IF('Ingreso de Datos'!J50="Tercera deuda", "03",
     IF('Ingreso de Datos'!J50="Cuarta deuda", "04", "")))), "00"),
    "    "
)</f>
        <v xml:space="preserve">02                                                       00000000002025061900000000000000000000                   </v>
      </c>
      <c r="C50" s="68">
        <f t="shared" ca="1" si="0"/>
        <v>114</v>
      </c>
    </row>
    <row r="51" spans="2:3">
      <c r="B51" s="95" t="str">
        <f ca="1">CONCATENATE(
    TEXT(2,"00"),
    TEXT(IF('Ingreso de Datos'!B51="Nueva Deuda", "01", IF('Ingreso de Datos'!B51="Actualizar deuda", "02", "")), "00"),
    CONCATENATE('Ingreso de Datos'!C51,REPT(" ",15-LEN('Ingreso de Datos'!C51))),
    CONCATENATE('Ingreso de Datos'!D51,REPT(" ",40-LEN('Ingreso de Datos'!D51))),
    TEXT('Ingreso de Datos'!E51*100,"0000000000"),
    TEXT(DATE(YEAR(TODAY()), MONTH(TODAY())+1, DAY(TODAY())),"yyyymmdd"),
    TEXT('Ingreso de Datos'!F51*100,"0000000000"),
    TEXT('Ingreso de Datos'!G51,"0000000000"),
    CONCATENATE('Ingreso de Datos'!H51,REPT(" ",15-LEN('Ingreso de Datos'!H51))),
    'Ingreso de Datos'!I51,
   TEXT(IF('Ingreso de Datos'!J51="Unica deuda", "01",
     IF('Ingreso de Datos'!J51="Segunda deuda", "02",
     IF('Ingreso de Datos'!J51="Tercera deuda", "03",
     IF('Ingreso de Datos'!J51="Cuarta deuda", "04", "")))), "00"),
    "    "
)</f>
        <v xml:space="preserve">02                                                       00000000002025061900000000000000000000                   </v>
      </c>
      <c r="C51" s="68">
        <f t="shared" ca="1" si="0"/>
        <v>114</v>
      </c>
    </row>
    <row r="52" spans="2:3">
      <c r="B52" s="95" t="str">
        <f ca="1">CONCATENATE(
    TEXT(2,"00"),
    TEXT(IF('Ingreso de Datos'!B52="Nueva Deuda", "01", IF('Ingreso de Datos'!B52="Actualizar deuda", "02", "")), "00"),
    CONCATENATE('Ingreso de Datos'!C52,REPT(" ",15-LEN('Ingreso de Datos'!C52))),
    CONCATENATE('Ingreso de Datos'!D52,REPT(" ",40-LEN('Ingreso de Datos'!D52))),
    TEXT('Ingreso de Datos'!E52*100,"0000000000"),
    TEXT(DATE(YEAR(TODAY()), MONTH(TODAY())+1, DAY(TODAY())),"yyyymmdd"),
    TEXT('Ingreso de Datos'!F52*100,"0000000000"),
    TEXT('Ingreso de Datos'!G52,"0000000000"),
    CONCATENATE('Ingreso de Datos'!H52,REPT(" ",15-LEN('Ingreso de Datos'!H52))),
    'Ingreso de Datos'!I52,
   TEXT(IF('Ingreso de Datos'!J52="Unica deuda", "01",
     IF('Ingreso de Datos'!J52="Segunda deuda", "02",
     IF('Ingreso de Datos'!J52="Tercera deuda", "03",
     IF('Ingreso de Datos'!J52="Cuarta deuda", "04", "")))), "00"),
    "    "
)</f>
        <v xml:space="preserve">02                                                       00000000002025061900000000000000000000                   </v>
      </c>
      <c r="C52" s="68">
        <f t="shared" ca="1" si="0"/>
        <v>114</v>
      </c>
    </row>
    <row r="53" spans="2:3">
      <c r="B53" s="95" t="str">
        <f ca="1">CONCATENATE(
    TEXT(2,"00"),
    TEXT(IF('Ingreso de Datos'!B53="Nueva Deuda", "01", IF('Ingreso de Datos'!B53="Actualizar deuda", "02", "")), "00"),
    CONCATENATE('Ingreso de Datos'!C53,REPT(" ",15-LEN('Ingreso de Datos'!C53))),
    CONCATENATE('Ingreso de Datos'!D53,REPT(" ",40-LEN('Ingreso de Datos'!D53))),
    TEXT('Ingreso de Datos'!E53*100,"0000000000"),
    TEXT(DATE(YEAR(TODAY()), MONTH(TODAY())+1, DAY(TODAY())),"yyyymmdd"),
    TEXT('Ingreso de Datos'!F53*100,"0000000000"),
    TEXT('Ingreso de Datos'!G53,"0000000000"),
    CONCATENATE('Ingreso de Datos'!H53,REPT(" ",15-LEN('Ingreso de Datos'!H53))),
    'Ingreso de Datos'!I53,
   TEXT(IF('Ingreso de Datos'!J53="Unica deuda", "01",
     IF('Ingreso de Datos'!J53="Segunda deuda", "02",
     IF('Ingreso de Datos'!J53="Tercera deuda", "03",
     IF('Ingreso de Datos'!J53="Cuarta deuda", "04", "")))), "00"),
    "    "
)</f>
        <v xml:space="preserve">02                                                       00000000002025061900000000000000000000                   </v>
      </c>
      <c r="C53" s="68">
        <f t="shared" ca="1" si="0"/>
        <v>114</v>
      </c>
    </row>
    <row r="54" spans="2:3">
      <c r="B54" s="95" t="str">
        <f ca="1">CONCATENATE(
    TEXT(2,"00"),
    TEXT(IF('Ingreso de Datos'!B54="Nueva Deuda", "01", IF('Ingreso de Datos'!B54="Actualizar deuda", "02", "")), "00"),
    CONCATENATE('Ingreso de Datos'!C54,REPT(" ",15-LEN('Ingreso de Datos'!C54))),
    CONCATENATE('Ingreso de Datos'!D54,REPT(" ",40-LEN('Ingreso de Datos'!D54))),
    TEXT('Ingreso de Datos'!E54*100,"0000000000"),
    TEXT(DATE(YEAR(TODAY()), MONTH(TODAY())+1, DAY(TODAY())),"yyyymmdd"),
    TEXT('Ingreso de Datos'!F54*100,"0000000000"),
    TEXT('Ingreso de Datos'!G54,"0000000000"),
    CONCATENATE('Ingreso de Datos'!H54,REPT(" ",15-LEN('Ingreso de Datos'!H54))),
    'Ingreso de Datos'!I54,
   TEXT(IF('Ingreso de Datos'!J54="Unica deuda", "01",
     IF('Ingreso de Datos'!J54="Segunda deuda", "02",
     IF('Ingreso de Datos'!J54="Tercera deuda", "03",
     IF('Ingreso de Datos'!J54="Cuarta deuda", "04", "")))), "00"),
    "    "
)</f>
        <v xml:space="preserve">02                                                       00000000002025061900000000000000000000                   </v>
      </c>
      <c r="C54" s="68">
        <f t="shared" ca="1" si="0"/>
        <v>114</v>
      </c>
    </row>
    <row r="55" spans="2:3">
      <c r="B55" s="95" t="str">
        <f ca="1">CONCATENATE(
    TEXT(2,"00"),
    TEXT(IF('Ingreso de Datos'!B55="Nueva Deuda", "01", IF('Ingreso de Datos'!B55="Actualizar deuda", "02", "")), "00"),
    CONCATENATE('Ingreso de Datos'!C55,REPT(" ",15-LEN('Ingreso de Datos'!C55))),
    CONCATENATE('Ingreso de Datos'!D55,REPT(" ",40-LEN('Ingreso de Datos'!D55))),
    TEXT('Ingreso de Datos'!E55*100,"0000000000"),
    TEXT(DATE(YEAR(TODAY()), MONTH(TODAY())+1, DAY(TODAY())),"yyyymmdd"),
    TEXT('Ingreso de Datos'!F55*100,"0000000000"),
    TEXT('Ingreso de Datos'!G55,"0000000000"),
    CONCATENATE('Ingreso de Datos'!H55,REPT(" ",15-LEN('Ingreso de Datos'!H55))),
    'Ingreso de Datos'!I55,
   TEXT(IF('Ingreso de Datos'!J55="Unica deuda", "01",
     IF('Ingreso de Datos'!J55="Segunda deuda", "02",
     IF('Ingreso de Datos'!J55="Tercera deuda", "03",
     IF('Ingreso de Datos'!J55="Cuarta deuda", "04", "")))), "00"),
    "    "
)</f>
        <v xml:space="preserve">02                                                       00000000002025061900000000000000000000                   </v>
      </c>
      <c r="C55" s="68">
        <f t="shared" ca="1" si="0"/>
        <v>114</v>
      </c>
    </row>
    <row r="56" spans="2:3">
      <c r="B56" s="95" t="str">
        <f ca="1">CONCATENATE(
    TEXT(2,"00"),
    TEXT(IF('Ingreso de Datos'!B56="Nueva Deuda", "01", IF('Ingreso de Datos'!B56="Actualizar deuda", "02", "")), "00"),
    CONCATENATE('Ingreso de Datos'!C56,REPT(" ",15-LEN('Ingreso de Datos'!C56))),
    CONCATENATE('Ingreso de Datos'!D56,REPT(" ",40-LEN('Ingreso de Datos'!D56))),
    TEXT('Ingreso de Datos'!E56*100,"0000000000"),
    TEXT(DATE(YEAR(TODAY()), MONTH(TODAY())+1, DAY(TODAY())),"yyyymmdd"),
    TEXT('Ingreso de Datos'!F56*100,"0000000000"),
    TEXT('Ingreso de Datos'!G56,"0000000000"),
    CONCATENATE('Ingreso de Datos'!H56,REPT(" ",15-LEN('Ingreso de Datos'!H56))),
    'Ingreso de Datos'!I56,
   TEXT(IF('Ingreso de Datos'!J56="Unica deuda", "01",
     IF('Ingreso de Datos'!J56="Segunda deuda", "02",
     IF('Ingreso de Datos'!J56="Tercera deuda", "03",
     IF('Ingreso de Datos'!J56="Cuarta deuda", "04", "")))), "00"),
    "    "
)</f>
        <v xml:space="preserve">02                                                       00000000002025061900000000000000000000                   </v>
      </c>
      <c r="C56" s="68">
        <f t="shared" ca="1" si="0"/>
        <v>114</v>
      </c>
    </row>
    <row r="57" spans="2:3">
      <c r="B57" s="95" t="str">
        <f ca="1">CONCATENATE(
    TEXT(2,"00"),
    TEXT(IF('Ingreso de Datos'!B57="Nueva Deuda", "01", IF('Ingreso de Datos'!B57="Actualizar deuda", "02", "")), "00"),
    CONCATENATE('Ingreso de Datos'!C57,REPT(" ",15-LEN('Ingreso de Datos'!C57))),
    CONCATENATE('Ingreso de Datos'!D57,REPT(" ",40-LEN('Ingreso de Datos'!D57))),
    TEXT('Ingreso de Datos'!E57*100,"0000000000"),
    TEXT(DATE(YEAR(TODAY()), MONTH(TODAY())+1, DAY(TODAY())),"yyyymmdd"),
    TEXT('Ingreso de Datos'!F57*100,"0000000000"),
    TEXT('Ingreso de Datos'!G57,"0000000000"),
    CONCATENATE('Ingreso de Datos'!H57,REPT(" ",15-LEN('Ingreso de Datos'!H57))),
    'Ingreso de Datos'!I57,
   TEXT(IF('Ingreso de Datos'!J57="Unica deuda", "01",
     IF('Ingreso de Datos'!J57="Segunda deuda", "02",
     IF('Ingreso de Datos'!J57="Tercera deuda", "03",
     IF('Ingreso de Datos'!J57="Cuarta deuda", "04", "")))), "00"),
    "    "
)</f>
        <v xml:space="preserve">02                                                       00000000002025061900000000000000000000                   </v>
      </c>
      <c r="C57" s="68">
        <f t="shared" ca="1" si="0"/>
        <v>114</v>
      </c>
    </row>
    <row r="58" spans="2:3">
      <c r="B58" s="95" t="str">
        <f ca="1">CONCATENATE(
    TEXT(2,"00"),
    TEXT(IF('Ingreso de Datos'!B58="Nueva Deuda", "01", IF('Ingreso de Datos'!B58="Actualizar deuda", "02", "")), "00"),
    CONCATENATE('Ingreso de Datos'!C58,REPT(" ",15-LEN('Ingreso de Datos'!C58))),
    CONCATENATE('Ingreso de Datos'!D58,REPT(" ",40-LEN('Ingreso de Datos'!D58))),
    TEXT('Ingreso de Datos'!E58*100,"0000000000"),
    TEXT(DATE(YEAR(TODAY()), MONTH(TODAY())+1, DAY(TODAY())),"yyyymmdd"),
    TEXT('Ingreso de Datos'!F58*100,"0000000000"),
    TEXT('Ingreso de Datos'!G58,"0000000000"),
    CONCATENATE('Ingreso de Datos'!H58,REPT(" ",15-LEN('Ingreso de Datos'!H58))),
    'Ingreso de Datos'!I58,
   TEXT(IF('Ingreso de Datos'!J58="Unica deuda", "01",
     IF('Ingreso de Datos'!J58="Segunda deuda", "02",
     IF('Ingreso de Datos'!J58="Tercera deuda", "03",
     IF('Ingreso de Datos'!J58="Cuarta deuda", "04", "")))), "00"),
    "    "
)</f>
        <v xml:space="preserve">02                                                       00000000002025061900000000000000000000                   </v>
      </c>
      <c r="C58" s="68">
        <f t="shared" ca="1" si="0"/>
        <v>114</v>
      </c>
    </row>
    <row r="59" spans="2:3">
      <c r="B59" s="95" t="str">
        <f ca="1">CONCATENATE(
    TEXT(2,"00"),
    TEXT(IF('Ingreso de Datos'!B59="Nueva Deuda", "01", IF('Ingreso de Datos'!B59="Actualizar deuda", "02", "")), "00"),
    CONCATENATE('Ingreso de Datos'!C59,REPT(" ",15-LEN('Ingreso de Datos'!C59))),
    CONCATENATE('Ingreso de Datos'!D59,REPT(" ",40-LEN('Ingreso de Datos'!D59))),
    TEXT('Ingreso de Datos'!E59*100,"0000000000"),
    TEXT(DATE(YEAR(TODAY()), MONTH(TODAY())+1, DAY(TODAY())),"yyyymmdd"),
    TEXT('Ingreso de Datos'!F59*100,"0000000000"),
    TEXT('Ingreso de Datos'!G59,"0000000000"),
    CONCATENATE('Ingreso de Datos'!H59,REPT(" ",15-LEN('Ingreso de Datos'!H59))),
    'Ingreso de Datos'!I59,
   TEXT(IF('Ingreso de Datos'!J59="Unica deuda", "01",
     IF('Ingreso de Datos'!J59="Segunda deuda", "02",
     IF('Ingreso de Datos'!J59="Tercera deuda", "03",
     IF('Ingreso de Datos'!J59="Cuarta deuda", "04", "")))), "00"),
    "    "
)</f>
        <v xml:space="preserve">02                                                       00000000002025061900000000000000000000                   </v>
      </c>
      <c r="C59" s="68">
        <f t="shared" ca="1" si="0"/>
        <v>114</v>
      </c>
    </row>
    <row r="60" spans="2:3">
      <c r="B60" s="95" t="str">
        <f ca="1">CONCATENATE(
    TEXT(2,"00"),
    TEXT(IF('Ingreso de Datos'!B60="Nueva Deuda", "01", IF('Ingreso de Datos'!B60="Actualizar deuda", "02", "")), "00"),
    CONCATENATE('Ingreso de Datos'!C60,REPT(" ",15-LEN('Ingreso de Datos'!C60))),
    CONCATENATE('Ingreso de Datos'!D60,REPT(" ",40-LEN('Ingreso de Datos'!D60))),
    TEXT('Ingreso de Datos'!E60*100,"0000000000"),
    TEXT(DATE(YEAR(TODAY()), MONTH(TODAY())+1, DAY(TODAY())),"yyyymmdd"),
    TEXT('Ingreso de Datos'!F60*100,"0000000000"),
    TEXT('Ingreso de Datos'!G60,"0000000000"),
    CONCATENATE('Ingreso de Datos'!H60,REPT(" ",15-LEN('Ingreso de Datos'!H60))),
    'Ingreso de Datos'!I60,
   TEXT(IF('Ingreso de Datos'!J60="Unica deuda", "01",
     IF('Ingreso de Datos'!J60="Segunda deuda", "02",
     IF('Ingreso de Datos'!J60="Tercera deuda", "03",
     IF('Ingreso de Datos'!J60="Cuarta deuda", "04", "")))), "00"),
    "    "
)</f>
        <v xml:space="preserve">02                                                       00000000002025061900000000000000000000                   </v>
      </c>
      <c r="C60" s="68">
        <f t="shared" ca="1" si="0"/>
        <v>114</v>
      </c>
    </row>
    <row r="61" spans="2:3">
      <c r="B61" s="95" t="str">
        <f ca="1">CONCATENATE(
    TEXT(2,"00"),
    TEXT(IF('Ingreso de Datos'!B61="Nueva Deuda", "01", IF('Ingreso de Datos'!B61="Actualizar deuda", "02", "")), "00"),
    CONCATENATE('Ingreso de Datos'!C61,REPT(" ",15-LEN('Ingreso de Datos'!C61))),
    CONCATENATE('Ingreso de Datos'!D61,REPT(" ",40-LEN('Ingreso de Datos'!D61))),
    TEXT('Ingreso de Datos'!E61*100,"0000000000"),
    TEXT(DATE(YEAR(TODAY()), MONTH(TODAY())+1, DAY(TODAY())),"yyyymmdd"),
    TEXT('Ingreso de Datos'!F61*100,"0000000000"),
    TEXT('Ingreso de Datos'!G61,"0000000000"),
    CONCATENATE('Ingreso de Datos'!H61,REPT(" ",15-LEN('Ingreso de Datos'!H61))),
    'Ingreso de Datos'!I61,
   TEXT(IF('Ingreso de Datos'!J61="Unica deuda", "01",
     IF('Ingreso de Datos'!J61="Segunda deuda", "02",
     IF('Ingreso de Datos'!J61="Tercera deuda", "03",
     IF('Ingreso de Datos'!J61="Cuarta deuda", "04", "")))), "00"),
    "    "
)</f>
        <v xml:space="preserve">02                                                       00000000002025061900000000000000000000                   </v>
      </c>
      <c r="C61" s="68">
        <f t="shared" ca="1" si="0"/>
        <v>114</v>
      </c>
    </row>
    <row r="62" spans="2:3">
      <c r="B62" s="95" t="str">
        <f ca="1">CONCATENATE(
    TEXT(2,"00"),
    TEXT(IF('Ingreso de Datos'!B62="Nueva Deuda", "01", IF('Ingreso de Datos'!B62="Actualizar deuda", "02", "")), "00"),
    CONCATENATE('Ingreso de Datos'!C62,REPT(" ",15-LEN('Ingreso de Datos'!C62))),
    CONCATENATE('Ingreso de Datos'!D62,REPT(" ",40-LEN('Ingreso de Datos'!D62))),
    TEXT('Ingreso de Datos'!E62*100,"0000000000"),
    TEXT(DATE(YEAR(TODAY()), MONTH(TODAY())+1, DAY(TODAY())),"yyyymmdd"),
    TEXT('Ingreso de Datos'!F62*100,"0000000000"),
    TEXT('Ingreso de Datos'!G62,"0000000000"),
    CONCATENATE('Ingreso de Datos'!H62,REPT(" ",15-LEN('Ingreso de Datos'!H62))),
    'Ingreso de Datos'!I62,
   TEXT(IF('Ingreso de Datos'!J62="Unica deuda", "01",
     IF('Ingreso de Datos'!J62="Segunda deuda", "02",
     IF('Ingreso de Datos'!J62="Tercera deuda", "03",
     IF('Ingreso de Datos'!J62="Cuarta deuda", "04", "")))), "00"),
    "    "
)</f>
        <v xml:space="preserve">02                                                       00000000002025061900000000000000000000                   </v>
      </c>
      <c r="C62" s="68">
        <f t="shared" ca="1" si="0"/>
        <v>114</v>
      </c>
    </row>
    <row r="63" spans="2:3">
      <c r="B63" s="95" t="str">
        <f ca="1">CONCATENATE(
    TEXT(2,"00"),
    TEXT(IF('Ingreso de Datos'!B63="Nueva Deuda", "01", IF('Ingreso de Datos'!B63="Actualizar deuda", "02", "")), "00"),
    CONCATENATE('Ingreso de Datos'!C63,REPT(" ",15-LEN('Ingreso de Datos'!C63))),
    CONCATENATE('Ingreso de Datos'!D63,REPT(" ",40-LEN('Ingreso de Datos'!D63))),
    TEXT('Ingreso de Datos'!E63*100,"0000000000"),
    TEXT(DATE(YEAR(TODAY()), MONTH(TODAY())+1, DAY(TODAY())),"yyyymmdd"),
    TEXT('Ingreso de Datos'!F63*100,"0000000000"),
    TEXT('Ingreso de Datos'!G63,"0000000000"),
    CONCATENATE('Ingreso de Datos'!H63,REPT(" ",15-LEN('Ingreso de Datos'!H63))),
    'Ingreso de Datos'!I63,
   TEXT(IF('Ingreso de Datos'!J63="Unica deuda", "01",
     IF('Ingreso de Datos'!J63="Segunda deuda", "02",
     IF('Ingreso de Datos'!J63="Tercera deuda", "03",
     IF('Ingreso de Datos'!J63="Cuarta deuda", "04", "")))), "00"),
    "    "
)</f>
        <v xml:space="preserve">02                                                       00000000002025061900000000000000000000                   </v>
      </c>
      <c r="C63" s="68">
        <f t="shared" ca="1" si="0"/>
        <v>114</v>
      </c>
    </row>
    <row r="64" spans="2:3">
      <c r="B64" s="95" t="str">
        <f ca="1">CONCATENATE(
    TEXT(2,"00"),
    TEXT(IF('Ingreso de Datos'!B64="Nueva Deuda", "01", IF('Ingreso de Datos'!B64="Actualizar deuda", "02", "")), "00"),
    CONCATENATE('Ingreso de Datos'!C64,REPT(" ",15-LEN('Ingreso de Datos'!C64))),
    CONCATENATE('Ingreso de Datos'!D64,REPT(" ",40-LEN('Ingreso de Datos'!D64))),
    TEXT('Ingreso de Datos'!E64*100,"0000000000"),
    TEXT(DATE(YEAR(TODAY()), MONTH(TODAY())+1, DAY(TODAY())),"yyyymmdd"),
    TEXT('Ingreso de Datos'!F64*100,"0000000000"),
    TEXT('Ingreso de Datos'!G64,"0000000000"),
    CONCATENATE('Ingreso de Datos'!H64,REPT(" ",15-LEN('Ingreso de Datos'!H64))),
    'Ingreso de Datos'!I64,
   TEXT(IF('Ingreso de Datos'!J64="Unica deuda", "01",
     IF('Ingreso de Datos'!J64="Segunda deuda", "02",
     IF('Ingreso de Datos'!J64="Tercera deuda", "03",
     IF('Ingreso de Datos'!J64="Cuarta deuda", "04", "")))), "00"),
    "    "
)</f>
        <v xml:space="preserve">02                                                       00000000002025061900000000000000000000                   </v>
      </c>
      <c r="C64" s="68">
        <f t="shared" ca="1" si="0"/>
        <v>114</v>
      </c>
    </row>
    <row r="65" spans="2:3">
      <c r="B65" s="95" t="str">
        <f ca="1">CONCATENATE(
    TEXT(2,"00"),
    TEXT(IF('Ingreso de Datos'!B65="Nueva Deuda", "01", IF('Ingreso de Datos'!B65="Actualizar deuda", "02", "")), "00"),
    CONCATENATE('Ingreso de Datos'!C65,REPT(" ",15-LEN('Ingreso de Datos'!C65))),
    CONCATENATE('Ingreso de Datos'!D65,REPT(" ",40-LEN('Ingreso de Datos'!D65))),
    TEXT('Ingreso de Datos'!E65*100,"0000000000"),
    TEXT(DATE(YEAR(TODAY()), MONTH(TODAY())+1, DAY(TODAY())),"yyyymmdd"),
    TEXT('Ingreso de Datos'!F65*100,"0000000000"),
    TEXT('Ingreso de Datos'!G65,"0000000000"),
    CONCATENATE('Ingreso de Datos'!H65,REPT(" ",15-LEN('Ingreso de Datos'!H65))),
    'Ingreso de Datos'!I65,
   TEXT(IF('Ingreso de Datos'!J65="Unica deuda", "01",
     IF('Ingreso de Datos'!J65="Segunda deuda", "02",
     IF('Ingreso de Datos'!J65="Tercera deuda", "03",
     IF('Ingreso de Datos'!J65="Cuarta deuda", "04", "")))), "00"),
    "    "
)</f>
        <v xml:space="preserve">02                                                       00000000002025061900000000000000000000                   </v>
      </c>
      <c r="C65" s="68">
        <f t="shared" ca="1" si="0"/>
        <v>114</v>
      </c>
    </row>
    <row r="66" spans="2:3">
      <c r="B66" s="95" t="str">
        <f ca="1">CONCATENATE(
    TEXT(2,"00"),
    TEXT(IF('Ingreso de Datos'!B66="Nueva Deuda", "01", IF('Ingreso de Datos'!B66="Actualizar deuda", "02", "")), "00"),
    CONCATENATE('Ingreso de Datos'!C66,REPT(" ",15-LEN('Ingreso de Datos'!C66))),
    CONCATENATE('Ingreso de Datos'!D66,REPT(" ",40-LEN('Ingreso de Datos'!D66))),
    TEXT('Ingreso de Datos'!E66*100,"0000000000"),
    TEXT(DATE(YEAR(TODAY()), MONTH(TODAY())+1, DAY(TODAY())),"yyyymmdd"),
    TEXT('Ingreso de Datos'!F66*100,"0000000000"),
    TEXT('Ingreso de Datos'!G66,"0000000000"),
    CONCATENATE('Ingreso de Datos'!H66,REPT(" ",15-LEN('Ingreso de Datos'!H66))),
    'Ingreso de Datos'!I66,
   TEXT(IF('Ingreso de Datos'!J66="Unica deuda", "01",
     IF('Ingreso de Datos'!J66="Segunda deuda", "02",
     IF('Ingreso de Datos'!J66="Tercera deuda", "03",
     IF('Ingreso de Datos'!J66="Cuarta deuda", "04", "")))), "00"),
    "    "
)</f>
        <v xml:space="preserve">02                                                       00000000002025061900000000000000000000                   </v>
      </c>
      <c r="C66" s="68">
        <f t="shared" ca="1" si="0"/>
        <v>114</v>
      </c>
    </row>
    <row r="67" spans="2:3">
      <c r="B67" s="95" t="str">
        <f ca="1">CONCATENATE(
    TEXT(2,"00"),
    TEXT(IF('Ingreso de Datos'!B67="Nueva Deuda", "01", IF('Ingreso de Datos'!B67="Actualizar deuda", "02", "")), "00"),
    CONCATENATE('Ingreso de Datos'!C67,REPT(" ",15-LEN('Ingreso de Datos'!C67))),
    CONCATENATE('Ingreso de Datos'!D67,REPT(" ",40-LEN('Ingreso de Datos'!D67))),
    TEXT('Ingreso de Datos'!E67*100,"0000000000"),
    TEXT(DATE(YEAR(TODAY()), MONTH(TODAY())+1, DAY(TODAY())),"yyyymmdd"),
    TEXT('Ingreso de Datos'!F67*100,"0000000000"),
    TEXT('Ingreso de Datos'!G67,"0000000000"),
    CONCATENATE('Ingreso de Datos'!H67,REPT(" ",15-LEN('Ingreso de Datos'!H67))),
    'Ingreso de Datos'!I67,
   TEXT(IF('Ingreso de Datos'!J67="Unica deuda", "01",
     IF('Ingreso de Datos'!J67="Segunda deuda", "02",
     IF('Ingreso de Datos'!J67="Tercera deuda", "03",
     IF('Ingreso de Datos'!J67="Cuarta deuda", "04", "")))), "00"),
    "    "
)</f>
        <v xml:space="preserve">02                                                       00000000002025061900000000000000000000                   </v>
      </c>
      <c r="C67" s="68">
        <f t="shared" ca="1" si="0"/>
        <v>114</v>
      </c>
    </row>
    <row r="68" spans="2:3">
      <c r="B68" s="95" t="str">
        <f ca="1">CONCATENATE(
    TEXT(2,"00"),
    TEXT(IF('Ingreso de Datos'!B68="Nueva Deuda", "01", IF('Ingreso de Datos'!B68="Actualizar deuda", "02", "")), "00"),
    CONCATENATE('Ingreso de Datos'!C68,REPT(" ",15-LEN('Ingreso de Datos'!C68))),
    CONCATENATE('Ingreso de Datos'!D68,REPT(" ",40-LEN('Ingreso de Datos'!D68))),
    TEXT('Ingreso de Datos'!E68*100,"0000000000"),
    TEXT(DATE(YEAR(TODAY()), MONTH(TODAY())+1, DAY(TODAY())),"yyyymmdd"),
    TEXT('Ingreso de Datos'!F68*100,"0000000000"),
    TEXT('Ingreso de Datos'!G68,"0000000000"),
    CONCATENATE('Ingreso de Datos'!H68,REPT(" ",15-LEN('Ingreso de Datos'!H68))),
    'Ingreso de Datos'!I68,
   TEXT(IF('Ingreso de Datos'!J68="Unica deuda", "01",
     IF('Ingreso de Datos'!J68="Segunda deuda", "02",
     IF('Ingreso de Datos'!J68="Tercera deuda", "03",
     IF('Ingreso de Datos'!J68="Cuarta deuda", "04", "")))), "00"),
    "    "
)</f>
        <v xml:space="preserve">02                                                       00000000002025061900000000000000000000                   </v>
      </c>
      <c r="C68" s="68">
        <f t="shared" ca="1" si="0"/>
        <v>114</v>
      </c>
    </row>
    <row r="69" spans="2:3">
      <c r="B69" s="95" t="str">
        <f ca="1">CONCATENATE(
    TEXT(2,"00"),
    TEXT(IF('Ingreso de Datos'!B69="Nueva Deuda", "01", IF('Ingreso de Datos'!B69="Actualizar deuda", "02", "")), "00"),
    CONCATENATE('Ingreso de Datos'!C69,REPT(" ",15-LEN('Ingreso de Datos'!C69))),
    CONCATENATE('Ingreso de Datos'!D69,REPT(" ",40-LEN('Ingreso de Datos'!D69))),
    TEXT('Ingreso de Datos'!E69*100,"0000000000"),
    TEXT(DATE(YEAR(TODAY()), MONTH(TODAY())+1, DAY(TODAY())),"yyyymmdd"),
    TEXT('Ingreso de Datos'!F69*100,"0000000000"),
    TEXT('Ingreso de Datos'!G69,"0000000000"),
    CONCATENATE('Ingreso de Datos'!H69,REPT(" ",15-LEN('Ingreso de Datos'!H69))),
    'Ingreso de Datos'!I69,
   TEXT(IF('Ingreso de Datos'!J69="Unica deuda", "01",
     IF('Ingreso de Datos'!J69="Segunda deuda", "02",
     IF('Ingreso de Datos'!J69="Tercera deuda", "03",
     IF('Ingreso de Datos'!J69="Cuarta deuda", "04", "")))), "00"),
    "    "
)</f>
        <v xml:space="preserve">02                                                       00000000002025061900000000000000000000                   </v>
      </c>
      <c r="C69" s="68">
        <f t="shared" ca="1" si="0"/>
        <v>114</v>
      </c>
    </row>
    <row r="70" spans="2:3">
      <c r="B70" s="95" t="str">
        <f ca="1">CONCATENATE(
    TEXT(2,"00"),
    TEXT(IF('Ingreso de Datos'!B70="Nueva Deuda", "01", IF('Ingreso de Datos'!B70="Actualizar deuda", "02", "")), "00"),
    CONCATENATE('Ingreso de Datos'!C70,REPT(" ",15-LEN('Ingreso de Datos'!C70))),
    CONCATENATE('Ingreso de Datos'!D70,REPT(" ",40-LEN('Ingreso de Datos'!D70))),
    TEXT('Ingreso de Datos'!E70*100,"0000000000"),
    TEXT(DATE(YEAR(TODAY()), MONTH(TODAY())+1, DAY(TODAY())),"yyyymmdd"),
    TEXT('Ingreso de Datos'!F70*100,"0000000000"),
    TEXT('Ingreso de Datos'!G70,"0000000000"),
    CONCATENATE('Ingreso de Datos'!H70,REPT(" ",15-LEN('Ingreso de Datos'!H70))),
    'Ingreso de Datos'!I70,
   TEXT(IF('Ingreso de Datos'!J70="Unica deuda", "01",
     IF('Ingreso de Datos'!J70="Segunda deuda", "02",
     IF('Ingreso de Datos'!J70="Tercera deuda", "03",
     IF('Ingreso de Datos'!J70="Cuarta deuda", "04", "")))), "00"),
    "    "
)</f>
        <v xml:space="preserve">02                                                       00000000002025061900000000000000000000                   </v>
      </c>
      <c r="C70" s="68">
        <f t="shared" ca="1" si="0"/>
        <v>114</v>
      </c>
    </row>
    <row r="71" spans="2:3">
      <c r="B71" s="95" t="str">
        <f ca="1">CONCATENATE(
    TEXT(2,"00"),
    TEXT(IF('Ingreso de Datos'!B71="Nueva Deuda", "01", IF('Ingreso de Datos'!B71="Actualizar deuda", "02", "")), "00"),
    CONCATENATE('Ingreso de Datos'!C71,REPT(" ",15-LEN('Ingreso de Datos'!C71))),
    CONCATENATE('Ingreso de Datos'!D71,REPT(" ",40-LEN('Ingreso de Datos'!D71))),
    TEXT('Ingreso de Datos'!E71*100,"0000000000"),
    TEXT(DATE(YEAR(TODAY()), MONTH(TODAY())+1, DAY(TODAY())),"yyyymmdd"),
    TEXT('Ingreso de Datos'!F71*100,"0000000000"),
    TEXT('Ingreso de Datos'!G71,"0000000000"),
    CONCATENATE('Ingreso de Datos'!H71,REPT(" ",15-LEN('Ingreso de Datos'!H71))),
    'Ingreso de Datos'!I71,
   TEXT(IF('Ingreso de Datos'!J71="Unica deuda", "01",
     IF('Ingreso de Datos'!J71="Segunda deuda", "02",
     IF('Ingreso de Datos'!J71="Tercera deuda", "03",
     IF('Ingreso de Datos'!J71="Cuarta deuda", "04", "")))), "00"),
    "    "
)</f>
        <v xml:space="preserve">02                                                       00000000002025061900000000000000000000                   </v>
      </c>
      <c r="C71" s="68">
        <f t="shared" ref="C71:C134" ca="1" si="1">LEN(B71)</f>
        <v>114</v>
      </c>
    </row>
    <row r="72" spans="2:3">
      <c r="B72" s="95" t="str">
        <f ca="1">CONCATENATE(
    TEXT(2,"00"),
    TEXT(IF('Ingreso de Datos'!B72="Nueva Deuda", "01", IF('Ingreso de Datos'!B72="Actualizar deuda", "02", "")), "00"),
    CONCATENATE('Ingreso de Datos'!C72,REPT(" ",15-LEN('Ingreso de Datos'!C72))),
    CONCATENATE('Ingreso de Datos'!D72,REPT(" ",40-LEN('Ingreso de Datos'!D72))),
    TEXT('Ingreso de Datos'!E72*100,"0000000000"),
    TEXT(DATE(YEAR(TODAY()), MONTH(TODAY())+1, DAY(TODAY())),"yyyymmdd"),
    TEXT('Ingreso de Datos'!F72*100,"0000000000"),
    TEXT('Ingreso de Datos'!G72,"0000000000"),
    CONCATENATE('Ingreso de Datos'!H72,REPT(" ",15-LEN('Ingreso de Datos'!H72))),
    'Ingreso de Datos'!I72,
   TEXT(IF('Ingreso de Datos'!J72="Unica deuda", "01",
     IF('Ingreso de Datos'!J72="Segunda deuda", "02",
     IF('Ingreso de Datos'!J72="Tercera deuda", "03",
     IF('Ingreso de Datos'!J72="Cuarta deuda", "04", "")))), "00"),
    "    "
)</f>
        <v xml:space="preserve">02                                                       00000000002025061900000000000000000000                   </v>
      </c>
      <c r="C72" s="68">
        <f t="shared" ca="1" si="1"/>
        <v>114</v>
      </c>
    </row>
    <row r="73" spans="2:3">
      <c r="B73" s="95" t="str">
        <f ca="1">CONCATENATE(
    TEXT(2,"00"),
    TEXT(IF('Ingreso de Datos'!B73="Nueva Deuda", "01", IF('Ingreso de Datos'!B73="Actualizar deuda", "02", "")), "00"),
    CONCATENATE('Ingreso de Datos'!C73,REPT(" ",15-LEN('Ingreso de Datos'!C73))),
    CONCATENATE('Ingreso de Datos'!D73,REPT(" ",40-LEN('Ingreso de Datos'!D73))),
    TEXT('Ingreso de Datos'!E73*100,"0000000000"),
    TEXT(DATE(YEAR(TODAY()), MONTH(TODAY())+1, DAY(TODAY())),"yyyymmdd"),
    TEXT('Ingreso de Datos'!F73*100,"0000000000"),
    TEXT('Ingreso de Datos'!G73,"0000000000"),
    CONCATENATE('Ingreso de Datos'!H73,REPT(" ",15-LEN('Ingreso de Datos'!H73))),
    'Ingreso de Datos'!I73,
   TEXT(IF('Ingreso de Datos'!J73="Unica deuda", "01",
     IF('Ingreso de Datos'!J73="Segunda deuda", "02",
     IF('Ingreso de Datos'!J73="Tercera deuda", "03",
     IF('Ingreso de Datos'!J73="Cuarta deuda", "04", "")))), "00"),
    "    "
)</f>
        <v xml:space="preserve">02                                                       00000000002025061900000000000000000000                   </v>
      </c>
      <c r="C73" s="68">
        <f t="shared" ca="1" si="1"/>
        <v>114</v>
      </c>
    </row>
    <row r="74" spans="2:3">
      <c r="B74" s="95" t="str">
        <f ca="1">CONCATENATE(
    TEXT(2,"00"),
    TEXT(IF('Ingreso de Datos'!B74="Nueva Deuda", "01", IF('Ingreso de Datos'!B74="Actualizar deuda", "02", "")), "00"),
    CONCATENATE('Ingreso de Datos'!C74,REPT(" ",15-LEN('Ingreso de Datos'!C74))),
    CONCATENATE('Ingreso de Datos'!D74,REPT(" ",40-LEN('Ingreso de Datos'!D74))),
    TEXT('Ingreso de Datos'!E74*100,"0000000000"),
    TEXT(DATE(YEAR(TODAY()), MONTH(TODAY())+1, DAY(TODAY())),"yyyymmdd"),
    TEXT('Ingreso de Datos'!F74*100,"0000000000"),
    TEXT('Ingreso de Datos'!G74,"0000000000"),
    CONCATENATE('Ingreso de Datos'!H74,REPT(" ",15-LEN('Ingreso de Datos'!H74))),
    'Ingreso de Datos'!I74,
   TEXT(IF('Ingreso de Datos'!J74="Unica deuda", "01",
     IF('Ingreso de Datos'!J74="Segunda deuda", "02",
     IF('Ingreso de Datos'!J74="Tercera deuda", "03",
     IF('Ingreso de Datos'!J74="Cuarta deuda", "04", "")))), "00"),
    "    "
)</f>
        <v xml:space="preserve">02                                                       00000000002025061900000000000000000000                   </v>
      </c>
      <c r="C74" s="68">
        <f t="shared" ca="1" si="1"/>
        <v>114</v>
      </c>
    </row>
    <row r="75" spans="2:3">
      <c r="B75" s="95" t="str">
        <f ca="1">CONCATENATE(
    TEXT(2,"00"),
    TEXT(IF('Ingreso de Datos'!B75="Nueva Deuda", "01", IF('Ingreso de Datos'!B75="Actualizar deuda", "02", "")), "00"),
    CONCATENATE('Ingreso de Datos'!C75,REPT(" ",15-LEN('Ingreso de Datos'!C75))),
    CONCATENATE('Ingreso de Datos'!D75,REPT(" ",40-LEN('Ingreso de Datos'!D75))),
    TEXT('Ingreso de Datos'!E75*100,"0000000000"),
    TEXT(DATE(YEAR(TODAY()), MONTH(TODAY())+1, DAY(TODAY())),"yyyymmdd"),
    TEXT('Ingreso de Datos'!F75*100,"0000000000"),
    TEXT('Ingreso de Datos'!G75,"0000000000"),
    CONCATENATE('Ingreso de Datos'!H75,REPT(" ",15-LEN('Ingreso de Datos'!H75))),
    'Ingreso de Datos'!I75,
   TEXT(IF('Ingreso de Datos'!J75="Unica deuda", "01",
     IF('Ingreso de Datos'!J75="Segunda deuda", "02",
     IF('Ingreso de Datos'!J75="Tercera deuda", "03",
     IF('Ingreso de Datos'!J75="Cuarta deuda", "04", "")))), "00"),
    "    "
)</f>
        <v xml:space="preserve">02                                                       00000000002025061900000000000000000000                   </v>
      </c>
      <c r="C75" s="68">
        <f t="shared" ca="1" si="1"/>
        <v>114</v>
      </c>
    </row>
    <row r="76" spans="2:3">
      <c r="B76" s="95" t="str">
        <f ca="1">CONCATENATE(
    TEXT(2,"00"),
    TEXT(IF('Ingreso de Datos'!B76="Nueva Deuda", "01", IF('Ingreso de Datos'!B76="Actualizar deuda", "02", "")), "00"),
    CONCATENATE('Ingreso de Datos'!C76,REPT(" ",15-LEN('Ingreso de Datos'!C76))),
    CONCATENATE('Ingreso de Datos'!D76,REPT(" ",40-LEN('Ingreso de Datos'!D76))),
    TEXT('Ingreso de Datos'!E76*100,"0000000000"),
    TEXT(DATE(YEAR(TODAY()), MONTH(TODAY())+1, DAY(TODAY())),"yyyymmdd"),
    TEXT('Ingreso de Datos'!F76*100,"0000000000"),
    TEXT('Ingreso de Datos'!G76,"0000000000"),
    CONCATENATE('Ingreso de Datos'!H76,REPT(" ",15-LEN('Ingreso de Datos'!H76))),
    'Ingreso de Datos'!I76,
   TEXT(IF('Ingreso de Datos'!J76="Unica deuda", "01",
     IF('Ingreso de Datos'!J76="Segunda deuda", "02",
     IF('Ingreso de Datos'!J76="Tercera deuda", "03",
     IF('Ingreso de Datos'!J76="Cuarta deuda", "04", "")))), "00"),
    "    "
)</f>
        <v xml:space="preserve">02                                                       00000000002025061900000000000000000000                   </v>
      </c>
      <c r="C76" s="68">
        <f t="shared" ca="1" si="1"/>
        <v>114</v>
      </c>
    </row>
    <row r="77" spans="2:3">
      <c r="B77" s="95" t="str">
        <f ca="1">CONCATENATE(
    TEXT(2,"00"),
    TEXT(IF('Ingreso de Datos'!B77="Nueva Deuda", "01", IF('Ingreso de Datos'!B77="Actualizar deuda", "02", "")), "00"),
    CONCATENATE('Ingreso de Datos'!C77,REPT(" ",15-LEN('Ingreso de Datos'!C77))),
    CONCATENATE('Ingreso de Datos'!D77,REPT(" ",40-LEN('Ingreso de Datos'!D77))),
    TEXT('Ingreso de Datos'!E77*100,"0000000000"),
    TEXT(DATE(YEAR(TODAY()), MONTH(TODAY())+1, DAY(TODAY())),"yyyymmdd"),
    TEXT('Ingreso de Datos'!F77*100,"0000000000"),
    TEXT('Ingreso de Datos'!G77,"0000000000"),
    CONCATENATE('Ingreso de Datos'!H77,REPT(" ",15-LEN('Ingreso de Datos'!H77))),
    'Ingreso de Datos'!I77,
   TEXT(IF('Ingreso de Datos'!J77="Unica deuda", "01",
     IF('Ingreso de Datos'!J77="Segunda deuda", "02",
     IF('Ingreso de Datos'!J77="Tercera deuda", "03",
     IF('Ingreso de Datos'!J77="Cuarta deuda", "04", "")))), "00"),
    "    "
)</f>
        <v xml:space="preserve">02                                                       00000000002025061900000000000000000000                   </v>
      </c>
      <c r="C77" s="68">
        <f t="shared" ca="1" si="1"/>
        <v>114</v>
      </c>
    </row>
    <row r="78" spans="2:3">
      <c r="B78" s="95" t="str">
        <f ca="1">CONCATENATE(
    TEXT(2,"00"),
    TEXT(IF('Ingreso de Datos'!B78="Nueva Deuda", "01", IF('Ingreso de Datos'!B78="Actualizar deuda", "02", "")), "00"),
    CONCATENATE('Ingreso de Datos'!C78,REPT(" ",15-LEN('Ingreso de Datos'!C78))),
    CONCATENATE('Ingreso de Datos'!D78,REPT(" ",40-LEN('Ingreso de Datos'!D78))),
    TEXT('Ingreso de Datos'!E78*100,"0000000000"),
    TEXT(DATE(YEAR(TODAY()), MONTH(TODAY())+1, DAY(TODAY())),"yyyymmdd"),
    TEXT('Ingreso de Datos'!F78*100,"0000000000"),
    TEXT('Ingreso de Datos'!G78,"0000000000"),
    CONCATENATE('Ingreso de Datos'!H78,REPT(" ",15-LEN('Ingreso de Datos'!H78))),
    'Ingreso de Datos'!I78,
   TEXT(IF('Ingreso de Datos'!J78="Unica deuda", "01",
     IF('Ingreso de Datos'!J78="Segunda deuda", "02",
     IF('Ingreso de Datos'!J78="Tercera deuda", "03",
     IF('Ingreso de Datos'!J78="Cuarta deuda", "04", "")))), "00"),
    "    "
)</f>
        <v xml:space="preserve">02                                                       00000000002025061900000000000000000000                   </v>
      </c>
      <c r="C78" s="68">
        <f t="shared" ca="1" si="1"/>
        <v>114</v>
      </c>
    </row>
    <row r="79" spans="2:3">
      <c r="B79" s="95" t="str">
        <f ca="1">CONCATENATE(
    TEXT(2,"00"),
    TEXT(IF('Ingreso de Datos'!B79="Nueva Deuda", "01", IF('Ingreso de Datos'!B79="Actualizar deuda", "02", "")), "00"),
    CONCATENATE('Ingreso de Datos'!C79,REPT(" ",15-LEN('Ingreso de Datos'!C79))),
    CONCATENATE('Ingreso de Datos'!D79,REPT(" ",40-LEN('Ingreso de Datos'!D79))),
    TEXT('Ingreso de Datos'!E79*100,"0000000000"),
    TEXT(DATE(YEAR(TODAY()), MONTH(TODAY())+1, DAY(TODAY())),"yyyymmdd"),
    TEXT('Ingreso de Datos'!F79*100,"0000000000"),
    TEXT('Ingreso de Datos'!G79,"0000000000"),
    CONCATENATE('Ingreso de Datos'!H79,REPT(" ",15-LEN('Ingreso de Datos'!H79))),
    'Ingreso de Datos'!I79,
   TEXT(IF('Ingreso de Datos'!J79="Unica deuda", "01",
     IF('Ingreso de Datos'!J79="Segunda deuda", "02",
     IF('Ingreso de Datos'!J79="Tercera deuda", "03",
     IF('Ingreso de Datos'!J79="Cuarta deuda", "04", "")))), "00"),
    "    "
)</f>
        <v xml:space="preserve">02                                                       00000000002025061900000000000000000000                   </v>
      </c>
      <c r="C79" s="68">
        <f t="shared" ca="1" si="1"/>
        <v>114</v>
      </c>
    </row>
    <row r="80" spans="2:3">
      <c r="B80" s="95" t="str">
        <f ca="1">CONCATENATE(
    TEXT(2,"00"),
    TEXT(IF('Ingreso de Datos'!B80="Nueva Deuda", "01", IF('Ingreso de Datos'!B80="Actualizar deuda", "02", "")), "00"),
    CONCATENATE('Ingreso de Datos'!C80,REPT(" ",15-LEN('Ingreso de Datos'!C80))),
    CONCATENATE('Ingreso de Datos'!D80,REPT(" ",40-LEN('Ingreso de Datos'!D80))),
    TEXT('Ingreso de Datos'!E80*100,"0000000000"),
    TEXT(DATE(YEAR(TODAY()), MONTH(TODAY())+1, DAY(TODAY())),"yyyymmdd"),
    TEXT('Ingreso de Datos'!F80*100,"0000000000"),
    TEXT('Ingreso de Datos'!G80,"0000000000"),
    CONCATENATE('Ingreso de Datos'!H80,REPT(" ",15-LEN('Ingreso de Datos'!H80))),
    'Ingreso de Datos'!I80,
   TEXT(IF('Ingreso de Datos'!J80="Unica deuda", "01",
     IF('Ingreso de Datos'!J80="Segunda deuda", "02",
     IF('Ingreso de Datos'!J80="Tercera deuda", "03",
     IF('Ingreso de Datos'!J80="Cuarta deuda", "04", "")))), "00"),
    "    "
)</f>
        <v xml:space="preserve">02                                                       00000000002025061900000000000000000000                   </v>
      </c>
      <c r="C80" s="68">
        <f t="shared" ca="1" si="1"/>
        <v>114</v>
      </c>
    </row>
    <row r="81" spans="2:3">
      <c r="B81" s="95" t="str">
        <f ca="1">CONCATENATE(
    TEXT(2,"00"),
    TEXT(IF('Ingreso de Datos'!B81="Nueva Deuda", "01", IF('Ingreso de Datos'!B81="Actualizar deuda", "02", "")), "00"),
    CONCATENATE('Ingreso de Datos'!C81,REPT(" ",15-LEN('Ingreso de Datos'!C81))),
    CONCATENATE('Ingreso de Datos'!D81,REPT(" ",40-LEN('Ingreso de Datos'!D81))),
    TEXT('Ingreso de Datos'!E81*100,"0000000000"),
    TEXT(DATE(YEAR(TODAY()), MONTH(TODAY())+1, DAY(TODAY())),"yyyymmdd"),
    TEXT('Ingreso de Datos'!F81*100,"0000000000"),
    TEXT('Ingreso de Datos'!G81,"0000000000"),
    CONCATENATE('Ingreso de Datos'!H81,REPT(" ",15-LEN('Ingreso de Datos'!H81))),
    'Ingreso de Datos'!I81,
   TEXT(IF('Ingreso de Datos'!J81="Unica deuda", "01",
     IF('Ingreso de Datos'!J81="Segunda deuda", "02",
     IF('Ingreso de Datos'!J81="Tercera deuda", "03",
     IF('Ingreso de Datos'!J81="Cuarta deuda", "04", "")))), "00"),
    "    "
)</f>
        <v xml:space="preserve">02                                                       00000000002025061900000000000000000000                   </v>
      </c>
      <c r="C81" s="68">
        <f t="shared" ca="1" si="1"/>
        <v>114</v>
      </c>
    </row>
    <row r="82" spans="2:3">
      <c r="B82" s="95" t="str">
        <f ca="1">CONCATENATE(
    TEXT(2,"00"),
    TEXT(IF('Ingreso de Datos'!B82="Nueva Deuda", "01", IF('Ingreso de Datos'!B82="Actualizar deuda", "02", "")), "00"),
    CONCATENATE('Ingreso de Datos'!C82,REPT(" ",15-LEN('Ingreso de Datos'!C82))),
    CONCATENATE('Ingreso de Datos'!D82,REPT(" ",40-LEN('Ingreso de Datos'!D82))),
    TEXT('Ingreso de Datos'!E82*100,"0000000000"),
    TEXT(DATE(YEAR(TODAY()), MONTH(TODAY())+1, DAY(TODAY())),"yyyymmdd"),
    TEXT('Ingreso de Datos'!F82*100,"0000000000"),
    TEXT('Ingreso de Datos'!G82,"0000000000"),
    CONCATENATE('Ingreso de Datos'!H82,REPT(" ",15-LEN('Ingreso de Datos'!H82))),
    'Ingreso de Datos'!I82,
   TEXT(IF('Ingreso de Datos'!J82="Unica deuda", "01",
     IF('Ingreso de Datos'!J82="Segunda deuda", "02",
     IF('Ingreso de Datos'!J82="Tercera deuda", "03",
     IF('Ingreso de Datos'!J82="Cuarta deuda", "04", "")))), "00"),
    "    "
)</f>
        <v xml:space="preserve">02                                                       00000000002025061900000000000000000000                   </v>
      </c>
      <c r="C82" s="68">
        <f t="shared" ca="1" si="1"/>
        <v>114</v>
      </c>
    </row>
    <row r="83" spans="2:3">
      <c r="B83" s="95" t="str">
        <f ca="1">CONCATENATE(
    TEXT(2,"00"),
    TEXT(IF('Ingreso de Datos'!B83="Nueva Deuda", "01", IF('Ingreso de Datos'!B83="Actualizar deuda", "02", "")), "00"),
    CONCATENATE('Ingreso de Datos'!C83,REPT(" ",15-LEN('Ingreso de Datos'!C83))),
    CONCATENATE('Ingreso de Datos'!D83,REPT(" ",40-LEN('Ingreso de Datos'!D83))),
    TEXT('Ingreso de Datos'!E83*100,"0000000000"),
    TEXT(DATE(YEAR(TODAY()), MONTH(TODAY())+1, DAY(TODAY())),"yyyymmdd"),
    TEXT('Ingreso de Datos'!F83*100,"0000000000"),
    TEXT('Ingreso de Datos'!G83,"0000000000"),
    CONCATENATE('Ingreso de Datos'!H83,REPT(" ",15-LEN('Ingreso de Datos'!H83))),
    'Ingreso de Datos'!I83,
   TEXT(IF('Ingreso de Datos'!J83="Unica deuda", "01",
     IF('Ingreso de Datos'!J83="Segunda deuda", "02",
     IF('Ingreso de Datos'!J83="Tercera deuda", "03",
     IF('Ingreso de Datos'!J83="Cuarta deuda", "04", "")))), "00"),
    "    "
)</f>
        <v xml:space="preserve">02                                                       00000000002025061900000000000000000000                   </v>
      </c>
      <c r="C83" s="68">
        <f t="shared" ca="1" si="1"/>
        <v>114</v>
      </c>
    </row>
    <row r="84" spans="2:3">
      <c r="B84" s="95" t="str">
        <f ca="1">CONCATENATE(
    TEXT(2,"00"),
    TEXT(IF('Ingreso de Datos'!B84="Nueva Deuda", "01", IF('Ingreso de Datos'!B84="Actualizar deuda", "02", "")), "00"),
    CONCATENATE('Ingreso de Datos'!C84,REPT(" ",15-LEN('Ingreso de Datos'!C84))),
    CONCATENATE('Ingreso de Datos'!D84,REPT(" ",40-LEN('Ingreso de Datos'!D84))),
    TEXT('Ingreso de Datos'!E84*100,"0000000000"),
    TEXT(DATE(YEAR(TODAY()), MONTH(TODAY())+1, DAY(TODAY())),"yyyymmdd"),
    TEXT('Ingreso de Datos'!F84*100,"0000000000"),
    TEXT('Ingreso de Datos'!G84,"0000000000"),
    CONCATENATE('Ingreso de Datos'!H84,REPT(" ",15-LEN('Ingreso de Datos'!H84))),
    'Ingreso de Datos'!I84,
   TEXT(IF('Ingreso de Datos'!J84="Unica deuda", "01",
     IF('Ingreso de Datos'!J84="Segunda deuda", "02",
     IF('Ingreso de Datos'!J84="Tercera deuda", "03",
     IF('Ingreso de Datos'!J84="Cuarta deuda", "04", "")))), "00"),
    "    "
)</f>
        <v xml:space="preserve">02                                                       00000000002025061900000000000000000000                   </v>
      </c>
      <c r="C84" s="68">
        <f t="shared" ca="1" si="1"/>
        <v>114</v>
      </c>
    </row>
    <row r="85" spans="2:3">
      <c r="B85" s="95" t="str">
        <f ca="1">CONCATENATE(
    TEXT(2,"00"),
    TEXT(IF('Ingreso de Datos'!B85="Nueva Deuda", "01", IF('Ingreso de Datos'!B85="Actualizar deuda", "02", "")), "00"),
    CONCATENATE('Ingreso de Datos'!C85,REPT(" ",15-LEN('Ingreso de Datos'!C85))),
    CONCATENATE('Ingreso de Datos'!D85,REPT(" ",40-LEN('Ingreso de Datos'!D85))),
    TEXT('Ingreso de Datos'!E85*100,"0000000000"),
    TEXT(DATE(YEAR(TODAY()), MONTH(TODAY())+1, DAY(TODAY())),"yyyymmdd"),
    TEXT('Ingreso de Datos'!F85*100,"0000000000"),
    TEXT('Ingreso de Datos'!G85,"0000000000"),
    CONCATENATE('Ingreso de Datos'!H85,REPT(" ",15-LEN('Ingreso de Datos'!H85))),
    'Ingreso de Datos'!I85,
   TEXT(IF('Ingreso de Datos'!J85="Unica deuda", "01",
     IF('Ingreso de Datos'!J85="Segunda deuda", "02",
     IF('Ingreso de Datos'!J85="Tercera deuda", "03",
     IF('Ingreso de Datos'!J85="Cuarta deuda", "04", "")))), "00"),
    "    "
)</f>
        <v xml:space="preserve">02                                                       00000000002025061900000000000000000000                   </v>
      </c>
      <c r="C85" s="68">
        <f t="shared" ca="1" si="1"/>
        <v>114</v>
      </c>
    </row>
    <row r="86" spans="2:3">
      <c r="B86" s="95" t="str">
        <f ca="1">CONCATENATE(
    TEXT(2,"00"),
    TEXT(IF('Ingreso de Datos'!B86="Nueva Deuda", "01", IF('Ingreso de Datos'!B86="Actualizar deuda", "02", "")), "00"),
    CONCATENATE('Ingreso de Datos'!C86,REPT(" ",15-LEN('Ingreso de Datos'!C86))),
    CONCATENATE('Ingreso de Datos'!D86,REPT(" ",40-LEN('Ingreso de Datos'!D86))),
    TEXT('Ingreso de Datos'!E86*100,"0000000000"),
    TEXT(DATE(YEAR(TODAY()), MONTH(TODAY())+1, DAY(TODAY())),"yyyymmdd"),
    TEXT('Ingreso de Datos'!F86*100,"0000000000"),
    TEXT('Ingreso de Datos'!G86,"0000000000"),
    CONCATENATE('Ingreso de Datos'!H86,REPT(" ",15-LEN('Ingreso de Datos'!H86))),
    'Ingreso de Datos'!I86,
   TEXT(IF('Ingreso de Datos'!J86="Unica deuda", "01",
     IF('Ingreso de Datos'!J86="Segunda deuda", "02",
     IF('Ingreso de Datos'!J86="Tercera deuda", "03",
     IF('Ingreso de Datos'!J86="Cuarta deuda", "04", "")))), "00"),
    "    "
)</f>
        <v xml:space="preserve">02                                                       00000000002025061900000000000000000000                   </v>
      </c>
      <c r="C86" s="68">
        <f t="shared" ca="1" si="1"/>
        <v>114</v>
      </c>
    </row>
    <row r="87" spans="2:3">
      <c r="B87" s="95" t="str">
        <f ca="1">CONCATENATE(
    TEXT(2,"00"),
    TEXT(IF('Ingreso de Datos'!B87="Nueva Deuda", "01", IF('Ingreso de Datos'!B87="Actualizar deuda", "02", "")), "00"),
    CONCATENATE('Ingreso de Datos'!C87,REPT(" ",15-LEN('Ingreso de Datos'!C87))),
    CONCATENATE('Ingreso de Datos'!D87,REPT(" ",40-LEN('Ingreso de Datos'!D87))),
    TEXT('Ingreso de Datos'!E87*100,"0000000000"),
    TEXT(DATE(YEAR(TODAY()), MONTH(TODAY())+1, DAY(TODAY())),"yyyymmdd"),
    TEXT('Ingreso de Datos'!F87*100,"0000000000"),
    TEXT('Ingreso de Datos'!G87,"0000000000"),
    CONCATENATE('Ingreso de Datos'!H87,REPT(" ",15-LEN('Ingreso de Datos'!H87))),
    'Ingreso de Datos'!I87,
   TEXT(IF('Ingreso de Datos'!J87="Unica deuda", "01",
     IF('Ingreso de Datos'!J87="Segunda deuda", "02",
     IF('Ingreso de Datos'!J87="Tercera deuda", "03",
     IF('Ingreso de Datos'!J87="Cuarta deuda", "04", "")))), "00"),
    "    "
)</f>
        <v xml:space="preserve">02                                                       00000000002025061900000000000000000000                   </v>
      </c>
      <c r="C87" s="68">
        <f t="shared" ca="1" si="1"/>
        <v>114</v>
      </c>
    </row>
    <row r="88" spans="2:3">
      <c r="B88" s="95" t="str">
        <f ca="1">CONCATENATE(
    TEXT(2,"00"),
    TEXT(IF('Ingreso de Datos'!B88="Nueva Deuda", "01", IF('Ingreso de Datos'!B88="Actualizar deuda", "02", "")), "00"),
    CONCATENATE('Ingreso de Datos'!C88,REPT(" ",15-LEN('Ingreso de Datos'!C88))),
    CONCATENATE('Ingreso de Datos'!D88,REPT(" ",40-LEN('Ingreso de Datos'!D88))),
    TEXT('Ingreso de Datos'!E88*100,"0000000000"),
    TEXT(DATE(YEAR(TODAY()), MONTH(TODAY())+1, DAY(TODAY())),"yyyymmdd"),
    TEXT('Ingreso de Datos'!F88*100,"0000000000"),
    TEXT('Ingreso de Datos'!G88,"0000000000"),
    CONCATENATE('Ingreso de Datos'!H88,REPT(" ",15-LEN('Ingreso de Datos'!H88))),
    'Ingreso de Datos'!I88,
   TEXT(IF('Ingreso de Datos'!J88="Unica deuda", "01",
     IF('Ingreso de Datos'!J88="Segunda deuda", "02",
     IF('Ingreso de Datos'!J88="Tercera deuda", "03",
     IF('Ingreso de Datos'!J88="Cuarta deuda", "04", "")))), "00"),
    "    "
)</f>
        <v xml:space="preserve">02                                                       00000000002025061900000000000000000000                   </v>
      </c>
      <c r="C88" s="68">
        <f t="shared" ca="1" si="1"/>
        <v>114</v>
      </c>
    </row>
    <row r="89" spans="2:3">
      <c r="B89" s="95" t="str">
        <f ca="1">CONCATENATE(
    TEXT(2,"00"),
    TEXT(IF('Ingreso de Datos'!B89="Nueva Deuda", "01", IF('Ingreso de Datos'!B89="Actualizar deuda", "02", "")), "00"),
    CONCATENATE('Ingreso de Datos'!C89,REPT(" ",15-LEN('Ingreso de Datos'!C89))),
    CONCATENATE('Ingreso de Datos'!D89,REPT(" ",40-LEN('Ingreso de Datos'!D89))),
    TEXT('Ingreso de Datos'!E89*100,"0000000000"),
    TEXT(DATE(YEAR(TODAY()), MONTH(TODAY())+1, DAY(TODAY())),"yyyymmdd"),
    TEXT('Ingreso de Datos'!F89*100,"0000000000"),
    TEXT('Ingreso de Datos'!G89,"0000000000"),
    CONCATENATE('Ingreso de Datos'!H89,REPT(" ",15-LEN('Ingreso de Datos'!H89))),
    'Ingreso de Datos'!I89,
   TEXT(IF('Ingreso de Datos'!J89="Unica deuda", "01",
     IF('Ingreso de Datos'!J89="Segunda deuda", "02",
     IF('Ingreso de Datos'!J89="Tercera deuda", "03",
     IF('Ingreso de Datos'!J89="Cuarta deuda", "04", "")))), "00"),
    "    "
)</f>
        <v xml:space="preserve">02                                                       00000000002025061900000000000000000000                   </v>
      </c>
      <c r="C89" s="68">
        <f t="shared" ca="1" si="1"/>
        <v>114</v>
      </c>
    </row>
    <row r="90" spans="2:3">
      <c r="B90" s="95" t="str">
        <f ca="1">CONCATENATE(
    TEXT(2,"00"),
    TEXT(IF('Ingreso de Datos'!B90="Nueva Deuda", "01", IF('Ingreso de Datos'!B90="Actualizar deuda", "02", "")), "00"),
    CONCATENATE('Ingreso de Datos'!C90,REPT(" ",15-LEN('Ingreso de Datos'!C90))),
    CONCATENATE('Ingreso de Datos'!D90,REPT(" ",40-LEN('Ingreso de Datos'!D90))),
    TEXT('Ingreso de Datos'!E90*100,"0000000000"),
    TEXT(DATE(YEAR(TODAY()), MONTH(TODAY())+1, DAY(TODAY())),"yyyymmdd"),
    TEXT('Ingreso de Datos'!F90*100,"0000000000"),
    TEXT('Ingreso de Datos'!G90,"0000000000"),
    CONCATENATE('Ingreso de Datos'!H90,REPT(" ",15-LEN('Ingreso de Datos'!H90))),
    'Ingreso de Datos'!I90,
   TEXT(IF('Ingreso de Datos'!J90="Unica deuda", "01",
     IF('Ingreso de Datos'!J90="Segunda deuda", "02",
     IF('Ingreso de Datos'!J90="Tercera deuda", "03",
     IF('Ingreso de Datos'!J90="Cuarta deuda", "04", "")))), "00"),
    "    "
)</f>
        <v xml:space="preserve">02                                                       00000000002025061900000000000000000000                   </v>
      </c>
      <c r="C90" s="68">
        <f t="shared" ca="1" si="1"/>
        <v>114</v>
      </c>
    </row>
    <row r="91" spans="2:3">
      <c r="B91" s="95" t="str">
        <f ca="1">CONCATENATE(
    TEXT(2,"00"),
    TEXT(IF('Ingreso de Datos'!B91="Nueva Deuda", "01", IF('Ingreso de Datos'!B91="Actualizar deuda", "02", "")), "00"),
    CONCATENATE('Ingreso de Datos'!C91,REPT(" ",15-LEN('Ingreso de Datos'!C91))),
    CONCATENATE('Ingreso de Datos'!D91,REPT(" ",40-LEN('Ingreso de Datos'!D91))),
    TEXT('Ingreso de Datos'!E91*100,"0000000000"),
    TEXT(DATE(YEAR(TODAY()), MONTH(TODAY())+1, DAY(TODAY())),"yyyymmdd"),
    TEXT('Ingreso de Datos'!F91*100,"0000000000"),
    TEXT('Ingreso de Datos'!G91,"0000000000"),
    CONCATENATE('Ingreso de Datos'!H91,REPT(" ",15-LEN('Ingreso de Datos'!H91))),
    'Ingreso de Datos'!I91,
   TEXT(IF('Ingreso de Datos'!J91="Unica deuda", "01",
     IF('Ingreso de Datos'!J91="Segunda deuda", "02",
     IF('Ingreso de Datos'!J91="Tercera deuda", "03",
     IF('Ingreso de Datos'!J91="Cuarta deuda", "04", "")))), "00"),
    "    "
)</f>
        <v xml:space="preserve">02                                                       00000000002025061900000000000000000000                   </v>
      </c>
      <c r="C91" s="68">
        <f t="shared" ca="1" si="1"/>
        <v>114</v>
      </c>
    </row>
    <row r="92" spans="2:3">
      <c r="B92" s="95" t="str">
        <f ca="1">CONCATENATE(
    TEXT(2,"00"),
    TEXT(IF('Ingreso de Datos'!B92="Nueva Deuda", "01", IF('Ingreso de Datos'!B92="Actualizar deuda", "02", "")), "00"),
    CONCATENATE('Ingreso de Datos'!C92,REPT(" ",15-LEN('Ingreso de Datos'!C92))),
    CONCATENATE('Ingreso de Datos'!D92,REPT(" ",40-LEN('Ingreso de Datos'!D92))),
    TEXT('Ingreso de Datos'!E92*100,"0000000000"),
    TEXT(DATE(YEAR(TODAY()), MONTH(TODAY())+1, DAY(TODAY())),"yyyymmdd"),
    TEXT('Ingreso de Datos'!F92*100,"0000000000"),
    TEXT('Ingreso de Datos'!G92,"0000000000"),
    CONCATENATE('Ingreso de Datos'!H92,REPT(" ",15-LEN('Ingreso de Datos'!H92))),
    'Ingreso de Datos'!I92,
   TEXT(IF('Ingreso de Datos'!J92="Unica deuda", "01",
     IF('Ingreso de Datos'!J92="Segunda deuda", "02",
     IF('Ingreso de Datos'!J92="Tercera deuda", "03",
     IF('Ingreso de Datos'!J92="Cuarta deuda", "04", "")))), "00"),
    "    "
)</f>
        <v xml:space="preserve">02                                                       00000000002025061900000000000000000000                   </v>
      </c>
      <c r="C92" s="68">
        <f t="shared" ca="1" si="1"/>
        <v>114</v>
      </c>
    </row>
    <row r="93" spans="2:3">
      <c r="B93" s="95" t="str">
        <f ca="1">CONCATENATE(
    TEXT(2,"00"),
    TEXT(IF('Ingreso de Datos'!B93="Nueva Deuda", "01", IF('Ingreso de Datos'!B93="Actualizar deuda", "02", "")), "00"),
    CONCATENATE('Ingreso de Datos'!C93,REPT(" ",15-LEN('Ingreso de Datos'!C93))),
    CONCATENATE('Ingreso de Datos'!D93,REPT(" ",40-LEN('Ingreso de Datos'!D93))),
    TEXT('Ingreso de Datos'!E93*100,"0000000000"),
    TEXT(DATE(YEAR(TODAY()), MONTH(TODAY())+1, DAY(TODAY())),"yyyymmdd"),
    TEXT('Ingreso de Datos'!F93*100,"0000000000"),
    TEXT('Ingreso de Datos'!G93,"0000000000"),
    CONCATENATE('Ingreso de Datos'!H93,REPT(" ",15-LEN('Ingreso de Datos'!H93))),
    'Ingreso de Datos'!I93,
   TEXT(IF('Ingreso de Datos'!J93="Unica deuda", "01",
     IF('Ingreso de Datos'!J93="Segunda deuda", "02",
     IF('Ingreso de Datos'!J93="Tercera deuda", "03",
     IF('Ingreso de Datos'!J93="Cuarta deuda", "04", "")))), "00"),
    "    "
)</f>
        <v xml:space="preserve">02                                                       00000000002025061900000000000000000000                   </v>
      </c>
      <c r="C93" s="68">
        <f t="shared" ca="1" si="1"/>
        <v>114</v>
      </c>
    </row>
    <row r="94" spans="2:3">
      <c r="B94" s="95" t="str">
        <f ca="1">CONCATENATE(
    TEXT(2,"00"),
    TEXT(IF('Ingreso de Datos'!B94="Nueva Deuda", "01", IF('Ingreso de Datos'!B94="Actualizar deuda", "02", "")), "00"),
    CONCATENATE('Ingreso de Datos'!C94,REPT(" ",15-LEN('Ingreso de Datos'!C94))),
    CONCATENATE('Ingreso de Datos'!D94,REPT(" ",40-LEN('Ingreso de Datos'!D94))),
    TEXT('Ingreso de Datos'!E94*100,"0000000000"),
    TEXT(DATE(YEAR(TODAY()), MONTH(TODAY())+1, DAY(TODAY())),"yyyymmdd"),
    TEXT('Ingreso de Datos'!F94*100,"0000000000"),
    TEXT('Ingreso de Datos'!G94,"0000000000"),
    CONCATENATE('Ingreso de Datos'!H94,REPT(" ",15-LEN('Ingreso de Datos'!H94))),
    'Ingreso de Datos'!I94,
   TEXT(IF('Ingreso de Datos'!J94="Unica deuda", "01",
     IF('Ingreso de Datos'!J94="Segunda deuda", "02",
     IF('Ingreso de Datos'!J94="Tercera deuda", "03",
     IF('Ingreso de Datos'!J94="Cuarta deuda", "04", "")))), "00"),
    "    "
)</f>
        <v xml:space="preserve">02                                                       00000000002025061900000000000000000000                   </v>
      </c>
      <c r="C94" s="68">
        <f t="shared" ca="1" si="1"/>
        <v>114</v>
      </c>
    </row>
    <row r="95" spans="2:3">
      <c r="B95" s="95" t="str">
        <f ca="1">CONCATENATE(
    TEXT(2,"00"),
    TEXT(IF('Ingreso de Datos'!B95="Nueva Deuda", "01", IF('Ingreso de Datos'!B95="Actualizar deuda", "02", "")), "00"),
    CONCATENATE('Ingreso de Datos'!C95,REPT(" ",15-LEN('Ingreso de Datos'!C95))),
    CONCATENATE('Ingreso de Datos'!D95,REPT(" ",40-LEN('Ingreso de Datos'!D95))),
    TEXT('Ingreso de Datos'!E95*100,"0000000000"),
    TEXT(DATE(YEAR(TODAY()), MONTH(TODAY())+1, DAY(TODAY())),"yyyymmdd"),
    TEXT('Ingreso de Datos'!F95*100,"0000000000"),
    TEXT('Ingreso de Datos'!G95,"0000000000"),
    CONCATENATE('Ingreso de Datos'!H95,REPT(" ",15-LEN('Ingreso de Datos'!H95))),
    'Ingreso de Datos'!I95,
   TEXT(IF('Ingreso de Datos'!J95="Unica deuda", "01",
     IF('Ingreso de Datos'!J95="Segunda deuda", "02",
     IF('Ingreso de Datos'!J95="Tercera deuda", "03",
     IF('Ingreso de Datos'!J95="Cuarta deuda", "04", "")))), "00"),
    "    "
)</f>
        <v xml:space="preserve">02                                                       00000000002025061900000000000000000000                   </v>
      </c>
      <c r="C95" s="68">
        <f t="shared" ca="1" si="1"/>
        <v>114</v>
      </c>
    </row>
    <row r="96" spans="2:3">
      <c r="B96" s="95" t="str">
        <f ca="1">CONCATENATE(
    TEXT(2,"00"),
    TEXT(IF('Ingreso de Datos'!B96="Nueva Deuda", "01", IF('Ingreso de Datos'!B96="Actualizar deuda", "02", "")), "00"),
    CONCATENATE('Ingreso de Datos'!C96,REPT(" ",15-LEN('Ingreso de Datos'!C96))),
    CONCATENATE('Ingreso de Datos'!D96,REPT(" ",40-LEN('Ingreso de Datos'!D96))),
    TEXT('Ingreso de Datos'!E96*100,"0000000000"),
    TEXT(DATE(YEAR(TODAY()), MONTH(TODAY())+1, DAY(TODAY())),"yyyymmdd"),
    TEXT('Ingreso de Datos'!F96*100,"0000000000"),
    TEXT('Ingreso de Datos'!G96,"0000000000"),
    CONCATENATE('Ingreso de Datos'!H96,REPT(" ",15-LEN('Ingreso de Datos'!H96))),
    'Ingreso de Datos'!I96,
   TEXT(IF('Ingreso de Datos'!J96="Unica deuda", "01",
     IF('Ingreso de Datos'!J96="Segunda deuda", "02",
     IF('Ingreso de Datos'!J96="Tercera deuda", "03",
     IF('Ingreso de Datos'!J96="Cuarta deuda", "04", "")))), "00"),
    "    "
)</f>
        <v xml:space="preserve">02                                                       00000000002025061900000000000000000000                   </v>
      </c>
      <c r="C96" s="68">
        <f t="shared" ca="1" si="1"/>
        <v>114</v>
      </c>
    </row>
    <row r="97" spans="2:3">
      <c r="B97" s="95" t="str">
        <f ca="1">CONCATENATE(
    TEXT(2,"00"),
    TEXT(IF('Ingreso de Datos'!B97="Nueva Deuda", "01", IF('Ingreso de Datos'!B97="Actualizar deuda", "02", "")), "00"),
    CONCATENATE('Ingreso de Datos'!C97,REPT(" ",15-LEN('Ingreso de Datos'!C97))),
    CONCATENATE('Ingreso de Datos'!D97,REPT(" ",40-LEN('Ingreso de Datos'!D97))),
    TEXT('Ingreso de Datos'!E97*100,"0000000000"),
    TEXT(DATE(YEAR(TODAY()), MONTH(TODAY())+1, DAY(TODAY())),"yyyymmdd"),
    TEXT('Ingreso de Datos'!F97*100,"0000000000"),
    TEXT('Ingreso de Datos'!G97,"0000000000"),
    CONCATENATE('Ingreso de Datos'!H97,REPT(" ",15-LEN('Ingreso de Datos'!H97))),
    'Ingreso de Datos'!I97,
   TEXT(IF('Ingreso de Datos'!J97="Unica deuda", "01",
     IF('Ingreso de Datos'!J97="Segunda deuda", "02",
     IF('Ingreso de Datos'!J97="Tercera deuda", "03",
     IF('Ingreso de Datos'!J97="Cuarta deuda", "04", "")))), "00"),
    "    "
)</f>
        <v xml:space="preserve">02                                                       00000000002025061900000000000000000000                   </v>
      </c>
      <c r="C97" s="68">
        <f t="shared" ca="1" si="1"/>
        <v>114</v>
      </c>
    </row>
    <row r="98" spans="2:3">
      <c r="B98" s="95" t="str">
        <f ca="1">CONCATENATE(
    TEXT(2,"00"),
    TEXT(IF('Ingreso de Datos'!B98="Nueva Deuda", "01", IF('Ingreso de Datos'!B98="Actualizar deuda", "02", "")), "00"),
    CONCATENATE('Ingreso de Datos'!C98,REPT(" ",15-LEN('Ingreso de Datos'!C98))),
    CONCATENATE('Ingreso de Datos'!D98,REPT(" ",40-LEN('Ingreso de Datos'!D98))),
    TEXT('Ingreso de Datos'!E98*100,"0000000000"),
    TEXT(DATE(YEAR(TODAY()), MONTH(TODAY())+1, DAY(TODAY())),"yyyymmdd"),
    TEXT('Ingreso de Datos'!F98*100,"0000000000"),
    TEXT('Ingreso de Datos'!G98,"0000000000"),
    CONCATENATE('Ingreso de Datos'!H98,REPT(" ",15-LEN('Ingreso de Datos'!H98))),
    'Ingreso de Datos'!I98,
   TEXT(IF('Ingreso de Datos'!J98="Unica deuda", "01",
     IF('Ingreso de Datos'!J98="Segunda deuda", "02",
     IF('Ingreso de Datos'!J98="Tercera deuda", "03",
     IF('Ingreso de Datos'!J98="Cuarta deuda", "04", "")))), "00"),
    "    "
)</f>
        <v xml:space="preserve">02                                                       00000000002025061900000000000000000000                   </v>
      </c>
      <c r="C98" s="68">
        <f t="shared" ca="1" si="1"/>
        <v>114</v>
      </c>
    </row>
    <row r="99" spans="2:3">
      <c r="B99" s="95" t="str">
        <f ca="1">CONCATENATE(
    TEXT(2,"00"),
    TEXT(IF('Ingreso de Datos'!B99="Nueva Deuda", "01", IF('Ingreso de Datos'!B99="Actualizar deuda", "02", "")), "00"),
    CONCATENATE('Ingreso de Datos'!C99,REPT(" ",15-LEN('Ingreso de Datos'!C99))),
    CONCATENATE('Ingreso de Datos'!D99,REPT(" ",40-LEN('Ingreso de Datos'!D99))),
    TEXT('Ingreso de Datos'!E99*100,"0000000000"),
    TEXT(DATE(YEAR(TODAY()), MONTH(TODAY())+1, DAY(TODAY())),"yyyymmdd"),
    TEXT('Ingreso de Datos'!F99*100,"0000000000"),
    TEXT('Ingreso de Datos'!G99,"0000000000"),
    CONCATENATE('Ingreso de Datos'!H99,REPT(" ",15-LEN('Ingreso de Datos'!H99))),
    'Ingreso de Datos'!I99,
   TEXT(IF('Ingreso de Datos'!J99="Unica deuda", "01",
     IF('Ingreso de Datos'!J99="Segunda deuda", "02",
     IF('Ingreso de Datos'!J99="Tercera deuda", "03",
     IF('Ingreso de Datos'!J99="Cuarta deuda", "04", "")))), "00"),
    "    "
)</f>
        <v xml:space="preserve">02                                                       00000000002025061900000000000000000000                   </v>
      </c>
      <c r="C99" s="68">
        <f t="shared" ca="1" si="1"/>
        <v>114</v>
      </c>
    </row>
    <row r="100" spans="2:3">
      <c r="B100" s="95" t="str">
        <f ca="1">CONCATENATE(
    TEXT(2,"00"),
    TEXT(IF('Ingreso de Datos'!B100="Nueva Deuda", "01", IF('Ingreso de Datos'!B100="Actualizar deuda", "02", "")), "00"),
    CONCATENATE('Ingreso de Datos'!C100,REPT(" ",15-LEN('Ingreso de Datos'!C100))),
    CONCATENATE('Ingreso de Datos'!D100,REPT(" ",40-LEN('Ingreso de Datos'!D100))),
    TEXT('Ingreso de Datos'!E100*100,"0000000000"),
    TEXT(DATE(YEAR(TODAY()), MONTH(TODAY())+1, DAY(TODAY())),"yyyymmdd"),
    TEXT('Ingreso de Datos'!F100*100,"0000000000"),
    TEXT('Ingreso de Datos'!G100,"0000000000"),
    CONCATENATE('Ingreso de Datos'!H100,REPT(" ",15-LEN('Ingreso de Datos'!H100))),
    'Ingreso de Datos'!I100,
   TEXT(IF('Ingreso de Datos'!J100="Unica deuda", "01",
     IF('Ingreso de Datos'!J100="Segunda deuda", "02",
     IF('Ingreso de Datos'!J100="Tercera deuda", "03",
     IF('Ingreso de Datos'!J100="Cuarta deuda", "04", "")))), "00"),
    "    "
)</f>
        <v xml:space="preserve">02                                                       00000000002025061900000000000000000000                   </v>
      </c>
      <c r="C100" s="68">
        <f t="shared" ca="1" si="1"/>
        <v>114</v>
      </c>
    </row>
    <row r="101" spans="2:3">
      <c r="B101" s="95" t="str">
        <f ca="1">CONCATENATE(
    TEXT(2,"00"),
    TEXT(IF('Ingreso de Datos'!B101="Nueva Deuda", "01", IF('Ingreso de Datos'!B101="Actualizar deuda", "02", "")), "00"),
    CONCATENATE('Ingreso de Datos'!C101,REPT(" ",15-LEN('Ingreso de Datos'!C101))),
    CONCATENATE('Ingreso de Datos'!D101,REPT(" ",40-LEN('Ingreso de Datos'!D101))),
    TEXT('Ingreso de Datos'!E101*100,"0000000000"),
    TEXT(DATE(YEAR(TODAY()), MONTH(TODAY())+1, DAY(TODAY())),"yyyymmdd"),
    TEXT('Ingreso de Datos'!F101*100,"0000000000"),
    TEXT('Ingreso de Datos'!G101,"0000000000"),
    CONCATENATE('Ingreso de Datos'!H101,REPT(" ",15-LEN('Ingreso de Datos'!H101))),
    'Ingreso de Datos'!I101,
   TEXT(IF('Ingreso de Datos'!J101="Unica deuda", "01",
     IF('Ingreso de Datos'!J101="Segunda deuda", "02",
     IF('Ingreso de Datos'!J101="Tercera deuda", "03",
     IF('Ingreso de Datos'!J101="Cuarta deuda", "04", "")))), "00"),
    "    "
)</f>
        <v xml:space="preserve">02                                                       00000000002025061900000000000000000000                   </v>
      </c>
      <c r="C101" s="68">
        <f t="shared" ca="1" si="1"/>
        <v>114</v>
      </c>
    </row>
    <row r="102" spans="2:3">
      <c r="B102" s="95" t="str">
        <f ca="1">CONCATENATE(
    TEXT(2,"00"),
    TEXT(IF('Ingreso de Datos'!B102="Nueva Deuda", "01", IF('Ingreso de Datos'!B102="Actualizar deuda", "02", "")), "00"),
    CONCATENATE('Ingreso de Datos'!C102,REPT(" ",15-LEN('Ingreso de Datos'!C102))),
    CONCATENATE('Ingreso de Datos'!D102,REPT(" ",40-LEN('Ingreso de Datos'!D102))),
    TEXT('Ingreso de Datos'!E102*100,"0000000000"),
    TEXT(DATE(YEAR(TODAY()), MONTH(TODAY())+1, DAY(TODAY())),"yyyymmdd"),
    TEXT('Ingreso de Datos'!F102*100,"0000000000"),
    TEXT('Ingreso de Datos'!G102,"0000000000"),
    CONCATENATE('Ingreso de Datos'!H102,REPT(" ",15-LEN('Ingreso de Datos'!H102))),
    'Ingreso de Datos'!I102,
   TEXT(IF('Ingreso de Datos'!J102="Unica deuda", "01",
     IF('Ingreso de Datos'!J102="Segunda deuda", "02",
     IF('Ingreso de Datos'!J102="Tercera deuda", "03",
     IF('Ingreso de Datos'!J102="Cuarta deuda", "04", "")))), "00"),
    "    "
)</f>
        <v xml:space="preserve">02                                                       00000000002025061900000000000000000000                   </v>
      </c>
      <c r="C102" s="68">
        <f t="shared" ca="1" si="1"/>
        <v>114</v>
      </c>
    </row>
    <row r="103" spans="2:3">
      <c r="B103" s="95" t="str">
        <f ca="1">CONCATENATE(
    TEXT(2,"00"),
    TEXT(IF('Ingreso de Datos'!B103="Nueva Deuda", "01", IF('Ingreso de Datos'!B103="Actualizar deuda", "02", "")), "00"),
    CONCATENATE('Ingreso de Datos'!C103,REPT(" ",15-LEN('Ingreso de Datos'!C103))),
    CONCATENATE('Ingreso de Datos'!D103,REPT(" ",40-LEN('Ingreso de Datos'!D103))),
    TEXT('Ingreso de Datos'!E103*100,"0000000000"),
    TEXT(DATE(YEAR(TODAY()), MONTH(TODAY())+1, DAY(TODAY())),"yyyymmdd"),
    TEXT('Ingreso de Datos'!F103*100,"0000000000"),
    TEXT('Ingreso de Datos'!G103,"0000000000"),
    CONCATENATE('Ingreso de Datos'!H103,REPT(" ",15-LEN('Ingreso de Datos'!H103))),
    'Ingreso de Datos'!I103,
   TEXT(IF('Ingreso de Datos'!J103="Unica deuda", "01",
     IF('Ingreso de Datos'!J103="Segunda deuda", "02",
     IF('Ingreso de Datos'!J103="Tercera deuda", "03",
     IF('Ingreso de Datos'!J103="Cuarta deuda", "04", "")))), "00"),
    "    "
)</f>
        <v xml:space="preserve">02                                                       00000000002025061900000000000000000000                   </v>
      </c>
      <c r="C103" s="68">
        <f t="shared" ca="1" si="1"/>
        <v>114</v>
      </c>
    </row>
    <row r="104" spans="2:3">
      <c r="B104" s="95" t="str">
        <f ca="1">CONCATENATE(
    TEXT(2,"00"),
    TEXT(IF('Ingreso de Datos'!B104="Nueva Deuda", "01", IF('Ingreso de Datos'!B104="Actualizar deuda", "02", "")), "00"),
    CONCATENATE('Ingreso de Datos'!C104,REPT(" ",15-LEN('Ingreso de Datos'!C104))),
    CONCATENATE('Ingreso de Datos'!D104,REPT(" ",40-LEN('Ingreso de Datos'!D104))),
    TEXT('Ingreso de Datos'!E104*100,"0000000000"),
    TEXT(DATE(YEAR(TODAY()), MONTH(TODAY())+1, DAY(TODAY())),"yyyymmdd"),
    TEXT('Ingreso de Datos'!F104*100,"0000000000"),
    TEXT('Ingreso de Datos'!G104,"0000000000"),
    CONCATENATE('Ingreso de Datos'!H104,REPT(" ",15-LEN('Ingreso de Datos'!H104))),
    'Ingreso de Datos'!I104,
   TEXT(IF('Ingreso de Datos'!J104="Unica deuda", "01",
     IF('Ingreso de Datos'!J104="Segunda deuda", "02",
     IF('Ingreso de Datos'!J104="Tercera deuda", "03",
     IF('Ingreso de Datos'!J104="Cuarta deuda", "04", "")))), "00"),
    "    "
)</f>
        <v xml:space="preserve">02                                                       00000000002025061900000000000000000000                   </v>
      </c>
      <c r="C104" s="68">
        <f t="shared" ca="1" si="1"/>
        <v>114</v>
      </c>
    </row>
    <row r="105" spans="2:3">
      <c r="B105" s="95" t="str">
        <f ca="1">CONCATENATE(
    TEXT(2,"00"),
    TEXT(IF('Ingreso de Datos'!B105="Nueva Deuda", "01", IF('Ingreso de Datos'!B105="Actualizar deuda", "02", "")), "00"),
    CONCATENATE('Ingreso de Datos'!C105,REPT(" ",15-LEN('Ingreso de Datos'!C105))),
    CONCATENATE('Ingreso de Datos'!D105,REPT(" ",40-LEN('Ingreso de Datos'!D105))),
    TEXT('Ingreso de Datos'!E105*100,"0000000000"),
    TEXT(DATE(YEAR(TODAY()), MONTH(TODAY())+1, DAY(TODAY())),"yyyymmdd"),
    TEXT('Ingreso de Datos'!F105*100,"0000000000"),
    TEXT('Ingreso de Datos'!G105,"0000000000"),
    CONCATENATE('Ingreso de Datos'!H105,REPT(" ",15-LEN('Ingreso de Datos'!H105))),
    'Ingreso de Datos'!I105,
   TEXT(IF('Ingreso de Datos'!J105="Unica deuda", "01",
     IF('Ingreso de Datos'!J105="Segunda deuda", "02",
     IF('Ingreso de Datos'!J105="Tercera deuda", "03",
     IF('Ingreso de Datos'!J105="Cuarta deuda", "04", "")))), "00"),
    "    "
)</f>
        <v xml:space="preserve">02                                                       00000000002025061900000000000000000000                   </v>
      </c>
      <c r="C105" s="68">
        <f t="shared" ca="1" si="1"/>
        <v>114</v>
      </c>
    </row>
    <row r="106" spans="2:3">
      <c r="B106" s="95" t="str">
        <f ca="1">CONCATENATE(
    TEXT(2,"00"),
    TEXT(IF('Ingreso de Datos'!B106="Nueva Deuda", "01", IF('Ingreso de Datos'!B106="Actualizar deuda", "02", "")), "00"),
    CONCATENATE('Ingreso de Datos'!C106,REPT(" ",15-LEN('Ingreso de Datos'!C106))),
    CONCATENATE('Ingreso de Datos'!D106,REPT(" ",40-LEN('Ingreso de Datos'!D106))),
    TEXT('Ingreso de Datos'!E106*100,"0000000000"),
    TEXT(DATE(YEAR(TODAY()), MONTH(TODAY())+1, DAY(TODAY())),"yyyymmdd"),
    TEXT('Ingreso de Datos'!F106*100,"0000000000"),
    TEXT('Ingreso de Datos'!G106,"0000000000"),
    CONCATENATE('Ingreso de Datos'!H106,REPT(" ",15-LEN('Ingreso de Datos'!H106))),
    'Ingreso de Datos'!I106,
   TEXT(IF('Ingreso de Datos'!J106="Unica deuda", "01",
     IF('Ingreso de Datos'!J106="Segunda deuda", "02",
     IF('Ingreso de Datos'!J106="Tercera deuda", "03",
     IF('Ingreso de Datos'!J106="Cuarta deuda", "04", "")))), "00"),
    "    "
)</f>
        <v xml:space="preserve">02                                                       00000000002025061900000000000000000000                   </v>
      </c>
      <c r="C106" s="68">
        <f t="shared" ca="1" si="1"/>
        <v>114</v>
      </c>
    </row>
    <row r="107" spans="2:3">
      <c r="B107" s="95" t="str">
        <f ca="1">CONCATENATE(
    TEXT(2,"00"),
    TEXT(IF('Ingreso de Datos'!B107="Nueva Deuda", "01", IF('Ingreso de Datos'!B107="Actualizar deuda", "02", "")), "00"),
    CONCATENATE('Ingreso de Datos'!C107,REPT(" ",15-LEN('Ingreso de Datos'!C107))),
    CONCATENATE('Ingreso de Datos'!D107,REPT(" ",40-LEN('Ingreso de Datos'!D107))),
    TEXT('Ingreso de Datos'!E107*100,"0000000000"),
    TEXT(DATE(YEAR(TODAY()), MONTH(TODAY())+1, DAY(TODAY())),"yyyymmdd"),
    TEXT('Ingreso de Datos'!F107*100,"0000000000"),
    TEXT('Ingreso de Datos'!G107,"0000000000"),
    CONCATENATE('Ingreso de Datos'!H107,REPT(" ",15-LEN('Ingreso de Datos'!H107))),
    'Ingreso de Datos'!I107,
   TEXT(IF('Ingreso de Datos'!J107="Unica deuda", "01",
     IF('Ingreso de Datos'!J107="Segunda deuda", "02",
     IF('Ingreso de Datos'!J107="Tercera deuda", "03",
     IF('Ingreso de Datos'!J107="Cuarta deuda", "04", "")))), "00"),
    "    "
)</f>
        <v xml:space="preserve">02                                                       00000000002025061900000000000000000000                   </v>
      </c>
      <c r="C107" s="68">
        <f t="shared" ca="1" si="1"/>
        <v>114</v>
      </c>
    </row>
    <row r="108" spans="2:3">
      <c r="B108" s="95" t="str">
        <f ca="1">CONCATENATE(
    TEXT(2,"00"),
    TEXT(IF('Ingreso de Datos'!B108="Nueva Deuda", "01", IF('Ingreso de Datos'!B108="Actualizar deuda", "02", "")), "00"),
    CONCATENATE('Ingreso de Datos'!C108,REPT(" ",15-LEN('Ingreso de Datos'!C108))),
    CONCATENATE('Ingreso de Datos'!D108,REPT(" ",40-LEN('Ingreso de Datos'!D108))),
    TEXT('Ingreso de Datos'!E108*100,"0000000000"),
    TEXT(DATE(YEAR(TODAY()), MONTH(TODAY())+1, DAY(TODAY())),"yyyymmdd"),
    TEXT('Ingreso de Datos'!F108*100,"0000000000"),
    TEXT('Ingreso de Datos'!G108,"0000000000"),
    CONCATENATE('Ingreso de Datos'!H108,REPT(" ",15-LEN('Ingreso de Datos'!H108))),
    'Ingreso de Datos'!I108,
   TEXT(IF('Ingreso de Datos'!J108="Unica deuda", "01",
     IF('Ingreso de Datos'!J108="Segunda deuda", "02",
     IF('Ingreso de Datos'!J108="Tercera deuda", "03",
     IF('Ingreso de Datos'!J108="Cuarta deuda", "04", "")))), "00"),
    "    "
)</f>
        <v xml:space="preserve">02                                                       00000000002025061900000000000000000000                   </v>
      </c>
      <c r="C108" s="68">
        <f t="shared" ca="1" si="1"/>
        <v>114</v>
      </c>
    </row>
    <row r="109" spans="2:3">
      <c r="B109" s="95" t="str">
        <f ca="1">CONCATENATE(
    TEXT(2,"00"),
    TEXT(IF('Ingreso de Datos'!B109="Nueva Deuda", "01", IF('Ingreso de Datos'!B109="Actualizar deuda", "02", "")), "00"),
    CONCATENATE('Ingreso de Datos'!C109,REPT(" ",15-LEN('Ingreso de Datos'!C109))),
    CONCATENATE('Ingreso de Datos'!D109,REPT(" ",40-LEN('Ingreso de Datos'!D109))),
    TEXT('Ingreso de Datos'!E109*100,"0000000000"),
    TEXT(DATE(YEAR(TODAY()), MONTH(TODAY())+1, DAY(TODAY())),"yyyymmdd"),
    TEXT('Ingreso de Datos'!F109*100,"0000000000"),
    TEXT('Ingreso de Datos'!G109,"0000000000"),
    CONCATENATE('Ingreso de Datos'!H109,REPT(" ",15-LEN('Ingreso de Datos'!H109))),
    'Ingreso de Datos'!I109,
   TEXT(IF('Ingreso de Datos'!J109="Unica deuda", "01",
     IF('Ingreso de Datos'!J109="Segunda deuda", "02",
     IF('Ingreso de Datos'!J109="Tercera deuda", "03",
     IF('Ingreso de Datos'!J109="Cuarta deuda", "04", "")))), "00"),
    "    "
)</f>
        <v xml:space="preserve">02                                                       00000000002025061900000000000000000000                   </v>
      </c>
      <c r="C109" s="68">
        <f t="shared" ca="1" si="1"/>
        <v>114</v>
      </c>
    </row>
    <row r="110" spans="2:3">
      <c r="B110" s="95" t="str">
        <f ca="1">CONCATENATE(
    TEXT(2,"00"),
    TEXT(IF('Ingreso de Datos'!B110="Nueva Deuda", "01", IF('Ingreso de Datos'!B110="Actualizar deuda", "02", "")), "00"),
    CONCATENATE('Ingreso de Datos'!C110,REPT(" ",15-LEN('Ingreso de Datos'!C110))),
    CONCATENATE('Ingreso de Datos'!D110,REPT(" ",40-LEN('Ingreso de Datos'!D110))),
    TEXT('Ingreso de Datos'!E110*100,"0000000000"),
    TEXT(DATE(YEAR(TODAY()), MONTH(TODAY())+1, DAY(TODAY())),"yyyymmdd"),
    TEXT('Ingreso de Datos'!F110*100,"0000000000"),
    TEXT('Ingreso de Datos'!G110,"0000000000"),
    CONCATENATE('Ingreso de Datos'!H110,REPT(" ",15-LEN('Ingreso de Datos'!H110))),
    'Ingreso de Datos'!I110,
   TEXT(IF('Ingreso de Datos'!J110="Unica deuda", "01",
     IF('Ingreso de Datos'!J110="Segunda deuda", "02",
     IF('Ingreso de Datos'!J110="Tercera deuda", "03",
     IF('Ingreso de Datos'!J110="Cuarta deuda", "04", "")))), "00"),
    "    "
)</f>
        <v xml:space="preserve">02                                                       00000000002025061900000000000000000000                   </v>
      </c>
      <c r="C110" s="68">
        <f t="shared" ca="1" si="1"/>
        <v>114</v>
      </c>
    </row>
    <row r="111" spans="2:3">
      <c r="B111" s="95" t="str">
        <f ca="1">CONCATENATE(
    TEXT(2,"00"),
    TEXT(IF('Ingreso de Datos'!B111="Nueva Deuda", "01", IF('Ingreso de Datos'!B111="Actualizar deuda", "02", "")), "00"),
    CONCATENATE('Ingreso de Datos'!C111,REPT(" ",15-LEN('Ingreso de Datos'!C111))),
    CONCATENATE('Ingreso de Datos'!D111,REPT(" ",40-LEN('Ingreso de Datos'!D111))),
    TEXT('Ingreso de Datos'!E111*100,"0000000000"),
    TEXT(DATE(YEAR(TODAY()), MONTH(TODAY())+1, DAY(TODAY())),"yyyymmdd"),
    TEXT('Ingreso de Datos'!F111*100,"0000000000"),
    TEXT('Ingreso de Datos'!G111,"0000000000"),
    CONCATENATE('Ingreso de Datos'!H111,REPT(" ",15-LEN('Ingreso de Datos'!H111))),
    'Ingreso de Datos'!I111,
   TEXT(IF('Ingreso de Datos'!J111="Unica deuda", "01",
     IF('Ingreso de Datos'!J111="Segunda deuda", "02",
     IF('Ingreso de Datos'!J111="Tercera deuda", "03",
     IF('Ingreso de Datos'!J111="Cuarta deuda", "04", "")))), "00"),
    "    "
)</f>
        <v xml:space="preserve">02                                                       00000000002025061900000000000000000000                   </v>
      </c>
      <c r="C111" s="68">
        <f t="shared" ca="1" si="1"/>
        <v>114</v>
      </c>
    </row>
    <row r="112" spans="2:3">
      <c r="B112" s="95" t="str">
        <f ca="1">CONCATENATE(
    TEXT(2,"00"),
    TEXT(IF('Ingreso de Datos'!B112="Nueva Deuda", "01", IF('Ingreso de Datos'!B112="Actualizar deuda", "02", "")), "00"),
    CONCATENATE('Ingreso de Datos'!C112,REPT(" ",15-LEN('Ingreso de Datos'!C112))),
    CONCATENATE('Ingreso de Datos'!D112,REPT(" ",40-LEN('Ingreso de Datos'!D112))),
    TEXT('Ingreso de Datos'!E112*100,"0000000000"),
    TEXT(DATE(YEAR(TODAY()), MONTH(TODAY())+1, DAY(TODAY())),"yyyymmdd"),
    TEXT('Ingreso de Datos'!F112*100,"0000000000"),
    TEXT('Ingreso de Datos'!G112,"0000000000"),
    CONCATENATE('Ingreso de Datos'!H112,REPT(" ",15-LEN('Ingreso de Datos'!H112))),
    'Ingreso de Datos'!I112,
   TEXT(IF('Ingreso de Datos'!J112="Unica deuda", "01",
     IF('Ingreso de Datos'!J112="Segunda deuda", "02",
     IF('Ingreso de Datos'!J112="Tercera deuda", "03",
     IF('Ingreso de Datos'!J112="Cuarta deuda", "04", "")))), "00"),
    "    "
)</f>
        <v xml:space="preserve">02                                                       00000000002025061900000000000000000000                   </v>
      </c>
      <c r="C112" s="68">
        <f t="shared" ca="1" si="1"/>
        <v>114</v>
      </c>
    </row>
    <row r="113" spans="2:3">
      <c r="B113" s="95" t="str">
        <f ca="1">CONCATENATE(
    TEXT(2,"00"),
    TEXT(IF('Ingreso de Datos'!B113="Nueva Deuda", "01", IF('Ingreso de Datos'!B113="Actualizar deuda", "02", "")), "00"),
    CONCATENATE('Ingreso de Datos'!C113,REPT(" ",15-LEN('Ingreso de Datos'!C113))),
    CONCATENATE('Ingreso de Datos'!D113,REPT(" ",40-LEN('Ingreso de Datos'!D113))),
    TEXT('Ingreso de Datos'!E113*100,"0000000000"),
    TEXT(DATE(YEAR(TODAY()), MONTH(TODAY())+1, DAY(TODAY())),"yyyymmdd"),
    TEXT('Ingreso de Datos'!F113*100,"0000000000"),
    TEXT('Ingreso de Datos'!G113,"0000000000"),
    CONCATENATE('Ingreso de Datos'!H113,REPT(" ",15-LEN('Ingreso de Datos'!H113))),
    'Ingreso de Datos'!I113,
   TEXT(IF('Ingreso de Datos'!J113="Unica deuda", "01",
     IF('Ingreso de Datos'!J113="Segunda deuda", "02",
     IF('Ingreso de Datos'!J113="Tercera deuda", "03",
     IF('Ingreso de Datos'!J113="Cuarta deuda", "04", "")))), "00"),
    "    "
)</f>
        <v xml:space="preserve">02                                                       00000000002025061900000000000000000000                   </v>
      </c>
      <c r="C113" s="68">
        <f t="shared" ca="1" si="1"/>
        <v>114</v>
      </c>
    </row>
    <row r="114" spans="2:3">
      <c r="B114" s="95" t="str">
        <f ca="1">CONCATENATE(
    TEXT(2,"00"),
    TEXT(IF('Ingreso de Datos'!B114="Nueva Deuda", "01", IF('Ingreso de Datos'!B114="Actualizar deuda", "02", "")), "00"),
    CONCATENATE('Ingreso de Datos'!C114,REPT(" ",15-LEN('Ingreso de Datos'!C114))),
    CONCATENATE('Ingreso de Datos'!D114,REPT(" ",40-LEN('Ingreso de Datos'!D114))),
    TEXT('Ingreso de Datos'!E114*100,"0000000000"),
    TEXT(DATE(YEAR(TODAY()), MONTH(TODAY())+1, DAY(TODAY())),"yyyymmdd"),
    TEXT('Ingreso de Datos'!F114*100,"0000000000"),
    TEXT('Ingreso de Datos'!G114,"0000000000"),
    CONCATENATE('Ingreso de Datos'!H114,REPT(" ",15-LEN('Ingreso de Datos'!H114))),
    'Ingreso de Datos'!I114,
   TEXT(IF('Ingreso de Datos'!J114="Unica deuda", "01",
     IF('Ingreso de Datos'!J114="Segunda deuda", "02",
     IF('Ingreso de Datos'!J114="Tercera deuda", "03",
     IF('Ingreso de Datos'!J114="Cuarta deuda", "04", "")))), "00"),
    "    "
)</f>
        <v xml:space="preserve">02                                                       00000000002025061900000000000000000000                   </v>
      </c>
      <c r="C114" s="68">
        <f t="shared" ca="1" si="1"/>
        <v>114</v>
      </c>
    </row>
    <row r="115" spans="2:3">
      <c r="B115" s="95" t="str">
        <f ca="1">CONCATENATE(
    TEXT(2,"00"),
    TEXT(IF('Ingreso de Datos'!B115="Nueva Deuda", "01", IF('Ingreso de Datos'!B115="Actualizar deuda", "02", "")), "00"),
    CONCATENATE('Ingreso de Datos'!C115,REPT(" ",15-LEN('Ingreso de Datos'!C115))),
    CONCATENATE('Ingreso de Datos'!D115,REPT(" ",40-LEN('Ingreso de Datos'!D115))),
    TEXT('Ingreso de Datos'!E115*100,"0000000000"),
    TEXT(DATE(YEAR(TODAY()), MONTH(TODAY())+1, DAY(TODAY())),"yyyymmdd"),
    TEXT('Ingreso de Datos'!F115*100,"0000000000"),
    TEXT('Ingreso de Datos'!G115,"0000000000"),
    CONCATENATE('Ingreso de Datos'!H115,REPT(" ",15-LEN('Ingreso de Datos'!H115))),
    'Ingreso de Datos'!I115,
   TEXT(IF('Ingreso de Datos'!J115="Unica deuda", "01",
     IF('Ingreso de Datos'!J115="Segunda deuda", "02",
     IF('Ingreso de Datos'!J115="Tercera deuda", "03",
     IF('Ingreso de Datos'!J115="Cuarta deuda", "04", "")))), "00"),
    "    "
)</f>
        <v xml:space="preserve">02                                                       00000000002025061900000000000000000000                   </v>
      </c>
      <c r="C115" s="68">
        <f t="shared" ca="1" si="1"/>
        <v>114</v>
      </c>
    </row>
    <row r="116" spans="2:3">
      <c r="B116" s="95" t="str">
        <f ca="1">CONCATENATE(
    TEXT(2,"00"),
    TEXT(IF('Ingreso de Datos'!B116="Nueva Deuda", "01", IF('Ingreso de Datos'!B116="Actualizar deuda", "02", "")), "00"),
    CONCATENATE('Ingreso de Datos'!C116,REPT(" ",15-LEN('Ingreso de Datos'!C116))),
    CONCATENATE('Ingreso de Datos'!D116,REPT(" ",40-LEN('Ingreso de Datos'!D116))),
    TEXT('Ingreso de Datos'!E116*100,"0000000000"),
    TEXT(DATE(YEAR(TODAY()), MONTH(TODAY())+1, DAY(TODAY())),"yyyymmdd"),
    TEXT('Ingreso de Datos'!F116*100,"0000000000"),
    TEXT('Ingreso de Datos'!G116,"0000000000"),
    CONCATENATE('Ingreso de Datos'!H116,REPT(" ",15-LEN('Ingreso de Datos'!H116))),
    'Ingreso de Datos'!I116,
   TEXT(IF('Ingreso de Datos'!J116="Unica deuda", "01",
     IF('Ingreso de Datos'!J116="Segunda deuda", "02",
     IF('Ingreso de Datos'!J116="Tercera deuda", "03",
     IF('Ingreso de Datos'!J116="Cuarta deuda", "04", "")))), "00"),
    "    "
)</f>
        <v xml:space="preserve">02                                                       00000000002025061900000000000000000000                   </v>
      </c>
      <c r="C116" s="68">
        <f t="shared" ca="1" si="1"/>
        <v>114</v>
      </c>
    </row>
    <row r="117" spans="2:3">
      <c r="B117" s="95" t="str">
        <f ca="1">CONCATENATE(
    TEXT(2,"00"),
    TEXT(IF('Ingreso de Datos'!B117="Nueva Deuda", "01", IF('Ingreso de Datos'!B117="Actualizar deuda", "02", "")), "00"),
    CONCATENATE('Ingreso de Datos'!C117,REPT(" ",15-LEN('Ingreso de Datos'!C117))),
    CONCATENATE('Ingreso de Datos'!D117,REPT(" ",40-LEN('Ingreso de Datos'!D117))),
    TEXT('Ingreso de Datos'!E117*100,"0000000000"),
    TEXT(DATE(YEAR(TODAY()), MONTH(TODAY())+1, DAY(TODAY())),"yyyymmdd"),
    TEXT('Ingreso de Datos'!F117*100,"0000000000"),
    TEXT('Ingreso de Datos'!G117,"0000000000"),
    CONCATENATE('Ingreso de Datos'!H117,REPT(" ",15-LEN('Ingreso de Datos'!H117))),
    'Ingreso de Datos'!I117,
   TEXT(IF('Ingreso de Datos'!J117="Unica deuda", "01",
     IF('Ingreso de Datos'!J117="Segunda deuda", "02",
     IF('Ingreso de Datos'!J117="Tercera deuda", "03",
     IF('Ingreso de Datos'!J117="Cuarta deuda", "04", "")))), "00"),
    "    "
)</f>
        <v xml:space="preserve">02                                                       00000000002025061900000000000000000000                   </v>
      </c>
      <c r="C117" s="68">
        <f t="shared" ca="1" si="1"/>
        <v>114</v>
      </c>
    </row>
    <row r="118" spans="2:3">
      <c r="B118" s="95" t="str">
        <f ca="1">CONCATENATE(
    TEXT(2,"00"),
    TEXT(IF('Ingreso de Datos'!B118="Nueva Deuda", "01", IF('Ingreso de Datos'!B118="Actualizar deuda", "02", "")), "00"),
    CONCATENATE('Ingreso de Datos'!C118,REPT(" ",15-LEN('Ingreso de Datos'!C118))),
    CONCATENATE('Ingreso de Datos'!D118,REPT(" ",40-LEN('Ingreso de Datos'!D118))),
    TEXT('Ingreso de Datos'!E118*100,"0000000000"),
    TEXT(DATE(YEAR(TODAY()), MONTH(TODAY())+1, DAY(TODAY())),"yyyymmdd"),
    TEXT('Ingreso de Datos'!F118*100,"0000000000"),
    TEXT('Ingreso de Datos'!G118,"0000000000"),
    CONCATENATE('Ingreso de Datos'!H118,REPT(" ",15-LEN('Ingreso de Datos'!H118))),
    'Ingreso de Datos'!I118,
   TEXT(IF('Ingreso de Datos'!J118="Unica deuda", "01",
     IF('Ingreso de Datos'!J118="Segunda deuda", "02",
     IF('Ingreso de Datos'!J118="Tercera deuda", "03",
     IF('Ingreso de Datos'!J118="Cuarta deuda", "04", "")))), "00"),
    "    "
)</f>
        <v xml:space="preserve">02                                                       00000000002025061900000000000000000000                   </v>
      </c>
      <c r="C118" s="68">
        <f t="shared" ca="1" si="1"/>
        <v>114</v>
      </c>
    </row>
    <row r="119" spans="2:3">
      <c r="B119" s="95" t="str">
        <f ca="1">CONCATENATE(
    TEXT(2,"00"),
    TEXT(IF('Ingreso de Datos'!B119="Nueva Deuda", "01", IF('Ingreso de Datos'!B119="Actualizar deuda", "02", "")), "00"),
    CONCATENATE('Ingreso de Datos'!C119,REPT(" ",15-LEN('Ingreso de Datos'!C119))),
    CONCATENATE('Ingreso de Datos'!D119,REPT(" ",40-LEN('Ingreso de Datos'!D119))),
    TEXT('Ingreso de Datos'!E119*100,"0000000000"),
    TEXT(DATE(YEAR(TODAY()), MONTH(TODAY())+1, DAY(TODAY())),"yyyymmdd"),
    TEXT('Ingreso de Datos'!F119*100,"0000000000"),
    TEXT('Ingreso de Datos'!G119,"0000000000"),
    CONCATENATE('Ingreso de Datos'!H119,REPT(" ",15-LEN('Ingreso de Datos'!H119))),
    'Ingreso de Datos'!I119,
   TEXT(IF('Ingreso de Datos'!J119="Unica deuda", "01",
     IF('Ingreso de Datos'!J119="Segunda deuda", "02",
     IF('Ingreso de Datos'!J119="Tercera deuda", "03",
     IF('Ingreso de Datos'!J119="Cuarta deuda", "04", "")))), "00"),
    "    "
)</f>
        <v xml:space="preserve">02                                                       00000000002025061900000000000000000000                   </v>
      </c>
      <c r="C119" s="68">
        <f t="shared" ca="1" si="1"/>
        <v>114</v>
      </c>
    </row>
    <row r="120" spans="2:3">
      <c r="B120" s="95" t="str">
        <f ca="1">CONCATENATE(
    TEXT(2,"00"),
    TEXT(IF('Ingreso de Datos'!B120="Nueva Deuda", "01", IF('Ingreso de Datos'!B120="Actualizar deuda", "02", "")), "00"),
    CONCATENATE('Ingreso de Datos'!C120,REPT(" ",15-LEN('Ingreso de Datos'!C120))),
    CONCATENATE('Ingreso de Datos'!D120,REPT(" ",40-LEN('Ingreso de Datos'!D120))),
    TEXT('Ingreso de Datos'!E120*100,"0000000000"),
    TEXT(DATE(YEAR(TODAY()), MONTH(TODAY())+1, DAY(TODAY())),"yyyymmdd"),
    TEXT('Ingreso de Datos'!F120*100,"0000000000"),
    TEXT('Ingreso de Datos'!G120,"0000000000"),
    CONCATENATE('Ingreso de Datos'!H120,REPT(" ",15-LEN('Ingreso de Datos'!H120))),
    'Ingreso de Datos'!I120,
   TEXT(IF('Ingreso de Datos'!J120="Unica deuda", "01",
     IF('Ingreso de Datos'!J120="Segunda deuda", "02",
     IF('Ingreso de Datos'!J120="Tercera deuda", "03",
     IF('Ingreso de Datos'!J120="Cuarta deuda", "04", "")))), "00"),
    "    "
)</f>
        <v xml:space="preserve">02                                                       00000000002025061900000000000000000000                   </v>
      </c>
      <c r="C120" s="68">
        <f t="shared" ca="1" si="1"/>
        <v>114</v>
      </c>
    </row>
    <row r="121" spans="2:3">
      <c r="B121" s="95" t="str">
        <f ca="1">CONCATENATE(
    TEXT(2,"00"),
    TEXT(IF('Ingreso de Datos'!B121="Nueva Deuda", "01", IF('Ingreso de Datos'!B121="Actualizar deuda", "02", "")), "00"),
    CONCATENATE('Ingreso de Datos'!C121,REPT(" ",15-LEN('Ingreso de Datos'!C121))),
    CONCATENATE('Ingreso de Datos'!D121,REPT(" ",40-LEN('Ingreso de Datos'!D121))),
    TEXT('Ingreso de Datos'!E121*100,"0000000000"),
    TEXT(DATE(YEAR(TODAY()), MONTH(TODAY())+1, DAY(TODAY())),"yyyymmdd"),
    TEXT('Ingreso de Datos'!F121*100,"0000000000"),
    TEXT('Ingreso de Datos'!G121,"0000000000"),
    CONCATENATE('Ingreso de Datos'!H121,REPT(" ",15-LEN('Ingreso de Datos'!H121))),
    'Ingreso de Datos'!I121,
   TEXT(IF('Ingreso de Datos'!J121="Unica deuda", "01",
     IF('Ingreso de Datos'!J121="Segunda deuda", "02",
     IF('Ingreso de Datos'!J121="Tercera deuda", "03",
     IF('Ingreso de Datos'!J121="Cuarta deuda", "04", "")))), "00"),
    "    "
)</f>
        <v xml:space="preserve">02                                                       00000000002025061900000000000000000000                   </v>
      </c>
      <c r="C121" s="68">
        <f t="shared" ca="1" si="1"/>
        <v>114</v>
      </c>
    </row>
    <row r="122" spans="2:3">
      <c r="B122" s="95" t="str">
        <f ca="1">CONCATENATE(
    TEXT(2,"00"),
    TEXT(IF('Ingreso de Datos'!B122="Nueva Deuda", "01", IF('Ingreso de Datos'!B122="Actualizar deuda", "02", "")), "00"),
    CONCATENATE('Ingreso de Datos'!C122,REPT(" ",15-LEN('Ingreso de Datos'!C122))),
    CONCATENATE('Ingreso de Datos'!D122,REPT(" ",40-LEN('Ingreso de Datos'!D122))),
    TEXT('Ingreso de Datos'!E122*100,"0000000000"),
    TEXT(DATE(YEAR(TODAY()), MONTH(TODAY())+1, DAY(TODAY())),"yyyymmdd"),
    TEXT('Ingreso de Datos'!F122*100,"0000000000"),
    TEXT('Ingreso de Datos'!G122,"0000000000"),
    CONCATENATE('Ingreso de Datos'!H122,REPT(" ",15-LEN('Ingreso de Datos'!H122))),
    'Ingreso de Datos'!I122,
   TEXT(IF('Ingreso de Datos'!J122="Unica deuda", "01",
     IF('Ingreso de Datos'!J122="Segunda deuda", "02",
     IF('Ingreso de Datos'!J122="Tercera deuda", "03",
     IF('Ingreso de Datos'!J122="Cuarta deuda", "04", "")))), "00"),
    "    "
)</f>
        <v xml:space="preserve">02                                                       00000000002025061900000000000000000000                   </v>
      </c>
      <c r="C122" s="68">
        <f t="shared" ca="1" si="1"/>
        <v>114</v>
      </c>
    </row>
    <row r="123" spans="2:3">
      <c r="B123" s="95" t="str">
        <f ca="1">CONCATENATE(
    TEXT(2,"00"),
    TEXT(IF('Ingreso de Datos'!B123="Nueva Deuda", "01", IF('Ingreso de Datos'!B123="Actualizar deuda", "02", "")), "00"),
    CONCATENATE('Ingreso de Datos'!C123,REPT(" ",15-LEN('Ingreso de Datos'!C123))),
    CONCATENATE('Ingreso de Datos'!D123,REPT(" ",40-LEN('Ingreso de Datos'!D123))),
    TEXT('Ingreso de Datos'!E123*100,"0000000000"),
    TEXT(DATE(YEAR(TODAY()), MONTH(TODAY())+1, DAY(TODAY())),"yyyymmdd"),
    TEXT('Ingreso de Datos'!F123*100,"0000000000"),
    TEXT('Ingreso de Datos'!G123,"0000000000"),
    CONCATENATE('Ingreso de Datos'!H123,REPT(" ",15-LEN('Ingreso de Datos'!H123))),
    'Ingreso de Datos'!I123,
   TEXT(IF('Ingreso de Datos'!J123="Unica deuda", "01",
     IF('Ingreso de Datos'!J123="Segunda deuda", "02",
     IF('Ingreso de Datos'!J123="Tercera deuda", "03",
     IF('Ingreso de Datos'!J123="Cuarta deuda", "04", "")))), "00"),
    "    "
)</f>
        <v xml:space="preserve">02                                                       00000000002025061900000000000000000000                   </v>
      </c>
      <c r="C123" s="68">
        <f t="shared" ca="1" si="1"/>
        <v>114</v>
      </c>
    </row>
    <row r="124" spans="2:3">
      <c r="B124" s="95" t="str">
        <f ca="1">CONCATENATE(
    TEXT(2,"00"),
    TEXT(IF('Ingreso de Datos'!B124="Nueva Deuda", "01", IF('Ingreso de Datos'!B124="Actualizar deuda", "02", "")), "00"),
    CONCATENATE('Ingreso de Datos'!C124,REPT(" ",15-LEN('Ingreso de Datos'!C124))),
    CONCATENATE('Ingreso de Datos'!D124,REPT(" ",40-LEN('Ingreso de Datos'!D124))),
    TEXT('Ingreso de Datos'!E124*100,"0000000000"),
    TEXT(DATE(YEAR(TODAY()), MONTH(TODAY())+1, DAY(TODAY())),"yyyymmdd"),
    TEXT('Ingreso de Datos'!F124*100,"0000000000"),
    TEXT('Ingreso de Datos'!G124,"0000000000"),
    CONCATENATE('Ingreso de Datos'!H124,REPT(" ",15-LEN('Ingreso de Datos'!H124))),
    'Ingreso de Datos'!I124,
   TEXT(IF('Ingreso de Datos'!J124="Unica deuda", "01",
     IF('Ingreso de Datos'!J124="Segunda deuda", "02",
     IF('Ingreso de Datos'!J124="Tercera deuda", "03",
     IF('Ingreso de Datos'!J124="Cuarta deuda", "04", "")))), "00"),
    "    "
)</f>
        <v xml:space="preserve">02                                                       00000000002025061900000000000000000000                   </v>
      </c>
      <c r="C124" s="68">
        <f t="shared" ca="1" si="1"/>
        <v>114</v>
      </c>
    </row>
    <row r="125" spans="2:3">
      <c r="B125" s="95" t="str">
        <f ca="1">CONCATENATE(
    TEXT(2,"00"),
    TEXT(IF('Ingreso de Datos'!B125="Nueva Deuda", "01", IF('Ingreso de Datos'!B125="Actualizar deuda", "02", "")), "00"),
    CONCATENATE('Ingreso de Datos'!C125,REPT(" ",15-LEN('Ingreso de Datos'!C125))),
    CONCATENATE('Ingreso de Datos'!D125,REPT(" ",40-LEN('Ingreso de Datos'!D125))),
    TEXT('Ingreso de Datos'!E125*100,"0000000000"),
    TEXT(DATE(YEAR(TODAY()), MONTH(TODAY())+1, DAY(TODAY())),"yyyymmdd"),
    TEXT('Ingreso de Datos'!F125*100,"0000000000"),
    TEXT('Ingreso de Datos'!G125,"0000000000"),
    CONCATENATE('Ingreso de Datos'!H125,REPT(" ",15-LEN('Ingreso de Datos'!H125))),
    'Ingreso de Datos'!I125,
   TEXT(IF('Ingreso de Datos'!J125="Unica deuda", "01",
     IF('Ingreso de Datos'!J125="Segunda deuda", "02",
     IF('Ingreso de Datos'!J125="Tercera deuda", "03",
     IF('Ingreso de Datos'!J125="Cuarta deuda", "04", "")))), "00"),
    "    "
)</f>
        <v xml:space="preserve">02                                                       00000000002025061900000000000000000000                   </v>
      </c>
      <c r="C125" s="68">
        <f t="shared" ca="1" si="1"/>
        <v>114</v>
      </c>
    </row>
    <row r="126" spans="2:3">
      <c r="B126" s="95" t="str">
        <f ca="1">CONCATENATE(
    TEXT(2,"00"),
    TEXT(IF('Ingreso de Datos'!B126="Nueva Deuda", "01", IF('Ingreso de Datos'!B126="Actualizar deuda", "02", "")), "00"),
    CONCATENATE('Ingreso de Datos'!C126,REPT(" ",15-LEN('Ingreso de Datos'!C126))),
    CONCATENATE('Ingreso de Datos'!D126,REPT(" ",40-LEN('Ingreso de Datos'!D126))),
    TEXT('Ingreso de Datos'!E126*100,"0000000000"),
    TEXT(DATE(YEAR(TODAY()), MONTH(TODAY())+1, DAY(TODAY())),"yyyymmdd"),
    TEXT('Ingreso de Datos'!F126*100,"0000000000"),
    TEXT('Ingreso de Datos'!G126,"0000000000"),
    CONCATENATE('Ingreso de Datos'!H126,REPT(" ",15-LEN('Ingreso de Datos'!H126))),
    'Ingreso de Datos'!I126,
   TEXT(IF('Ingreso de Datos'!J126="Unica deuda", "01",
     IF('Ingreso de Datos'!J126="Segunda deuda", "02",
     IF('Ingreso de Datos'!J126="Tercera deuda", "03",
     IF('Ingreso de Datos'!J126="Cuarta deuda", "04", "")))), "00"),
    "    "
)</f>
        <v xml:space="preserve">02                                                       00000000002025061900000000000000000000                   </v>
      </c>
      <c r="C126" s="68">
        <f t="shared" ca="1" si="1"/>
        <v>114</v>
      </c>
    </row>
    <row r="127" spans="2:3">
      <c r="B127" s="95" t="str">
        <f ca="1">CONCATENATE(
    TEXT(2,"00"),
    TEXT(IF('Ingreso de Datos'!B127="Nueva Deuda", "01", IF('Ingreso de Datos'!B127="Actualizar deuda", "02", "")), "00"),
    CONCATENATE('Ingreso de Datos'!C127,REPT(" ",15-LEN('Ingreso de Datos'!C127))),
    CONCATENATE('Ingreso de Datos'!D127,REPT(" ",40-LEN('Ingreso de Datos'!D127))),
    TEXT('Ingreso de Datos'!E127*100,"0000000000"),
    TEXT(DATE(YEAR(TODAY()), MONTH(TODAY())+1, DAY(TODAY())),"yyyymmdd"),
    TEXT('Ingreso de Datos'!F127*100,"0000000000"),
    TEXT('Ingreso de Datos'!G127,"0000000000"),
    CONCATENATE('Ingreso de Datos'!H127,REPT(" ",15-LEN('Ingreso de Datos'!H127))),
    'Ingreso de Datos'!I127,
   TEXT(IF('Ingreso de Datos'!J127="Unica deuda", "01",
     IF('Ingreso de Datos'!J127="Segunda deuda", "02",
     IF('Ingreso de Datos'!J127="Tercera deuda", "03",
     IF('Ingreso de Datos'!J127="Cuarta deuda", "04", "")))), "00"),
    "    "
)</f>
        <v xml:space="preserve">02                                                       00000000002025061900000000000000000000                   </v>
      </c>
      <c r="C127" s="68">
        <f t="shared" ca="1" si="1"/>
        <v>114</v>
      </c>
    </row>
    <row r="128" spans="2:3">
      <c r="B128" s="95" t="str">
        <f ca="1">CONCATENATE(
    TEXT(2,"00"),
    TEXT(IF('Ingreso de Datos'!B128="Nueva Deuda", "01", IF('Ingreso de Datos'!B128="Actualizar deuda", "02", "")), "00"),
    CONCATENATE('Ingreso de Datos'!C128,REPT(" ",15-LEN('Ingreso de Datos'!C128))),
    CONCATENATE('Ingreso de Datos'!D128,REPT(" ",40-LEN('Ingreso de Datos'!D128))),
    TEXT('Ingreso de Datos'!E128*100,"0000000000"),
    TEXT(DATE(YEAR(TODAY()), MONTH(TODAY())+1, DAY(TODAY())),"yyyymmdd"),
    TEXT('Ingreso de Datos'!F128*100,"0000000000"),
    TEXT('Ingreso de Datos'!G128,"0000000000"),
    CONCATENATE('Ingreso de Datos'!H128,REPT(" ",15-LEN('Ingreso de Datos'!H128))),
    'Ingreso de Datos'!I128,
   TEXT(IF('Ingreso de Datos'!J128="Unica deuda", "01",
     IF('Ingreso de Datos'!J128="Segunda deuda", "02",
     IF('Ingreso de Datos'!J128="Tercera deuda", "03",
     IF('Ingreso de Datos'!J128="Cuarta deuda", "04", "")))), "00"),
    "    "
)</f>
        <v xml:space="preserve">02                                                       00000000002025061900000000000000000000                   </v>
      </c>
      <c r="C128" s="68">
        <f t="shared" ca="1" si="1"/>
        <v>114</v>
      </c>
    </row>
    <row r="129" spans="2:3">
      <c r="B129" s="95" t="str">
        <f ca="1">CONCATENATE(
    TEXT(2,"00"),
    TEXT(IF('Ingreso de Datos'!B129="Nueva Deuda", "01", IF('Ingreso de Datos'!B129="Actualizar deuda", "02", "")), "00"),
    CONCATENATE('Ingreso de Datos'!C129,REPT(" ",15-LEN('Ingreso de Datos'!C129))),
    CONCATENATE('Ingreso de Datos'!D129,REPT(" ",40-LEN('Ingreso de Datos'!D129))),
    TEXT('Ingreso de Datos'!E129*100,"0000000000"),
    TEXT(DATE(YEAR(TODAY()), MONTH(TODAY())+1, DAY(TODAY())),"yyyymmdd"),
    TEXT('Ingreso de Datos'!F129*100,"0000000000"),
    TEXT('Ingreso de Datos'!G129,"0000000000"),
    CONCATENATE('Ingreso de Datos'!H129,REPT(" ",15-LEN('Ingreso de Datos'!H129))),
    'Ingreso de Datos'!I129,
   TEXT(IF('Ingreso de Datos'!J129="Unica deuda", "01",
     IF('Ingreso de Datos'!J129="Segunda deuda", "02",
     IF('Ingreso de Datos'!J129="Tercera deuda", "03",
     IF('Ingreso de Datos'!J129="Cuarta deuda", "04", "")))), "00"),
    "    "
)</f>
        <v xml:space="preserve">02                                                       00000000002025061900000000000000000000                   </v>
      </c>
      <c r="C129" s="68">
        <f t="shared" ca="1" si="1"/>
        <v>114</v>
      </c>
    </row>
    <row r="130" spans="2:3">
      <c r="B130" s="95" t="str">
        <f ca="1">CONCATENATE(
    TEXT(2,"00"),
    TEXT(IF('Ingreso de Datos'!B130="Nueva Deuda", "01", IF('Ingreso de Datos'!B130="Actualizar deuda", "02", "")), "00"),
    CONCATENATE('Ingreso de Datos'!C130,REPT(" ",15-LEN('Ingreso de Datos'!C130))),
    CONCATENATE('Ingreso de Datos'!D130,REPT(" ",40-LEN('Ingreso de Datos'!D130))),
    TEXT('Ingreso de Datos'!E130*100,"0000000000"),
    TEXT(DATE(YEAR(TODAY()), MONTH(TODAY())+1, DAY(TODAY())),"yyyymmdd"),
    TEXT('Ingreso de Datos'!F130*100,"0000000000"),
    TEXT('Ingreso de Datos'!G130,"0000000000"),
    CONCATENATE('Ingreso de Datos'!H130,REPT(" ",15-LEN('Ingreso de Datos'!H130))),
    'Ingreso de Datos'!I130,
   TEXT(IF('Ingreso de Datos'!J130="Unica deuda", "01",
     IF('Ingreso de Datos'!J130="Segunda deuda", "02",
     IF('Ingreso de Datos'!J130="Tercera deuda", "03",
     IF('Ingreso de Datos'!J130="Cuarta deuda", "04", "")))), "00"),
    "    "
)</f>
        <v xml:space="preserve">02                                                       00000000002025061900000000000000000000                   </v>
      </c>
      <c r="C130" s="68">
        <f t="shared" ca="1" si="1"/>
        <v>114</v>
      </c>
    </row>
    <row r="131" spans="2:3">
      <c r="B131" s="95" t="str">
        <f ca="1">CONCATENATE(
    TEXT(2,"00"),
    TEXT(IF('Ingreso de Datos'!B131="Nueva Deuda", "01", IF('Ingreso de Datos'!B131="Actualizar deuda", "02", "")), "00"),
    CONCATENATE('Ingreso de Datos'!C131,REPT(" ",15-LEN('Ingreso de Datos'!C131))),
    CONCATENATE('Ingreso de Datos'!D131,REPT(" ",40-LEN('Ingreso de Datos'!D131))),
    TEXT('Ingreso de Datos'!E131*100,"0000000000"),
    TEXT(DATE(YEAR(TODAY()), MONTH(TODAY())+1, DAY(TODAY())),"yyyymmdd"),
    TEXT('Ingreso de Datos'!F131*100,"0000000000"),
    TEXT('Ingreso de Datos'!G131,"0000000000"),
    CONCATENATE('Ingreso de Datos'!H131,REPT(" ",15-LEN('Ingreso de Datos'!H131))),
    'Ingreso de Datos'!I131,
   TEXT(IF('Ingreso de Datos'!J131="Unica deuda", "01",
     IF('Ingreso de Datos'!J131="Segunda deuda", "02",
     IF('Ingreso de Datos'!J131="Tercera deuda", "03",
     IF('Ingreso de Datos'!J131="Cuarta deuda", "04", "")))), "00"),
    "    "
)</f>
        <v xml:space="preserve">02                                                       00000000002025061900000000000000000000                   </v>
      </c>
      <c r="C131" s="68">
        <f t="shared" ca="1" si="1"/>
        <v>114</v>
      </c>
    </row>
    <row r="132" spans="2:3">
      <c r="B132" s="95" t="str">
        <f ca="1">CONCATENATE(
    TEXT(2,"00"),
    TEXT(IF('Ingreso de Datos'!B132="Nueva Deuda", "01", IF('Ingreso de Datos'!B132="Actualizar deuda", "02", "")), "00"),
    CONCATENATE('Ingreso de Datos'!C132,REPT(" ",15-LEN('Ingreso de Datos'!C132))),
    CONCATENATE('Ingreso de Datos'!D132,REPT(" ",40-LEN('Ingreso de Datos'!D132))),
    TEXT('Ingreso de Datos'!E132*100,"0000000000"),
    TEXT(DATE(YEAR(TODAY()), MONTH(TODAY())+1, DAY(TODAY())),"yyyymmdd"),
    TEXT('Ingreso de Datos'!F132*100,"0000000000"),
    TEXT('Ingreso de Datos'!G132,"0000000000"),
    CONCATENATE('Ingreso de Datos'!H132,REPT(" ",15-LEN('Ingreso de Datos'!H132))),
    'Ingreso de Datos'!I132,
   TEXT(IF('Ingreso de Datos'!J132="Unica deuda", "01",
     IF('Ingreso de Datos'!J132="Segunda deuda", "02",
     IF('Ingreso de Datos'!J132="Tercera deuda", "03",
     IF('Ingreso de Datos'!J132="Cuarta deuda", "04", "")))), "00"),
    "    "
)</f>
        <v xml:space="preserve">02                                                       00000000002025061900000000000000000000                   </v>
      </c>
      <c r="C132" s="68">
        <f t="shared" ca="1" si="1"/>
        <v>114</v>
      </c>
    </row>
    <row r="133" spans="2:3">
      <c r="B133" s="95" t="str">
        <f ca="1">CONCATENATE(
    TEXT(2,"00"),
    TEXT(IF('Ingreso de Datos'!B133="Nueva Deuda", "01", IF('Ingreso de Datos'!B133="Actualizar deuda", "02", "")), "00"),
    CONCATENATE('Ingreso de Datos'!C133,REPT(" ",15-LEN('Ingreso de Datos'!C133))),
    CONCATENATE('Ingreso de Datos'!D133,REPT(" ",40-LEN('Ingreso de Datos'!D133))),
    TEXT('Ingreso de Datos'!E133*100,"0000000000"),
    TEXT(DATE(YEAR(TODAY()), MONTH(TODAY())+1, DAY(TODAY())),"yyyymmdd"),
    TEXT('Ingreso de Datos'!F133*100,"0000000000"),
    TEXT('Ingreso de Datos'!G133,"0000000000"),
    CONCATENATE('Ingreso de Datos'!H133,REPT(" ",15-LEN('Ingreso de Datos'!H133))),
    'Ingreso de Datos'!I133,
   TEXT(IF('Ingreso de Datos'!J133="Unica deuda", "01",
     IF('Ingreso de Datos'!J133="Segunda deuda", "02",
     IF('Ingreso de Datos'!J133="Tercera deuda", "03",
     IF('Ingreso de Datos'!J133="Cuarta deuda", "04", "")))), "00"),
    "    "
)</f>
        <v xml:space="preserve">02                                                       00000000002025061900000000000000000000                   </v>
      </c>
      <c r="C133" s="68">
        <f t="shared" ca="1" si="1"/>
        <v>114</v>
      </c>
    </row>
    <row r="134" spans="2:3">
      <c r="B134" s="95" t="str">
        <f ca="1">CONCATENATE(
    TEXT(2,"00"),
    TEXT(IF('Ingreso de Datos'!B134="Nueva Deuda", "01", IF('Ingreso de Datos'!B134="Actualizar deuda", "02", "")), "00"),
    CONCATENATE('Ingreso de Datos'!C134,REPT(" ",15-LEN('Ingreso de Datos'!C134))),
    CONCATENATE('Ingreso de Datos'!D134,REPT(" ",40-LEN('Ingreso de Datos'!D134))),
    TEXT('Ingreso de Datos'!E134*100,"0000000000"),
    TEXT(DATE(YEAR(TODAY()), MONTH(TODAY())+1, DAY(TODAY())),"yyyymmdd"),
    TEXT('Ingreso de Datos'!F134*100,"0000000000"),
    TEXT('Ingreso de Datos'!G134,"0000000000"),
    CONCATENATE('Ingreso de Datos'!H134,REPT(" ",15-LEN('Ingreso de Datos'!H134))),
    'Ingreso de Datos'!I134,
   TEXT(IF('Ingreso de Datos'!J134="Unica deuda", "01",
     IF('Ingreso de Datos'!J134="Segunda deuda", "02",
     IF('Ingreso de Datos'!J134="Tercera deuda", "03",
     IF('Ingreso de Datos'!J134="Cuarta deuda", "04", "")))), "00"),
    "    "
)</f>
        <v xml:space="preserve">02                                                       00000000002025061900000000000000000000                   </v>
      </c>
      <c r="C134" s="68">
        <f t="shared" ca="1" si="1"/>
        <v>114</v>
      </c>
    </row>
    <row r="135" spans="2:3">
      <c r="B135" s="95" t="str">
        <f ca="1">CONCATENATE(
    TEXT(2,"00"),
    TEXT(IF('Ingreso de Datos'!B135="Nueva Deuda", "01", IF('Ingreso de Datos'!B135="Actualizar deuda", "02", "")), "00"),
    CONCATENATE('Ingreso de Datos'!C135,REPT(" ",15-LEN('Ingreso de Datos'!C135))),
    CONCATENATE('Ingreso de Datos'!D135,REPT(" ",40-LEN('Ingreso de Datos'!D135))),
    TEXT('Ingreso de Datos'!E135*100,"0000000000"),
    TEXT(DATE(YEAR(TODAY()), MONTH(TODAY())+1, DAY(TODAY())),"yyyymmdd"),
    TEXT('Ingreso de Datos'!F135*100,"0000000000"),
    TEXT('Ingreso de Datos'!G135,"0000000000"),
    CONCATENATE('Ingreso de Datos'!H135,REPT(" ",15-LEN('Ingreso de Datos'!H135))),
    'Ingreso de Datos'!I135,
   TEXT(IF('Ingreso de Datos'!J135="Unica deuda", "01",
     IF('Ingreso de Datos'!J135="Segunda deuda", "02",
     IF('Ingreso de Datos'!J135="Tercera deuda", "03",
     IF('Ingreso de Datos'!J135="Cuarta deuda", "04", "")))), "00"),
    "    "
)</f>
        <v xml:space="preserve">02                                                       00000000002025061900000000000000000000                   </v>
      </c>
      <c r="C135" s="68">
        <f t="shared" ref="C135:C198" ca="1" si="2">LEN(B135)</f>
        <v>114</v>
      </c>
    </row>
    <row r="136" spans="2:3">
      <c r="B136" s="95" t="str">
        <f ca="1">CONCATENATE(
    TEXT(2,"00"),
    TEXT(IF('Ingreso de Datos'!B136="Nueva Deuda", "01", IF('Ingreso de Datos'!B136="Actualizar deuda", "02", "")), "00"),
    CONCATENATE('Ingreso de Datos'!C136,REPT(" ",15-LEN('Ingreso de Datos'!C136))),
    CONCATENATE('Ingreso de Datos'!D136,REPT(" ",40-LEN('Ingreso de Datos'!D136))),
    TEXT('Ingreso de Datos'!E136*100,"0000000000"),
    TEXT(DATE(YEAR(TODAY()), MONTH(TODAY())+1, DAY(TODAY())),"yyyymmdd"),
    TEXT('Ingreso de Datos'!F136*100,"0000000000"),
    TEXT('Ingreso de Datos'!G136,"0000000000"),
    CONCATENATE('Ingreso de Datos'!H136,REPT(" ",15-LEN('Ingreso de Datos'!H136))),
    'Ingreso de Datos'!I136,
   TEXT(IF('Ingreso de Datos'!J136="Unica deuda", "01",
     IF('Ingreso de Datos'!J136="Segunda deuda", "02",
     IF('Ingreso de Datos'!J136="Tercera deuda", "03",
     IF('Ingreso de Datos'!J136="Cuarta deuda", "04", "")))), "00"),
    "    "
)</f>
        <v xml:space="preserve">02                                                       00000000002025061900000000000000000000                   </v>
      </c>
      <c r="C136" s="68">
        <f t="shared" ca="1" si="2"/>
        <v>114</v>
      </c>
    </row>
    <row r="137" spans="2:3">
      <c r="B137" s="95" t="str">
        <f ca="1">CONCATENATE(
    TEXT(2,"00"),
    TEXT(IF('Ingreso de Datos'!B137="Nueva Deuda", "01", IF('Ingreso de Datos'!B137="Actualizar deuda", "02", "")), "00"),
    CONCATENATE('Ingreso de Datos'!C137,REPT(" ",15-LEN('Ingreso de Datos'!C137))),
    CONCATENATE('Ingreso de Datos'!D137,REPT(" ",40-LEN('Ingreso de Datos'!D137))),
    TEXT('Ingreso de Datos'!E137*100,"0000000000"),
    TEXT(DATE(YEAR(TODAY()), MONTH(TODAY())+1, DAY(TODAY())),"yyyymmdd"),
    TEXT('Ingreso de Datos'!F137*100,"0000000000"),
    TEXT('Ingreso de Datos'!G137,"0000000000"),
    CONCATENATE('Ingreso de Datos'!H137,REPT(" ",15-LEN('Ingreso de Datos'!H137))),
    'Ingreso de Datos'!I137,
   TEXT(IF('Ingreso de Datos'!J137="Unica deuda", "01",
     IF('Ingreso de Datos'!J137="Segunda deuda", "02",
     IF('Ingreso de Datos'!J137="Tercera deuda", "03",
     IF('Ingreso de Datos'!J137="Cuarta deuda", "04", "")))), "00"),
    "    "
)</f>
        <v xml:space="preserve">02                                                       00000000002025061900000000000000000000                   </v>
      </c>
      <c r="C137" s="68">
        <f t="shared" ca="1" si="2"/>
        <v>114</v>
      </c>
    </row>
    <row r="138" spans="2:3">
      <c r="B138" s="95" t="str">
        <f ca="1">CONCATENATE(
    TEXT(2,"00"),
    TEXT(IF('Ingreso de Datos'!B138="Nueva Deuda", "01", IF('Ingreso de Datos'!B138="Actualizar deuda", "02", "")), "00"),
    CONCATENATE('Ingreso de Datos'!C138,REPT(" ",15-LEN('Ingreso de Datos'!C138))),
    CONCATENATE('Ingreso de Datos'!D138,REPT(" ",40-LEN('Ingreso de Datos'!D138))),
    TEXT('Ingreso de Datos'!E138*100,"0000000000"),
    TEXT(DATE(YEAR(TODAY()), MONTH(TODAY())+1, DAY(TODAY())),"yyyymmdd"),
    TEXT('Ingreso de Datos'!F138*100,"0000000000"),
    TEXT('Ingreso de Datos'!G138,"0000000000"),
    CONCATENATE('Ingreso de Datos'!H138,REPT(" ",15-LEN('Ingreso de Datos'!H138))),
    'Ingreso de Datos'!I138,
   TEXT(IF('Ingreso de Datos'!J138="Unica deuda", "01",
     IF('Ingreso de Datos'!J138="Segunda deuda", "02",
     IF('Ingreso de Datos'!J138="Tercera deuda", "03",
     IF('Ingreso de Datos'!J138="Cuarta deuda", "04", "")))), "00"),
    "    "
)</f>
        <v xml:space="preserve">02                                                       00000000002025061900000000000000000000                   </v>
      </c>
      <c r="C138" s="68">
        <f t="shared" ca="1" si="2"/>
        <v>114</v>
      </c>
    </row>
    <row r="139" spans="2:3">
      <c r="B139" s="95" t="str">
        <f ca="1">CONCATENATE(
    TEXT(2,"00"),
    TEXT(IF('Ingreso de Datos'!B139="Nueva Deuda", "01", IF('Ingreso de Datos'!B139="Actualizar deuda", "02", "")), "00"),
    CONCATENATE('Ingreso de Datos'!C139,REPT(" ",15-LEN('Ingreso de Datos'!C139))),
    CONCATENATE('Ingreso de Datos'!D139,REPT(" ",40-LEN('Ingreso de Datos'!D139))),
    TEXT('Ingreso de Datos'!E139*100,"0000000000"),
    TEXT(DATE(YEAR(TODAY()), MONTH(TODAY())+1, DAY(TODAY())),"yyyymmdd"),
    TEXT('Ingreso de Datos'!F139*100,"0000000000"),
    TEXT('Ingreso de Datos'!G139,"0000000000"),
    CONCATENATE('Ingreso de Datos'!H139,REPT(" ",15-LEN('Ingreso de Datos'!H139))),
    'Ingreso de Datos'!I139,
   TEXT(IF('Ingreso de Datos'!J139="Unica deuda", "01",
     IF('Ingreso de Datos'!J139="Segunda deuda", "02",
     IF('Ingreso de Datos'!J139="Tercera deuda", "03",
     IF('Ingreso de Datos'!J139="Cuarta deuda", "04", "")))), "00"),
    "    "
)</f>
        <v xml:space="preserve">02                                                       00000000002025061900000000000000000000                   </v>
      </c>
      <c r="C139" s="68">
        <f t="shared" ca="1" si="2"/>
        <v>114</v>
      </c>
    </row>
    <row r="140" spans="2:3">
      <c r="B140" s="95" t="str">
        <f ca="1">CONCATENATE(
    TEXT(2,"00"),
    TEXT(IF('Ingreso de Datos'!B140="Nueva Deuda", "01", IF('Ingreso de Datos'!B140="Actualizar deuda", "02", "")), "00"),
    CONCATENATE('Ingreso de Datos'!C140,REPT(" ",15-LEN('Ingreso de Datos'!C140))),
    CONCATENATE('Ingreso de Datos'!D140,REPT(" ",40-LEN('Ingreso de Datos'!D140))),
    TEXT('Ingreso de Datos'!E140*100,"0000000000"),
    TEXT(DATE(YEAR(TODAY()), MONTH(TODAY())+1, DAY(TODAY())),"yyyymmdd"),
    TEXT('Ingreso de Datos'!F140*100,"0000000000"),
    TEXT('Ingreso de Datos'!G140,"0000000000"),
    CONCATENATE('Ingreso de Datos'!H140,REPT(" ",15-LEN('Ingreso de Datos'!H140))),
    'Ingreso de Datos'!I140,
   TEXT(IF('Ingreso de Datos'!J140="Unica deuda", "01",
     IF('Ingreso de Datos'!J140="Segunda deuda", "02",
     IF('Ingreso de Datos'!J140="Tercera deuda", "03",
     IF('Ingreso de Datos'!J140="Cuarta deuda", "04", "")))), "00"),
    "    "
)</f>
        <v xml:space="preserve">02                                                       00000000002025061900000000000000000000                   </v>
      </c>
      <c r="C140" s="68">
        <f t="shared" ca="1" si="2"/>
        <v>114</v>
      </c>
    </row>
    <row r="141" spans="2:3">
      <c r="B141" s="95" t="str">
        <f ca="1">CONCATENATE(
    TEXT(2,"00"),
    TEXT(IF('Ingreso de Datos'!B141="Nueva Deuda", "01", IF('Ingreso de Datos'!B141="Actualizar deuda", "02", "")), "00"),
    CONCATENATE('Ingreso de Datos'!C141,REPT(" ",15-LEN('Ingreso de Datos'!C141))),
    CONCATENATE('Ingreso de Datos'!D141,REPT(" ",40-LEN('Ingreso de Datos'!D141))),
    TEXT('Ingreso de Datos'!E141*100,"0000000000"),
    TEXT(DATE(YEAR(TODAY()), MONTH(TODAY())+1, DAY(TODAY())),"yyyymmdd"),
    TEXT('Ingreso de Datos'!F141*100,"0000000000"),
    TEXT('Ingreso de Datos'!G141,"0000000000"),
    CONCATENATE('Ingreso de Datos'!H141,REPT(" ",15-LEN('Ingreso de Datos'!H141))),
    'Ingreso de Datos'!I141,
   TEXT(IF('Ingreso de Datos'!J141="Unica deuda", "01",
     IF('Ingreso de Datos'!J141="Segunda deuda", "02",
     IF('Ingreso de Datos'!J141="Tercera deuda", "03",
     IF('Ingreso de Datos'!J141="Cuarta deuda", "04", "")))), "00"),
    "    "
)</f>
        <v xml:space="preserve">02                                                       00000000002025061900000000000000000000                   </v>
      </c>
      <c r="C141" s="68">
        <f t="shared" ca="1" si="2"/>
        <v>114</v>
      </c>
    </row>
    <row r="142" spans="2:3">
      <c r="B142" s="95" t="str">
        <f ca="1">CONCATENATE(
    TEXT(2,"00"),
    TEXT(IF('Ingreso de Datos'!B142="Nueva Deuda", "01", IF('Ingreso de Datos'!B142="Actualizar deuda", "02", "")), "00"),
    CONCATENATE('Ingreso de Datos'!C142,REPT(" ",15-LEN('Ingreso de Datos'!C142))),
    CONCATENATE('Ingreso de Datos'!D142,REPT(" ",40-LEN('Ingreso de Datos'!D142))),
    TEXT('Ingreso de Datos'!E142*100,"0000000000"),
    TEXT(DATE(YEAR(TODAY()), MONTH(TODAY())+1, DAY(TODAY())),"yyyymmdd"),
    TEXT('Ingreso de Datos'!F142*100,"0000000000"),
    TEXT('Ingreso de Datos'!G142,"0000000000"),
    CONCATENATE('Ingreso de Datos'!H142,REPT(" ",15-LEN('Ingreso de Datos'!H142))),
    'Ingreso de Datos'!I142,
   TEXT(IF('Ingreso de Datos'!J142="Unica deuda", "01",
     IF('Ingreso de Datos'!J142="Segunda deuda", "02",
     IF('Ingreso de Datos'!J142="Tercera deuda", "03",
     IF('Ingreso de Datos'!J142="Cuarta deuda", "04", "")))), "00"),
    "    "
)</f>
        <v xml:space="preserve">02                                                       00000000002025061900000000000000000000                   </v>
      </c>
      <c r="C142" s="68">
        <f t="shared" ca="1" si="2"/>
        <v>114</v>
      </c>
    </row>
    <row r="143" spans="2:3">
      <c r="B143" s="95" t="str">
        <f ca="1">CONCATENATE(
    TEXT(2,"00"),
    TEXT(IF('Ingreso de Datos'!B143="Nueva Deuda", "01", IF('Ingreso de Datos'!B143="Actualizar deuda", "02", "")), "00"),
    CONCATENATE('Ingreso de Datos'!C143,REPT(" ",15-LEN('Ingreso de Datos'!C143))),
    CONCATENATE('Ingreso de Datos'!D143,REPT(" ",40-LEN('Ingreso de Datos'!D143))),
    TEXT('Ingreso de Datos'!E143*100,"0000000000"),
    TEXT(DATE(YEAR(TODAY()), MONTH(TODAY())+1, DAY(TODAY())),"yyyymmdd"),
    TEXT('Ingreso de Datos'!F143*100,"0000000000"),
    TEXT('Ingreso de Datos'!G143,"0000000000"),
    CONCATENATE('Ingreso de Datos'!H143,REPT(" ",15-LEN('Ingreso de Datos'!H143))),
    'Ingreso de Datos'!I143,
   TEXT(IF('Ingreso de Datos'!J143="Unica deuda", "01",
     IF('Ingreso de Datos'!J143="Segunda deuda", "02",
     IF('Ingreso de Datos'!J143="Tercera deuda", "03",
     IF('Ingreso de Datos'!J143="Cuarta deuda", "04", "")))), "00"),
    "    "
)</f>
        <v xml:space="preserve">02                                                       00000000002025061900000000000000000000                   </v>
      </c>
      <c r="C143" s="68">
        <f t="shared" ca="1" si="2"/>
        <v>114</v>
      </c>
    </row>
    <row r="144" spans="2:3">
      <c r="B144" s="95" t="str">
        <f ca="1">CONCATENATE(
    TEXT(2,"00"),
    TEXT(IF('Ingreso de Datos'!B144="Nueva Deuda", "01", IF('Ingreso de Datos'!B144="Actualizar deuda", "02", "")), "00"),
    CONCATENATE('Ingreso de Datos'!C144,REPT(" ",15-LEN('Ingreso de Datos'!C144))),
    CONCATENATE('Ingreso de Datos'!D144,REPT(" ",40-LEN('Ingreso de Datos'!D144))),
    TEXT('Ingreso de Datos'!E144*100,"0000000000"),
    TEXT(DATE(YEAR(TODAY()), MONTH(TODAY())+1, DAY(TODAY())),"yyyymmdd"),
    TEXT('Ingreso de Datos'!F144*100,"0000000000"),
    TEXT('Ingreso de Datos'!G144,"0000000000"),
    CONCATENATE('Ingreso de Datos'!H144,REPT(" ",15-LEN('Ingreso de Datos'!H144))),
    'Ingreso de Datos'!I144,
   TEXT(IF('Ingreso de Datos'!J144="Unica deuda", "01",
     IF('Ingreso de Datos'!J144="Segunda deuda", "02",
     IF('Ingreso de Datos'!J144="Tercera deuda", "03",
     IF('Ingreso de Datos'!J144="Cuarta deuda", "04", "")))), "00"),
    "    "
)</f>
        <v xml:space="preserve">02                                                       00000000002025061900000000000000000000                   </v>
      </c>
      <c r="C144" s="68">
        <f t="shared" ca="1" si="2"/>
        <v>114</v>
      </c>
    </row>
    <row r="145" spans="2:3">
      <c r="B145" s="95" t="str">
        <f ca="1">CONCATENATE(
    TEXT(2,"00"),
    TEXT(IF('Ingreso de Datos'!B145="Nueva Deuda", "01", IF('Ingreso de Datos'!B145="Actualizar deuda", "02", "")), "00"),
    CONCATENATE('Ingreso de Datos'!C145,REPT(" ",15-LEN('Ingreso de Datos'!C145))),
    CONCATENATE('Ingreso de Datos'!D145,REPT(" ",40-LEN('Ingreso de Datos'!D145))),
    TEXT('Ingreso de Datos'!E145*100,"0000000000"),
    TEXT(DATE(YEAR(TODAY()), MONTH(TODAY())+1, DAY(TODAY())),"yyyymmdd"),
    TEXT('Ingreso de Datos'!F145*100,"0000000000"),
    TEXT('Ingreso de Datos'!G145,"0000000000"),
    CONCATENATE('Ingreso de Datos'!H145,REPT(" ",15-LEN('Ingreso de Datos'!H145))),
    'Ingreso de Datos'!I145,
   TEXT(IF('Ingreso de Datos'!J145="Unica deuda", "01",
     IF('Ingreso de Datos'!J145="Segunda deuda", "02",
     IF('Ingreso de Datos'!J145="Tercera deuda", "03",
     IF('Ingreso de Datos'!J145="Cuarta deuda", "04", "")))), "00"),
    "    "
)</f>
        <v xml:space="preserve">02                                                       00000000002025061900000000000000000000                   </v>
      </c>
      <c r="C145" s="68">
        <f t="shared" ca="1" si="2"/>
        <v>114</v>
      </c>
    </row>
    <row r="146" spans="2:3">
      <c r="B146" s="95" t="str">
        <f ca="1">CONCATENATE(
    TEXT(2,"00"),
    TEXT(IF('Ingreso de Datos'!B146="Nueva Deuda", "01", IF('Ingreso de Datos'!B146="Actualizar deuda", "02", "")), "00"),
    CONCATENATE('Ingreso de Datos'!C146,REPT(" ",15-LEN('Ingreso de Datos'!C146))),
    CONCATENATE('Ingreso de Datos'!D146,REPT(" ",40-LEN('Ingreso de Datos'!D146))),
    TEXT('Ingreso de Datos'!E146*100,"0000000000"),
    TEXT(DATE(YEAR(TODAY()), MONTH(TODAY())+1, DAY(TODAY())),"yyyymmdd"),
    TEXT('Ingreso de Datos'!F146*100,"0000000000"),
    TEXT('Ingreso de Datos'!G146,"0000000000"),
    CONCATENATE('Ingreso de Datos'!H146,REPT(" ",15-LEN('Ingreso de Datos'!H146))),
    'Ingreso de Datos'!I146,
   TEXT(IF('Ingreso de Datos'!J146="Unica deuda", "01",
     IF('Ingreso de Datos'!J146="Segunda deuda", "02",
     IF('Ingreso de Datos'!J146="Tercera deuda", "03",
     IF('Ingreso de Datos'!J146="Cuarta deuda", "04", "")))), "00"),
    "    "
)</f>
        <v xml:space="preserve">02                                                       00000000002025061900000000000000000000                   </v>
      </c>
      <c r="C146" s="68">
        <f t="shared" ca="1" si="2"/>
        <v>114</v>
      </c>
    </row>
    <row r="147" spans="2:3">
      <c r="B147" s="95" t="str">
        <f ca="1">CONCATENATE(
    TEXT(2,"00"),
    TEXT(IF('Ingreso de Datos'!B147="Nueva Deuda", "01", IF('Ingreso de Datos'!B147="Actualizar deuda", "02", "")), "00"),
    CONCATENATE('Ingreso de Datos'!C147,REPT(" ",15-LEN('Ingreso de Datos'!C147))),
    CONCATENATE('Ingreso de Datos'!D147,REPT(" ",40-LEN('Ingreso de Datos'!D147))),
    TEXT('Ingreso de Datos'!E147*100,"0000000000"),
    TEXT(DATE(YEAR(TODAY()), MONTH(TODAY())+1, DAY(TODAY())),"yyyymmdd"),
    TEXT('Ingreso de Datos'!F147*100,"0000000000"),
    TEXT('Ingreso de Datos'!G147,"0000000000"),
    CONCATENATE('Ingreso de Datos'!H147,REPT(" ",15-LEN('Ingreso de Datos'!H147))),
    'Ingreso de Datos'!I147,
   TEXT(IF('Ingreso de Datos'!J147="Unica deuda", "01",
     IF('Ingreso de Datos'!J147="Segunda deuda", "02",
     IF('Ingreso de Datos'!J147="Tercera deuda", "03",
     IF('Ingreso de Datos'!J147="Cuarta deuda", "04", "")))), "00"),
    "    "
)</f>
        <v xml:space="preserve">02                                                       00000000002025061900000000000000000000                   </v>
      </c>
      <c r="C147" s="68">
        <f t="shared" ca="1" si="2"/>
        <v>114</v>
      </c>
    </row>
    <row r="148" spans="2:3">
      <c r="B148" s="95" t="str">
        <f ca="1">CONCATENATE(
    TEXT(2,"00"),
    TEXT(IF('Ingreso de Datos'!B148="Nueva Deuda", "01", IF('Ingreso de Datos'!B148="Actualizar deuda", "02", "")), "00"),
    CONCATENATE('Ingreso de Datos'!C148,REPT(" ",15-LEN('Ingreso de Datos'!C148))),
    CONCATENATE('Ingreso de Datos'!D148,REPT(" ",40-LEN('Ingreso de Datos'!D148))),
    TEXT('Ingreso de Datos'!E148*100,"0000000000"),
    TEXT(DATE(YEAR(TODAY()), MONTH(TODAY())+1, DAY(TODAY())),"yyyymmdd"),
    TEXT('Ingreso de Datos'!F148*100,"0000000000"),
    TEXT('Ingreso de Datos'!G148,"0000000000"),
    CONCATENATE('Ingreso de Datos'!H148,REPT(" ",15-LEN('Ingreso de Datos'!H148))),
    'Ingreso de Datos'!I148,
   TEXT(IF('Ingreso de Datos'!J148="Unica deuda", "01",
     IF('Ingreso de Datos'!J148="Segunda deuda", "02",
     IF('Ingreso de Datos'!J148="Tercera deuda", "03",
     IF('Ingreso de Datos'!J148="Cuarta deuda", "04", "")))), "00"),
    "    "
)</f>
        <v xml:space="preserve">02                                                       00000000002025061900000000000000000000                   </v>
      </c>
      <c r="C148" s="68">
        <f t="shared" ca="1" si="2"/>
        <v>114</v>
      </c>
    </row>
    <row r="149" spans="2:3">
      <c r="B149" s="95" t="str">
        <f ca="1">CONCATENATE(
    TEXT(2,"00"),
    TEXT(IF('Ingreso de Datos'!B149="Nueva Deuda", "01", IF('Ingreso de Datos'!B149="Actualizar deuda", "02", "")), "00"),
    CONCATENATE('Ingreso de Datos'!C149,REPT(" ",15-LEN('Ingreso de Datos'!C149))),
    CONCATENATE('Ingreso de Datos'!D149,REPT(" ",40-LEN('Ingreso de Datos'!D149))),
    TEXT('Ingreso de Datos'!E149*100,"0000000000"),
    TEXT(DATE(YEAR(TODAY()), MONTH(TODAY())+1, DAY(TODAY())),"yyyymmdd"),
    TEXT('Ingreso de Datos'!F149*100,"0000000000"),
    TEXT('Ingreso de Datos'!G149,"0000000000"),
    CONCATENATE('Ingreso de Datos'!H149,REPT(" ",15-LEN('Ingreso de Datos'!H149))),
    'Ingreso de Datos'!I149,
   TEXT(IF('Ingreso de Datos'!J149="Unica deuda", "01",
     IF('Ingreso de Datos'!J149="Segunda deuda", "02",
     IF('Ingreso de Datos'!J149="Tercera deuda", "03",
     IF('Ingreso de Datos'!J149="Cuarta deuda", "04", "")))), "00"),
    "    "
)</f>
        <v xml:space="preserve">02                                                       00000000002025061900000000000000000000                   </v>
      </c>
      <c r="C149" s="68">
        <f t="shared" ca="1" si="2"/>
        <v>114</v>
      </c>
    </row>
    <row r="150" spans="2:3">
      <c r="B150" s="95" t="str">
        <f ca="1">CONCATENATE(
    TEXT(2,"00"),
    TEXT(IF('Ingreso de Datos'!B150="Nueva Deuda", "01", IF('Ingreso de Datos'!B150="Actualizar deuda", "02", "")), "00"),
    CONCATENATE('Ingreso de Datos'!C150,REPT(" ",15-LEN('Ingreso de Datos'!C150))),
    CONCATENATE('Ingreso de Datos'!D150,REPT(" ",40-LEN('Ingreso de Datos'!D150))),
    TEXT('Ingreso de Datos'!E150*100,"0000000000"),
    TEXT(DATE(YEAR(TODAY()), MONTH(TODAY())+1, DAY(TODAY())),"yyyymmdd"),
    TEXT('Ingreso de Datos'!F150*100,"0000000000"),
    TEXT('Ingreso de Datos'!G150,"0000000000"),
    CONCATENATE('Ingreso de Datos'!H150,REPT(" ",15-LEN('Ingreso de Datos'!H150))),
    'Ingreso de Datos'!I150,
   TEXT(IF('Ingreso de Datos'!J150="Unica deuda", "01",
     IF('Ingreso de Datos'!J150="Segunda deuda", "02",
     IF('Ingreso de Datos'!J150="Tercera deuda", "03",
     IF('Ingreso de Datos'!J150="Cuarta deuda", "04", "")))), "00"),
    "    "
)</f>
        <v xml:space="preserve">02                                                       00000000002025061900000000000000000000                   </v>
      </c>
      <c r="C150" s="68">
        <f t="shared" ca="1" si="2"/>
        <v>114</v>
      </c>
    </row>
    <row r="151" spans="2:3">
      <c r="B151" s="95" t="str">
        <f ca="1">CONCATENATE(
    TEXT(2,"00"),
    TEXT(IF('Ingreso de Datos'!B151="Nueva Deuda", "01", IF('Ingreso de Datos'!B151="Actualizar deuda", "02", "")), "00"),
    CONCATENATE('Ingreso de Datos'!C151,REPT(" ",15-LEN('Ingreso de Datos'!C151))),
    CONCATENATE('Ingreso de Datos'!D151,REPT(" ",40-LEN('Ingreso de Datos'!D151))),
    TEXT('Ingreso de Datos'!E151*100,"0000000000"),
    TEXT(DATE(YEAR(TODAY()), MONTH(TODAY())+1, DAY(TODAY())),"yyyymmdd"),
    TEXT('Ingreso de Datos'!F151*100,"0000000000"),
    TEXT('Ingreso de Datos'!G151,"0000000000"),
    CONCATENATE('Ingreso de Datos'!H151,REPT(" ",15-LEN('Ingreso de Datos'!H151))),
    'Ingreso de Datos'!I151,
   TEXT(IF('Ingreso de Datos'!J151="Unica deuda", "01",
     IF('Ingreso de Datos'!J151="Segunda deuda", "02",
     IF('Ingreso de Datos'!J151="Tercera deuda", "03",
     IF('Ingreso de Datos'!J151="Cuarta deuda", "04", "")))), "00"),
    "    "
)</f>
        <v xml:space="preserve">02                                                       00000000002025061900000000000000000000                   </v>
      </c>
      <c r="C151" s="68">
        <f t="shared" ca="1" si="2"/>
        <v>114</v>
      </c>
    </row>
    <row r="152" spans="2:3">
      <c r="B152" s="95" t="str">
        <f ca="1">CONCATENATE(
    TEXT(2,"00"),
    TEXT(IF('Ingreso de Datos'!B152="Nueva Deuda", "01", IF('Ingreso de Datos'!B152="Actualizar deuda", "02", "")), "00"),
    CONCATENATE('Ingreso de Datos'!C152,REPT(" ",15-LEN('Ingreso de Datos'!C152))),
    CONCATENATE('Ingreso de Datos'!D152,REPT(" ",40-LEN('Ingreso de Datos'!D152))),
    TEXT('Ingreso de Datos'!E152*100,"0000000000"),
    TEXT(DATE(YEAR(TODAY()), MONTH(TODAY())+1, DAY(TODAY())),"yyyymmdd"),
    TEXT('Ingreso de Datos'!F152*100,"0000000000"),
    TEXT('Ingreso de Datos'!G152,"0000000000"),
    CONCATENATE('Ingreso de Datos'!H152,REPT(" ",15-LEN('Ingreso de Datos'!H152))),
    'Ingreso de Datos'!I152,
   TEXT(IF('Ingreso de Datos'!J152="Unica deuda", "01",
     IF('Ingreso de Datos'!J152="Segunda deuda", "02",
     IF('Ingreso de Datos'!J152="Tercera deuda", "03",
     IF('Ingreso de Datos'!J152="Cuarta deuda", "04", "")))), "00"),
    "    "
)</f>
        <v xml:space="preserve">02                                                       00000000002025061900000000000000000000                   </v>
      </c>
      <c r="C152" s="68">
        <f t="shared" ca="1" si="2"/>
        <v>114</v>
      </c>
    </row>
    <row r="153" spans="2:3">
      <c r="B153" s="95" t="str">
        <f ca="1">CONCATENATE(
    TEXT(2,"00"),
    TEXT(IF('Ingreso de Datos'!B153="Nueva Deuda", "01", IF('Ingreso de Datos'!B153="Actualizar deuda", "02", "")), "00"),
    CONCATENATE('Ingreso de Datos'!C153,REPT(" ",15-LEN('Ingreso de Datos'!C153))),
    CONCATENATE('Ingreso de Datos'!D153,REPT(" ",40-LEN('Ingreso de Datos'!D153))),
    TEXT('Ingreso de Datos'!E153*100,"0000000000"),
    TEXT(DATE(YEAR(TODAY()), MONTH(TODAY())+1, DAY(TODAY())),"yyyymmdd"),
    TEXT('Ingreso de Datos'!F153*100,"0000000000"),
    TEXT('Ingreso de Datos'!G153,"0000000000"),
    CONCATENATE('Ingreso de Datos'!H153,REPT(" ",15-LEN('Ingreso de Datos'!H153))),
    'Ingreso de Datos'!I153,
   TEXT(IF('Ingreso de Datos'!J153="Unica deuda", "01",
     IF('Ingreso de Datos'!J153="Segunda deuda", "02",
     IF('Ingreso de Datos'!J153="Tercera deuda", "03",
     IF('Ingreso de Datos'!J153="Cuarta deuda", "04", "")))), "00"),
    "    "
)</f>
        <v xml:space="preserve">02                                                       00000000002025061900000000000000000000                   </v>
      </c>
      <c r="C153" s="68">
        <f t="shared" ca="1" si="2"/>
        <v>114</v>
      </c>
    </row>
    <row r="154" spans="2:3">
      <c r="B154" s="95" t="str">
        <f ca="1">CONCATENATE(
    TEXT(2,"00"),
    TEXT(IF('Ingreso de Datos'!B154="Nueva Deuda", "01", IF('Ingreso de Datos'!B154="Actualizar deuda", "02", "")), "00"),
    CONCATENATE('Ingreso de Datos'!C154,REPT(" ",15-LEN('Ingreso de Datos'!C154))),
    CONCATENATE('Ingreso de Datos'!D154,REPT(" ",40-LEN('Ingreso de Datos'!D154))),
    TEXT('Ingreso de Datos'!E154*100,"0000000000"),
    TEXT(DATE(YEAR(TODAY()), MONTH(TODAY())+1, DAY(TODAY())),"yyyymmdd"),
    TEXT('Ingreso de Datos'!F154*100,"0000000000"),
    TEXT('Ingreso de Datos'!G154,"0000000000"),
    CONCATENATE('Ingreso de Datos'!H154,REPT(" ",15-LEN('Ingreso de Datos'!H154))),
    'Ingreso de Datos'!I154,
   TEXT(IF('Ingreso de Datos'!J154="Unica deuda", "01",
     IF('Ingreso de Datos'!J154="Segunda deuda", "02",
     IF('Ingreso de Datos'!J154="Tercera deuda", "03",
     IF('Ingreso de Datos'!J154="Cuarta deuda", "04", "")))), "00"),
    "    "
)</f>
        <v xml:space="preserve">02                                                       00000000002025061900000000000000000000                   </v>
      </c>
      <c r="C154" s="68">
        <f t="shared" ca="1" si="2"/>
        <v>114</v>
      </c>
    </row>
    <row r="155" spans="2:3">
      <c r="B155" s="95" t="str">
        <f ca="1">CONCATENATE(
    TEXT(2,"00"),
    TEXT(IF('Ingreso de Datos'!B155="Nueva Deuda", "01", IF('Ingreso de Datos'!B155="Actualizar deuda", "02", "")), "00"),
    CONCATENATE('Ingreso de Datos'!C155,REPT(" ",15-LEN('Ingreso de Datos'!C155))),
    CONCATENATE('Ingreso de Datos'!D155,REPT(" ",40-LEN('Ingreso de Datos'!D155))),
    TEXT('Ingreso de Datos'!E155*100,"0000000000"),
    TEXT(DATE(YEAR(TODAY()), MONTH(TODAY())+1, DAY(TODAY())),"yyyymmdd"),
    TEXT('Ingreso de Datos'!F155*100,"0000000000"),
    TEXT('Ingreso de Datos'!G155,"0000000000"),
    CONCATENATE('Ingreso de Datos'!H155,REPT(" ",15-LEN('Ingreso de Datos'!H155))),
    'Ingreso de Datos'!I155,
   TEXT(IF('Ingreso de Datos'!J155="Unica deuda", "01",
     IF('Ingreso de Datos'!J155="Segunda deuda", "02",
     IF('Ingreso de Datos'!J155="Tercera deuda", "03",
     IF('Ingreso de Datos'!J155="Cuarta deuda", "04", "")))), "00"),
    "    "
)</f>
        <v xml:space="preserve">02                                                       00000000002025061900000000000000000000                   </v>
      </c>
      <c r="C155" s="68">
        <f t="shared" ca="1" si="2"/>
        <v>114</v>
      </c>
    </row>
    <row r="156" spans="2:3">
      <c r="B156" s="95" t="str">
        <f ca="1">CONCATENATE(
    TEXT(2,"00"),
    TEXT(IF('Ingreso de Datos'!B156="Nueva Deuda", "01", IF('Ingreso de Datos'!B156="Actualizar deuda", "02", "")), "00"),
    CONCATENATE('Ingreso de Datos'!C156,REPT(" ",15-LEN('Ingreso de Datos'!C156))),
    CONCATENATE('Ingreso de Datos'!D156,REPT(" ",40-LEN('Ingreso de Datos'!D156))),
    TEXT('Ingreso de Datos'!E156*100,"0000000000"),
    TEXT(DATE(YEAR(TODAY()), MONTH(TODAY())+1, DAY(TODAY())),"yyyymmdd"),
    TEXT('Ingreso de Datos'!F156*100,"0000000000"),
    TEXT('Ingreso de Datos'!G156,"0000000000"),
    CONCATENATE('Ingreso de Datos'!H156,REPT(" ",15-LEN('Ingreso de Datos'!H156))),
    'Ingreso de Datos'!I156,
   TEXT(IF('Ingreso de Datos'!J156="Unica deuda", "01",
     IF('Ingreso de Datos'!J156="Segunda deuda", "02",
     IF('Ingreso de Datos'!J156="Tercera deuda", "03",
     IF('Ingreso de Datos'!J156="Cuarta deuda", "04", "")))), "00"),
    "    "
)</f>
        <v xml:space="preserve">02                                                       00000000002025061900000000000000000000                   </v>
      </c>
      <c r="C156" s="68">
        <f t="shared" ca="1" si="2"/>
        <v>114</v>
      </c>
    </row>
    <row r="157" spans="2:3">
      <c r="B157" s="95" t="str">
        <f ca="1">CONCATENATE(
    TEXT(2,"00"),
    TEXT(IF('Ingreso de Datos'!B157="Nueva Deuda", "01", IF('Ingreso de Datos'!B157="Actualizar deuda", "02", "")), "00"),
    CONCATENATE('Ingreso de Datos'!C157,REPT(" ",15-LEN('Ingreso de Datos'!C157))),
    CONCATENATE('Ingreso de Datos'!D157,REPT(" ",40-LEN('Ingreso de Datos'!D157))),
    TEXT('Ingreso de Datos'!E157*100,"0000000000"),
    TEXT(DATE(YEAR(TODAY()), MONTH(TODAY())+1, DAY(TODAY())),"yyyymmdd"),
    TEXT('Ingreso de Datos'!F157*100,"0000000000"),
    TEXT('Ingreso de Datos'!G157,"0000000000"),
    CONCATENATE('Ingreso de Datos'!H157,REPT(" ",15-LEN('Ingreso de Datos'!H157))),
    'Ingreso de Datos'!I157,
   TEXT(IF('Ingreso de Datos'!J157="Unica deuda", "01",
     IF('Ingreso de Datos'!J157="Segunda deuda", "02",
     IF('Ingreso de Datos'!J157="Tercera deuda", "03",
     IF('Ingreso de Datos'!J157="Cuarta deuda", "04", "")))), "00"),
    "    "
)</f>
        <v xml:space="preserve">02                                                       00000000002025061900000000000000000000                   </v>
      </c>
      <c r="C157" s="68">
        <f t="shared" ca="1" si="2"/>
        <v>114</v>
      </c>
    </row>
    <row r="158" spans="2:3">
      <c r="B158" s="95" t="str">
        <f ca="1">CONCATENATE(
    TEXT(2,"00"),
    TEXT(IF('Ingreso de Datos'!B158="Nueva Deuda", "01", IF('Ingreso de Datos'!B158="Actualizar deuda", "02", "")), "00"),
    CONCATENATE('Ingreso de Datos'!C158,REPT(" ",15-LEN('Ingreso de Datos'!C158))),
    CONCATENATE('Ingreso de Datos'!D158,REPT(" ",40-LEN('Ingreso de Datos'!D158))),
    TEXT('Ingreso de Datos'!E158*100,"0000000000"),
    TEXT(DATE(YEAR(TODAY()), MONTH(TODAY())+1, DAY(TODAY())),"yyyymmdd"),
    TEXT('Ingreso de Datos'!F158*100,"0000000000"),
    TEXT('Ingreso de Datos'!G158,"0000000000"),
    CONCATENATE('Ingreso de Datos'!H158,REPT(" ",15-LEN('Ingreso de Datos'!H158))),
    'Ingreso de Datos'!I158,
   TEXT(IF('Ingreso de Datos'!J158="Unica deuda", "01",
     IF('Ingreso de Datos'!J158="Segunda deuda", "02",
     IF('Ingreso de Datos'!J158="Tercera deuda", "03",
     IF('Ingreso de Datos'!J158="Cuarta deuda", "04", "")))), "00"),
    "    "
)</f>
        <v xml:space="preserve">02                                                       00000000002025061900000000000000000000                   </v>
      </c>
      <c r="C158" s="68">
        <f t="shared" ca="1" si="2"/>
        <v>114</v>
      </c>
    </row>
    <row r="159" spans="2:3">
      <c r="B159" s="95" t="str">
        <f ca="1">CONCATENATE(
    TEXT(2,"00"),
    TEXT(IF('Ingreso de Datos'!B159="Nueva Deuda", "01", IF('Ingreso de Datos'!B159="Actualizar deuda", "02", "")), "00"),
    CONCATENATE('Ingreso de Datos'!C159,REPT(" ",15-LEN('Ingreso de Datos'!C159))),
    CONCATENATE('Ingreso de Datos'!D159,REPT(" ",40-LEN('Ingreso de Datos'!D159))),
    TEXT('Ingreso de Datos'!E159*100,"0000000000"),
    TEXT(DATE(YEAR(TODAY()), MONTH(TODAY())+1, DAY(TODAY())),"yyyymmdd"),
    TEXT('Ingreso de Datos'!F159*100,"0000000000"),
    TEXT('Ingreso de Datos'!G159,"0000000000"),
    CONCATENATE('Ingreso de Datos'!H159,REPT(" ",15-LEN('Ingreso de Datos'!H159))),
    'Ingreso de Datos'!I159,
   TEXT(IF('Ingreso de Datos'!J159="Unica deuda", "01",
     IF('Ingreso de Datos'!J159="Segunda deuda", "02",
     IF('Ingreso de Datos'!J159="Tercera deuda", "03",
     IF('Ingreso de Datos'!J159="Cuarta deuda", "04", "")))), "00"),
    "    "
)</f>
        <v xml:space="preserve">02                                                       00000000002025061900000000000000000000                   </v>
      </c>
      <c r="C159" s="68">
        <f t="shared" ca="1" si="2"/>
        <v>114</v>
      </c>
    </row>
    <row r="160" spans="2:3">
      <c r="B160" s="95" t="str">
        <f ca="1">CONCATENATE(
    TEXT(2,"00"),
    TEXT(IF('Ingreso de Datos'!B160="Nueva Deuda", "01", IF('Ingreso de Datos'!B160="Actualizar deuda", "02", "")), "00"),
    CONCATENATE('Ingreso de Datos'!C160,REPT(" ",15-LEN('Ingreso de Datos'!C160))),
    CONCATENATE('Ingreso de Datos'!D160,REPT(" ",40-LEN('Ingreso de Datos'!D160))),
    TEXT('Ingreso de Datos'!E160*100,"0000000000"),
    TEXT(DATE(YEAR(TODAY()), MONTH(TODAY())+1, DAY(TODAY())),"yyyymmdd"),
    TEXT('Ingreso de Datos'!F160*100,"0000000000"),
    TEXT('Ingreso de Datos'!G160,"0000000000"),
    CONCATENATE('Ingreso de Datos'!H160,REPT(" ",15-LEN('Ingreso de Datos'!H160))),
    'Ingreso de Datos'!I160,
   TEXT(IF('Ingreso de Datos'!J160="Unica deuda", "01",
     IF('Ingreso de Datos'!J160="Segunda deuda", "02",
     IF('Ingreso de Datos'!J160="Tercera deuda", "03",
     IF('Ingreso de Datos'!J160="Cuarta deuda", "04", "")))), "00"),
    "    "
)</f>
        <v xml:space="preserve">02                                                       00000000002025061900000000000000000000                   </v>
      </c>
      <c r="C160" s="68">
        <f t="shared" ca="1" si="2"/>
        <v>114</v>
      </c>
    </row>
    <row r="161" spans="2:3">
      <c r="B161" s="95" t="str">
        <f ca="1">CONCATENATE(
    TEXT(2,"00"),
    TEXT(IF('Ingreso de Datos'!B161="Nueva Deuda", "01", IF('Ingreso de Datos'!B161="Actualizar deuda", "02", "")), "00"),
    CONCATENATE('Ingreso de Datos'!C161,REPT(" ",15-LEN('Ingreso de Datos'!C161))),
    CONCATENATE('Ingreso de Datos'!D161,REPT(" ",40-LEN('Ingreso de Datos'!D161))),
    TEXT('Ingreso de Datos'!E161*100,"0000000000"),
    TEXT(DATE(YEAR(TODAY()), MONTH(TODAY())+1, DAY(TODAY())),"yyyymmdd"),
    TEXT('Ingreso de Datos'!F161*100,"0000000000"),
    TEXT('Ingreso de Datos'!G161,"0000000000"),
    CONCATENATE('Ingreso de Datos'!H161,REPT(" ",15-LEN('Ingreso de Datos'!H161))),
    'Ingreso de Datos'!I161,
   TEXT(IF('Ingreso de Datos'!J161="Unica deuda", "01",
     IF('Ingreso de Datos'!J161="Segunda deuda", "02",
     IF('Ingreso de Datos'!J161="Tercera deuda", "03",
     IF('Ingreso de Datos'!J161="Cuarta deuda", "04", "")))), "00"),
    "    "
)</f>
        <v xml:space="preserve">02                                                       00000000002025061900000000000000000000                   </v>
      </c>
      <c r="C161" s="68">
        <f t="shared" ca="1" si="2"/>
        <v>114</v>
      </c>
    </row>
    <row r="162" spans="2:3">
      <c r="B162" s="95" t="str">
        <f ca="1">CONCATENATE(
    TEXT(2,"00"),
    TEXT(IF('Ingreso de Datos'!B162="Nueva Deuda", "01", IF('Ingreso de Datos'!B162="Actualizar deuda", "02", "")), "00"),
    CONCATENATE('Ingreso de Datos'!C162,REPT(" ",15-LEN('Ingreso de Datos'!C162))),
    CONCATENATE('Ingreso de Datos'!D162,REPT(" ",40-LEN('Ingreso de Datos'!D162))),
    TEXT('Ingreso de Datos'!E162*100,"0000000000"),
    TEXT(DATE(YEAR(TODAY()), MONTH(TODAY())+1, DAY(TODAY())),"yyyymmdd"),
    TEXT('Ingreso de Datos'!F162*100,"0000000000"),
    TEXT('Ingreso de Datos'!G162,"0000000000"),
    CONCATENATE('Ingreso de Datos'!H162,REPT(" ",15-LEN('Ingreso de Datos'!H162))),
    'Ingreso de Datos'!I162,
   TEXT(IF('Ingreso de Datos'!J162="Unica deuda", "01",
     IF('Ingreso de Datos'!J162="Segunda deuda", "02",
     IF('Ingreso de Datos'!J162="Tercera deuda", "03",
     IF('Ingreso de Datos'!J162="Cuarta deuda", "04", "")))), "00"),
    "    "
)</f>
        <v xml:space="preserve">02                                                       00000000002025061900000000000000000000                   </v>
      </c>
      <c r="C162" s="68">
        <f t="shared" ca="1" si="2"/>
        <v>114</v>
      </c>
    </row>
    <row r="163" spans="2:3">
      <c r="B163" s="95" t="str">
        <f ca="1">CONCATENATE(
    TEXT(2,"00"),
    TEXT(IF('Ingreso de Datos'!B163="Nueva Deuda", "01", IF('Ingreso de Datos'!B163="Actualizar deuda", "02", "")), "00"),
    CONCATENATE('Ingreso de Datos'!C163,REPT(" ",15-LEN('Ingreso de Datos'!C163))),
    CONCATENATE('Ingreso de Datos'!D163,REPT(" ",40-LEN('Ingreso de Datos'!D163))),
    TEXT('Ingreso de Datos'!E163*100,"0000000000"),
    TEXT(DATE(YEAR(TODAY()), MONTH(TODAY())+1, DAY(TODAY())),"yyyymmdd"),
    TEXT('Ingreso de Datos'!F163*100,"0000000000"),
    TEXT('Ingreso de Datos'!G163,"0000000000"),
    CONCATENATE('Ingreso de Datos'!H163,REPT(" ",15-LEN('Ingreso de Datos'!H163))),
    'Ingreso de Datos'!I163,
   TEXT(IF('Ingreso de Datos'!J163="Unica deuda", "01",
     IF('Ingreso de Datos'!J163="Segunda deuda", "02",
     IF('Ingreso de Datos'!J163="Tercera deuda", "03",
     IF('Ingreso de Datos'!J163="Cuarta deuda", "04", "")))), "00"),
    "    "
)</f>
        <v xml:space="preserve">02                                                       00000000002025061900000000000000000000                   </v>
      </c>
      <c r="C163" s="68">
        <f t="shared" ca="1" si="2"/>
        <v>114</v>
      </c>
    </row>
    <row r="164" spans="2:3">
      <c r="B164" s="95" t="str">
        <f ca="1">CONCATENATE(
    TEXT(2,"00"),
    TEXT(IF('Ingreso de Datos'!B164="Nueva Deuda", "01", IF('Ingreso de Datos'!B164="Actualizar deuda", "02", "")), "00"),
    CONCATENATE('Ingreso de Datos'!C164,REPT(" ",15-LEN('Ingreso de Datos'!C164))),
    CONCATENATE('Ingreso de Datos'!D164,REPT(" ",40-LEN('Ingreso de Datos'!D164))),
    TEXT('Ingreso de Datos'!E164*100,"0000000000"),
    TEXT(DATE(YEAR(TODAY()), MONTH(TODAY())+1, DAY(TODAY())),"yyyymmdd"),
    TEXT('Ingreso de Datos'!F164*100,"0000000000"),
    TEXT('Ingreso de Datos'!G164,"0000000000"),
    CONCATENATE('Ingreso de Datos'!H164,REPT(" ",15-LEN('Ingreso de Datos'!H164))),
    'Ingreso de Datos'!I164,
   TEXT(IF('Ingreso de Datos'!J164="Unica deuda", "01",
     IF('Ingreso de Datos'!J164="Segunda deuda", "02",
     IF('Ingreso de Datos'!J164="Tercera deuda", "03",
     IF('Ingreso de Datos'!J164="Cuarta deuda", "04", "")))), "00"),
    "    "
)</f>
        <v xml:space="preserve">02                                                       00000000002025061900000000000000000000                   </v>
      </c>
      <c r="C164" s="68">
        <f t="shared" ca="1" si="2"/>
        <v>114</v>
      </c>
    </row>
    <row r="165" spans="2:3">
      <c r="B165" s="95" t="str">
        <f ca="1">CONCATENATE(
    TEXT(2,"00"),
    TEXT(IF('Ingreso de Datos'!B165="Nueva Deuda", "01", IF('Ingreso de Datos'!B165="Actualizar deuda", "02", "")), "00"),
    CONCATENATE('Ingreso de Datos'!C165,REPT(" ",15-LEN('Ingreso de Datos'!C165))),
    CONCATENATE('Ingreso de Datos'!D165,REPT(" ",40-LEN('Ingreso de Datos'!D165))),
    TEXT('Ingreso de Datos'!E165*100,"0000000000"),
    TEXT(DATE(YEAR(TODAY()), MONTH(TODAY())+1, DAY(TODAY())),"yyyymmdd"),
    TEXT('Ingreso de Datos'!F165*100,"0000000000"),
    TEXT('Ingreso de Datos'!G165,"0000000000"),
    CONCATENATE('Ingreso de Datos'!H165,REPT(" ",15-LEN('Ingreso de Datos'!H165))),
    'Ingreso de Datos'!I165,
   TEXT(IF('Ingreso de Datos'!J165="Unica deuda", "01",
     IF('Ingreso de Datos'!J165="Segunda deuda", "02",
     IF('Ingreso de Datos'!J165="Tercera deuda", "03",
     IF('Ingreso de Datos'!J165="Cuarta deuda", "04", "")))), "00"),
    "    "
)</f>
        <v xml:space="preserve">02                                                       00000000002025061900000000000000000000                   </v>
      </c>
      <c r="C165" s="68">
        <f t="shared" ca="1" si="2"/>
        <v>114</v>
      </c>
    </row>
    <row r="166" spans="2:3">
      <c r="B166" s="95" t="str">
        <f ca="1">CONCATENATE(
    TEXT(2,"00"),
    TEXT(IF('Ingreso de Datos'!B166="Nueva Deuda", "01", IF('Ingreso de Datos'!B166="Actualizar deuda", "02", "")), "00"),
    CONCATENATE('Ingreso de Datos'!C166,REPT(" ",15-LEN('Ingreso de Datos'!C166))),
    CONCATENATE('Ingreso de Datos'!D166,REPT(" ",40-LEN('Ingreso de Datos'!D166))),
    TEXT('Ingreso de Datos'!E166*100,"0000000000"),
    TEXT(DATE(YEAR(TODAY()), MONTH(TODAY())+1, DAY(TODAY())),"yyyymmdd"),
    TEXT('Ingreso de Datos'!F166*100,"0000000000"),
    TEXT('Ingreso de Datos'!G166,"0000000000"),
    CONCATENATE('Ingreso de Datos'!H166,REPT(" ",15-LEN('Ingreso de Datos'!H166))),
    'Ingreso de Datos'!I166,
   TEXT(IF('Ingreso de Datos'!J166="Unica deuda", "01",
     IF('Ingreso de Datos'!J166="Segunda deuda", "02",
     IF('Ingreso de Datos'!J166="Tercera deuda", "03",
     IF('Ingreso de Datos'!J166="Cuarta deuda", "04", "")))), "00"),
    "    "
)</f>
        <v xml:space="preserve">02                                                       00000000002025061900000000000000000000                   </v>
      </c>
      <c r="C166" s="68">
        <f t="shared" ca="1" si="2"/>
        <v>114</v>
      </c>
    </row>
    <row r="167" spans="2:3">
      <c r="B167" s="95" t="str">
        <f ca="1">CONCATENATE(
    TEXT(2,"00"),
    TEXT(IF('Ingreso de Datos'!B167="Nueva Deuda", "01", IF('Ingreso de Datos'!B167="Actualizar deuda", "02", "")), "00"),
    CONCATENATE('Ingreso de Datos'!C167,REPT(" ",15-LEN('Ingreso de Datos'!C167))),
    CONCATENATE('Ingreso de Datos'!D167,REPT(" ",40-LEN('Ingreso de Datos'!D167))),
    TEXT('Ingreso de Datos'!E167*100,"0000000000"),
    TEXT(DATE(YEAR(TODAY()), MONTH(TODAY())+1, DAY(TODAY())),"yyyymmdd"),
    TEXT('Ingreso de Datos'!F167*100,"0000000000"),
    TEXT('Ingreso de Datos'!G167,"0000000000"),
    CONCATENATE('Ingreso de Datos'!H167,REPT(" ",15-LEN('Ingreso de Datos'!H167))),
    'Ingreso de Datos'!I167,
   TEXT(IF('Ingreso de Datos'!J167="Unica deuda", "01",
     IF('Ingreso de Datos'!J167="Segunda deuda", "02",
     IF('Ingreso de Datos'!J167="Tercera deuda", "03",
     IF('Ingreso de Datos'!J167="Cuarta deuda", "04", "")))), "00"),
    "    "
)</f>
        <v xml:space="preserve">02                                                       00000000002025061900000000000000000000                   </v>
      </c>
      <c r="C167" s="68">
        <f t="shared" ca="1" si="2"/>
        <v>114</v>
      </c>
    </row>
    <row r="168" spans="2:3">
      <c r="B168" s="95" t="str">
        <f ca="1">CONCATENATE(
    TEXT(2,"00"),
    TEXT(IF('Ingreso de Datos'!B168="Nueva Deuda", "01", IF('Ingreso de Datos'!B168="Actualizar deuda", "02", "")), "00"),
    CONCATENATE('Ingreso de Datos'!C168,REPT(" ",15-LEN('Ingreso de Datos'!C168))),
    CONCATENATE('Ingreso de Datos'!D168,REPT(" ",40-LEN('Ingreso de Datos'!D168))),
    TEXT('Ingreso de Datos'!E168*100,"0000000000"),
    TEXT(DATE(YEAR(TODAY()), MONTH(TODAY())+1, DAY(TODAY())),"yyyymmdd"),
    TEXT('Ingreso de Datos'!F168*100,"0000000000"),
    TEXT('Ingreso de Datos'!G168,"0000000000"),
    CONCATENATE('Ingreso de Datos'!H168,REPT(" ",15-LEN('Ingreso de Datos'!H168))),
    'Ingreso de Datos'!I168,
   TEXT(IF('Ingreso de Datos'!J168="Unica deuda", "01",
     IF('Ingreso de Datos'!J168="Segunda deuda", "02",
     IF('Ingreso de Datos'!J168="Tercera deuda", "03",
     IF('Ingreso de Datos'!J168="Cuarta deuda", "04", "")))), "00"),
    "    "
)</f>
        <v xml:space="preserve">02                                                       00000000002025061900000000000000000000                   </v>
      </c>
      <c r="C168" s="68">
        <f t="shared" ca="1" si="2"/>
        <v>114</v>
      </c>
    </row>
    <row r="169" spans="2:3">
      <c r="B169" s="95" t="str">
        <f ca="1">CONCATENATE(
    TEXT(2,"00"),
    TEXT(IF('Ingreso de Datos'!B169="Nueva Deuda", "01", IF('Ingreso de Datos'!B169="Actualizar deuda", "02", "")), "00"),
    CONCATENATE('Ingreso de Datos'!C169,REPT(" ",15-LEN('Ingreso de Datos'!C169))),
    CONCATENATE('Ingreso de Datos'!D169,REPT(" ",40-LEN('Ingreso de Datos'!D169))),
    TEXT('Ingreso de Datos'!E169*100,"0000000000"),
    TEXT(DATE(YEAR(TODAY()), MONTH(TODAY())+1, DAY(TODAY())),"yyyymmdd"),
    TEXT('Ingreso de Datos'!F169*100,"0000000000"),
    TEXT('Ingreso de Datos'!G169,"0000000000"),
    CONCATENATE('Ingreso de Datos'!H169,REPT(" ",15-LEN('Ingreso de Datos'!H169))),
    'Ingreso de Datos'!I169,
   TEXT(IF('Ingreso de Datos'!J169="Unica deuda", "01",
     IF('Ingreso de Datos'!J169="Segunda deuda", "02",
     IF('Ingreso de Datos'!J169="Tercera deuda", "03",
     IF('Ingreso de Datos'!J169="Cuarta deuda", "04", "")))), "00"),
    "    "
)</f>
        <v xml:space="preserve">02                                                       00000000002025061900000000000000000000                   </v>
      </c>
      <c r="C169" s="68">
        <f t="shared" ca="1" si="2"/>
        <v>114</v>
      </c>
    </row>
    <row r="170" spans="2:3">
      <c r="B170" s="95" t="str">
        <f ca="1">CONCATENATE(
    TEXT(2,"00"),
    TEXT(IF('Ingreso de Datos'!B170="Nueva Deuda", "01", IF('Ingreso de Datos'!B170="Actualizar deuda", "02", "")), "00"),
    CONCATENATE('Ingreso de Datos'!C170,REPT(" ",15-LEN('Ingreso de Datos'!C170))),
    CONCATENATE('Ingreso de Datos'!D170,REPT(" ",40-LEN('Ingreso de Datos'!D170))),
    TEXT('Ingreso de Datos'!E170*100,"0000000000"),
    TEXT(DATE(YEAR(TODAY()), MONTH(TODAY())+1, DAY(TODAY())),"yyyymmdd"),
    TEXT('Ingreso de Datos'!F170*100,"0000000000"),
    TEXT('Ingreso de Datos'!G170,"0000000000"),
    CONCATENATE('Ingreso de Datos'!H170,REPT(" ",15-LEN('Ingreso de Datos'!H170))),
    'Ingreso de Datos'!I170,
   TEXT(IF('Ingreso de Datos'!J170="Unica deuda", "01",
     IF('Ingreso de Datos'!J170="Segunda deuda", "02",
     IF('Ingreso de Datos'!J170="Tercera deuda", "03",
     IF('Ingreso de Datos'!J170="Cuarta deuda", "04", "")))), "00"),
    "    "
)</f>
        <v xml:space="preserve">02                                                       00000000002025061900000000000000000000                   </v>
      </c>
      <c r="C170" s="68">
        <f t="shared" ca="1" si="2"/>
        <v>114</v>
      </c>
    </row>
    <row r="171" spans="2:3">
      <c r="B171" s="95" t="str">
        <f ca="1">CONCATENATE(
    TEXT(2,"00"),
    TEXT(IF('Ingreso de Datos'!B171="Nueva Deuda", "01", IF('Ingreso de Datos'!B171="Actualizar deuda", "02", "")), "00"),
    CONCATENATE('Ingreso de Datos'!C171,REPT(" ",15-LEN('Ingreso de Datos'!C171))),
    CONCATENATE('Ingreso de Datos'!D171,REPT(" ",40-LEN('Ingreso de Datos'!D171))),
    TEXT('Ingreso de Datos'!E171*100,"0000000000"),
    TEXT(DATE(YEAR(TODAY()), MONTH(TODAY())+1, DAY(TODAY())),"yyyymmdd"),
    TEXT('Ingreso de Datos'!F171*100,"0000000000"),
    TEXT('Ingreso de Datos'!G171,"0000000000"),
    CONCATENATE('Ingreso de Datos'!H171,REPT(" ",15-LEN('Ingreso de Datos'!H171))),
    'Ingreso de Datos'!I171,
   TEXT(IF('Ingreso de Datos'!J171="Unica deuda", "01",
     IF('Ingreso de Datos'!J171="Segunda deuda", "02",
     IF('Ingreso de Datos'!J171="Tercera deuda", "03",
     IF('Ingreso de Datos'!J171="Cuarta deuda", "04", "")))), "00"),
    "    "
)</f>
        <v xml:space="preserve">02                                                       00000000002025061900000000000000000000                   </v>
      </c>
      <c r="C171" s="68">
        <f t="shared" ca="1" si="2"/>
        <v>114</v>
      </c>
    </row>
    <row r="172" spans="2:3">
      <c r="B172" s="95" t="str">
        <f ca="1">CONCATENATE(
    TEXT(2,"00"),
    TEXT(IF('Ingreso de Datos'!B172="Nueva Deuda", "01", IF('Ingreso de Datos'!B172="Actualizar deuda", "02", "")), "00"),
    CONCATENATE('Ingreso de Datos'!C172,REPT(" ",15-LEN('Ingreso de Datos'!C172))),
    CONCATENATE('Ingreso de Datos'!D172,REPT(" ",40-LEN('Ingreso de Datos'!D172))),
    TEXT('Ingreso de Datos'!E172*100,"0000000000"),
    TEXT(DATE(YEAR(TODAY()), MONTH(TODAY())+1, DAY(TODAY())),"yyyymmdd"),
    TEXT('Ingreso de Datos'!F172*100,"0000000000"),
    TEXT('Ingreso de Datos'!G172,"0000000000"),
    CONCATENATE('Ingreso de Datos'!H172,REPT(" ",15-LEN('Ingreso de Datos'!H172))),
    'Ingreso de Datos'!I172,
   TEXT(IF('Ingreso de Datos'!J172="Unica deuda", "01",
     IF('Ingreso de Datos'!J172="Segunda deuda", "02",
     IF('Ingreso de Datos'!J172="Tercera deuda", "03",
     IF('Ingreso de Datos'!J172="Cuarta deuda", "04", "")))), "00"),
    "    "
)</f>
        <v xml:space="preserve">02                                                       00000000002025061900000000000000000000                   </v>
      </c>
      <c r="C172" s="68">
        <f t="shared" ca="1" si="2"/>
        <v>114</v>
      </c>
    </row>
    <row r="173" spans="2:3">
      <c r="B173" s="95" t="str">
        <f ca="1">CONCATENATE(
    TEXT(2,"00"),
    TEXT(IF('Ingreso de Datos'!B173="Nueva Deuda", "01", IF('Ingreso de Datos'!B173="Actualizar deuda", "02", "")), "00"),
    CONCATENATE('Ingreso de Datos'!C173,REPT(" ",15-LEN('Ingreso de Datos'!C173))),
    CONCATENATE('Ingreso de Datos'!D173,REPT(" ",40-LEN('Ingreso de Datos'!D173))),
    TEXT('Ingreso de Datos'!E173*100,"0000000000"),
    TEXT(DATE(YEAR(TODAY()), MONTH(TODAY())+1, DAY(TODAY())),"yyyymmdd"),
    TEXT('Ingreso de Datos'!F173*100,"0000000000"),
    TEXT('Ingreso de Datos'!G173,"0000000000"),
    CONCATENATE('Ingreso de Datos'!H173,REPT(" ",15-LEN('Ingreso de Datos'!H173))),
    'Ingreso de Datos'!I173,
   TEXT(IF('Ingreso de Datos'!J173="Unica deuda", "01",
     IF('Ingreso de Datos'!J173="Segunda deuda", "02",
     IF('Ingreso de Datos'!J173="Tercera deuda", "03",
     IF('Ingreso de Datos'!J173="Cuarta deuda", "04", "")))), "00"),
    "    "
)</f>
        <v xml:space="preserve">02                                                       00000000002025061900000000000000000000                   </v>
      </c>
      <c r="C173" s="68">
        <f t="shared" ca="1" si="2"/>
        <v>114</v>
      </c>
    </row>
    <row r="174" spans="2:3">
      <c r="B174" s="95" t="str">
        <f ca="1">CONCATENATE(
    TEXT(2,"00"),
    TEXT(IF('Ingreso de Datos'!B174="Nueva Deuda", "01", IF('Ingreso de Datos'!B174="Actualizar deuda", "02", "")), "00"),
    CONCATENATE('Ingreso de Datos'!C174,REPT(" ",15-LEN('Ingreso de Datos'!C174))),
    CONCATENATE('Ingreso de Datos'!D174,REPT(" ",40-LEN('Ingreso de Datos'!D174))),
    TEXT('Ingreso de Datos'!E174*100,"0000000000"),
    TEXT(DATE(YEAR(TODAY()), MONTH(TODAY())+1, DAY(TODAY())),"yyyymmdd"),
    TEXT('Ingreso de Datos'!F174*100,"0000000000"),
    TEXT('Ingreso de Datos'!G174,"0000000000"),
    CONCATENATE('Ingreso de Datos'!H174,REPT(" ",15-LEN('Ingreso de Datos'!H174))),
    'Ingreso de Datos'!I174,
   TEXT(IF('Ingreso de Datos'!J174="Unica deuda", "01",
     IF('Ingreso de Datos'!J174="Segunda deuda", "02",
     IF('Ingreso de Datos'!J174="Tercera deuda", "03",
     IF('Ingreso de Datos'!J174="Cuarta deuda", "04", "")))), "00"),
    "    "
)</f>
        <v xml:space="preserve">02                                                       00000000002025061900000000000000000000                   </v>
      </c>
      <c r="C174" s="68">
        <f t="shared" ca="1" si="2"/>
        <v>114</v>
      </c>
    </row>
    <row r="175" spans="2:3">
      <c r="B175" s="95" t="str">
        <f ca="1">CONCATENATE(
    TEXT(2,"00"),
    TEXT(IF('Ingreso de Datos'!B175="Nueva Deuda", "01", IF('Ingreso de Datos'!B175="Actualizar deuda", "02", "")), "00"),
    CONCATENATE('Ingreso de Datos'!C175,REPT(" ",15-LEN('Ingreso de Datos'!C175))),
    CONCATENATE('Ingreso de Datos'!D175,REPT(" ",40-LEN('Ingreso de Datos'!D175))),
    TEXT('Ingreso de Datos'!E175*100,"0000000000"),
    TEXT(DATE(YEAR(TODAY()), MONTH(TODAY())+1, DAY(TODAY())),"yyyymmdd"),
    TEXT('Ingreso de Datos'!F175*100,"0000000000"),
    TEXT('Ingreso de Datos'!G175,"0000000000"),
    CONCATENATE('Ingreso de Datos'!H175,REPT(" ",15-LEN('Ingreso de Datos'!H175))),
    'Ingreso de Datos'!I175,
   TEXT(IF('Ingreso de Datos'!J175="Unica deuda", "01",
     IF('Ingreso de Datos'!J175="Segunda deuda", "02",
     IF('Ingreso de Datos'!J175="Tercera deuda", "03",
     IF('Ingreso de Datos'!J175="Cuarta deuda", "04", "")))), "00"),
    "    "
)</f>
        <v xml:space="preserve">02                                                       00000000002025061900000000000000000000                   </v>
      </c>
      <c r="C175" s="68">
        <f t="shared" ca="1" si="2"/>
        <v>114</v>
      </c>
    </row>
    <row r="176" spans="2:3">
      <c r="B176" s="95" t="str">
        <f ca="1">CONCATENATE(
    TEXT(2,"00"),
    TEXT(IF('Ingreso de Datos'!B176="Nueva Deuda", "01", IF('Ingreso de Datos'!B176="Actualizar deuda", "02", "")), "00"),
    CONCATENATE('Ingreso de Datos'!C176,REPT(" ",15-LEN('Ingreso de Datos'!C176))),
    CONCATENATE('Ingreso de Datos'!D176,REPT(" ",40-LEN('Ingreso de Datos'!D176))),
    TEXT('Ingreso de Datos'!E176*100,"0000000000"),
    TEXT(DATE(YEAR(TODAY()), MONTH(TODAY())+1, DAY(TODAY())),"yyyymmdd"),
    TEXT('Ingreso de Datos'!F176*100,"0000000000"),
    TEXT('Ingreso de Datos'!G176,"0000000000"),
    CONCATENATE('Ingreso de Datos'!H176,REPT(" ",15-LEN('Ingreso de Datos'!H176))),
    'Ingreso de Datos'!I176,
   TEXT(IF('Ingreso de Datos'!J176="Unica deuda", "01",
     IF('Ingreso de Datos'!J176="Segunda deuda", "02",
     IF('Ingreso de Datos'!J176="Tercera deuda", "03",
     IF('Ingreso de Datos'!J176="Cuarta deuda", "04", "")))), "00"),
    "    "
)</f>
        <v xml:space="preserve">02                                                       00000000002025061900000000000000000000                   </v>
      </c>
      <c r="C176" s="68">
        <f t="shared" ca="1" si="2"/>
        <v>114</v>
      </c>
    </row>
    <row r="177" spans="2:3">
      <c r="B177" s="95" t="str">
        <f ca="1">CONCATENATE(
    TEXT(2,"00"),
    TEXT(IF('Ingreso de Datos'!B177="Nueva Deuda", "01", IF('Ingreso de Datos'!B177="Actualizar deuda", "02", "")), "00"),
    CONCATENATE('Ingreso de Datos'!C177,REPT(" ",15-LEN('Ingreso de Datos'!C177))),
    CONCATENATE('Ingreso de Datos'!D177,REPT(" ",40-LEN('Ingreso de Datos'!D177))),
    TEXT('Ingreso de Datos'!E177*100,"0000000000"),
    TEXT(DATE(YEAR(TODAY()), MONTH(TODAY())+1, DAY(TODAY())),"yyyymmdd"),
    TEXT('Ingreso de Datos'!F177*100,"0000000000"),
    TEXT('Ingreso de Datos'!G177,"0000000000"),
    CONCATENATE('Ingreso de Datos'!H177,REPT(" ",15-LEN('Ingreso de Datos'!H177))),
    'Ingreso de Datos'!I177,
   TEXT(IF('Ingreso de Datos'!J177="Unica deuda", "01",
     IF('Ingreso de Datos'!J177="Segunda deuda", "02",
     IF('Ingreso de Datos'!J177="Tercera deuda", "03",
     IF('Ingreso de Datos'!J177="Cuarta deuda", "04", "")))), "00"),
    "    "
)</f>
        <v xml:space="preserve">02                                                       00000000002025061900000000000000000000                   </v>
      </c>
      <c r="C177" s="68">
        <f t="shared" ca="1" si="2"/>
        <v>114</v>
      </c>
    </row>
    <row r="178" spans="2:3">
      <c r="B178" s="95" t="str">
        <f ca="1">CONCATENATE(
    TEXT(2,"00"),
    TEXT(IF('Ingreso de Datos'!B178="Nueva Deuda", "01", IF('Ingreso de Datos'!B178="Actualizar deuda", "02", "")), "00"),
    CONCATENATE('Ingreso de Datos'!C178,REPT(" ",15-LEN('Ingreso de Datos'!C178))),
    CONCATENATE('Ingreso de Datos'!D178,REPT(" ",40-LEN('Ingreso de Datos'!D178))),
    TEXT('Ingreso de Datos'!E178*100,"0000000000"),
    TEXT(DATE(YEAR(TODAY()), MONTH(TODAY())+1, DAY(TODAY())),"yyyymmdd"),
    TEXT('Ingreso de Datos'!F178*100,"0000000000"),
    TEXT('Ingreso de Datos'!G178,"0000000000"),
    CONCATENATE('Ingreso de Datos'!H178,REPT(" ",15-LEN('Ingreso de Datos'!H178))),
    'Ingreso de Datos'!I178,
   TEXT(IF('Ingreso de Datos'!J178="Unica deuda", "01",
     IF('Ingreso de Datos'!J178="Segunda deuda", "02",
     IF('Ingreso de Datos'!J178="Tercera deuda", "03",
     IF('Ingreso de Datos'!J178="Cuarta deuda", "04", "")))), "00"),
    "    "
)</f>
        <v xml:space="preserve">02                                                       00000000002025061900000000000000000000                   </v>
      </c>
      <c r="C178" s="68">
        <f t="shared" ca="1" si="2"/>
        <v>114</v>
      </c>
    </row>
    <row r="179" spans="2:3">
      <c r="B179" s="95" t="str">
        <f ca="1">CONCATENATE(
    TEXT(2,"00"),
    TEXT(IF('Ingreso de Datos'!B179="Nueva Deuda", "01", IF('Ingreso de Datos'!B179="Actualizar deuda", "02", "")), "00"),
    CONCATENATE('Ingreso de Datos'!C179,REPT(" ",15-LEN('Ingreso de Datos'!C179))),
    CONCATENATE('Ingreso de Datos'!D179,REPT(" ",40-LEN('Ingreso de Datos'!D179))),
    TEXT('Ingreso de Datos'!E179*100,"0000000000"),
    TEXT(DATE(YEAR(TODAY()), MONTH(TODAY())+1, DAY(TODAY())),"yyyymmdd"),
    TEXT('Ingreso de Datos'!F179*100,"0000000000"),
    TEXT('Ingreso de Datos'!G179,"0000000000"),
    CONCATENATE('Ingreso de Datos'!H179,REPT(" ",15-LEN('Ingreso de Datos'!H179))),
    'Ingreso de Datos'!I179,
   TEXT(IF('Ingreso de Datos'!J179="Unica deuda", "01",
     IF('Ingreso de Datos'!J179="Segunda deuda", "02",
     IF('Ingreso de Datos'!J179="Tercera deuda", "03",
     IF('Ingreso de Datos'!J179="Cuarta deuda", "04", "")))), "00"),
    "    "
)</f>
        <v xml:space="preserve">02                                                       00000000002025061900000000000000000000                   </v>
      </c>
      <c r="C179" s="68">
        <f t="shared" ca="1" si="2"/>
        <v>114</v>
      </c>
    </row>
    <row r="180" spans="2:3">
      <c r="B180" s="95" t="str">
        <f ca="1">CONCATENATE(
    TEXT(2,"00"),
    TEXT(IF('Ingreso de Datos'!B180="Nueva Deuda", "01", IF('Ingreso de Datos'!B180="Actualizar deuda", "02", "")), "00"),
    CONCATENATE('Ingreso de Datos'!C180,REPT(" ",15-LEN('Ingreso de Datos'!C180))),
    CONCATENATE('Ingreso de Datos'!D180,REPT(" ",40-LEN('Ingreso de Datos'!D180))),
    TEXT('Ingreso de Datos'!E180*100,"0000000000"),
    TEXT(DATE(YEAR(TODAY()), MONTH(TODAY())+1, DAY(TODAY())),"yyyymmdd"),
    TEXT('Ingreso de Datos'!F180*100,"0000000000"),
    TEXT('Ingreso de Datos'!G180,"0000000000"),
    CONCATENATE('Ingreso de Datos'!H180,REPT(" ",15-LEN('Ingreso de Datos'!H180))),
    'Ingreso de Datos'!I180,
   TEXT(IF('Ingreso de Datos'!J180="Unica deuda", "01",
     IF('Ingreso de Datos'!J180="Segunda deuda", "02",
     IF('Ingreso de Datos'!J180="Tercera deuda", "03",
     IF('Ingreso de Datos'!J180="Cuarta deuda", "04", "")))), "00"),
    "    "
)</f>
        <v xml:space="preserve">02                                                       00000000002025061900000000000000000000                   </v>
      </c>
      <c r="C180" s="68">
        <f t="shared" ca="1" si="2"/>
        <v>114</v>
      </c>
    </row>
    <row r="181" spans="2:3">
      <c r="B181" s="95" t="str">
        <f ca="1">CONCATENATE(
    TEXT(2,"00"),
    TEXT(IF('Ingreso de Datos'!B181="Nueva Deuda", "01", IF('Ingreso de Datos'!B181="Actualizar deuda", "02", "")), "00"),
    CONCATENATE('Ingreso de Datos'!C181,REPT(" ",15-LEN('Ingreso de Datos'!C181))),
    CONCATENATE('Ingreso de Datos'!D181,REPT(" ",40-LEN('Ingreso de Datos'!D181))),
    TEXT('Ingreso de Datos'!E181*100,"0000000000"),
    TEXT(DATE(YEAR(TODAY()), MONTH(TODAY())+1, DAY(TODAY())),"yyyymmdd"),
    TEXT('Ingreso de Datos'!F181*100,"0000000000"),
    TEXT('Ingreso de Datos'!G181,"0000000000"),
    CONCATENATE('Ingreso de Datos'!H181,REPT(" ",15-LEN('Ingreso de Datos'!H181))),
    'Ingreso de Datos'!I181,
   TEXT(IF('Ingreso de Datos'!J181="Unica deuda", "01",
     IF('Ingreso de Datos'!J181="Segunda deuda", "02",
     IF('Ingreso de Datos'!J181="Tercera deuda", "03",
     IF('Ingreso de Datos'!J181="Cuarta deuda", "04", "")))), "00"),
    "    "
)</f>
        <v xml:space="preserve">02                                                       00000000002025061900000000000000000000                   </v>
      </c>
      <c r="C181" s="68">
        <f t="shared" ca="1" si="2"/>
        <v>114</v>
      </c>
    </row>
    <row r="182" spans="2:3">
      <c r="B182" s="95" t="str">
        <f ca="1">CONCATENATE(
    TEXT(2,"00"),
    TEXT(IF('Ingreso de Datos'!B182="Nueva Deuda", "01", IF('Ingreso de Datos'!B182="Actualizar deuda", "02", "")), "00"),
    CONCATENATE('Ingreso de Datos'!C182,REPT(" ",15-LEN('Ingreso de Datos'!C182))),
    CONCATENATE('Ingreso de Datos'!D182,REPT(" ",40-LEN('Ingreso de Datos'!D182))),
    TEXT('Ingreso de Datos'!E182*100,"0000000000"),
    TEXT(DATE(YEAR(TODAY()), MONTH(TODAY())+1, DAY(TODAY())),"yyyymmdd"),
    TEXT('Ingreso de Datos'!F182*100,"0000000000"),
    TEXT('Ingreso de Datos'!G182,"0000000000"),
    CONCATENATE('Ingreso de Datos'!H182,REPT(" ",15-LEN('Ingreso de Datos'!H182))),
    'Ingreso de Datos'!I182,
   TEXT(IF('Ingreso de Datos'!J182="Unica deuda", "01",
     IF('Ingreso de Datos'!J182="Segunda deuda", "02",
     IF('Ingreso de Datos'!J182="Tercera deuda", "03",
     IF('Ingreso de Datos'!J182="Cuarta deuda", "04", "")))), "00"),
    "    "
)</f>
        <v xml:space="preserve">02                                                       00000000002025061900000000000000000000                   </v>
      </c>
      <c r="C182" s="68">
        <f t="shared" ca="1" si="2"/>
        <v>114</v>
      </c>
    </row>
    <row r="183" spans="2:3">
      <c r="B183" s="95" t="str">
        <f ca="1">CONCATENATE(
    TEXT(2,"00"),
    TEXT(IF('Ingreso de Datos'!B183="Nueva Deuda", "01", IF('Ingreso de Datos'!B183="Actualizar deuda", "02", "")), "00"),
    CONCATENATE('Ingreso de Datos'!C183,REPT(" ",15-LEN('Ingreso de Datos'!C183))),
    CONCATENATE('Ingreso de Datos'!D183,REPT(" ",40-LEN('Ingreso de Datos'!D183))),
    TEXT('Ingreso de Datos'!E183*100,"0000000000"),
    TEXT(DATE(YEAR(TODAY()), MONTH(TODAY())+1, DAY(TODAY())),"yyyymmdd"),
    TEXT('Ingreso de Datos'!F183*100,"0000000000"),
    TEXT('Ingreso de Datos'!G183,"0000000000"),
    CONCATENATE('Ingreso de Datos'!H183,REPT(" ",15-LEN('Ingreso de Datos'!H183))),
    'Ingreso de Datos'!I183,
   TEXT(IF('Ingreso de Datos'!J183="Unica deuda", "01",
     IF('Ingreso de Datos'!J183="Segunda deuda", "02",
     IF('Ingreso de Datos'!J183="Tercera deuda", "03",
     IF('Ingreso de Datos'!J183="Cuarta deuda", "04", "")))), "00"),
    "    "
)</f>
        <v xml:space="preserve">02                                                       00000000002025061900000000000000000000                   </v>
      </c>
      <c r="C183" s="68">
        <f t="shared" ca="1" si="2"/>
        <v>114</v>
      </c>
    </row>
    <row r="184" spans="2:3">
      <c r="B184" s="95" t="str">
        <f ca="1">CONCATENATE(
    TEXT(2,"00"),
    TEXT(IF('Ingreso de Datos'!B184="Nueva Deuda", "01", IF('Ingreso de Datos'!B184="Actualizar deuda", "02", "")), "00"),
    CONCATENATE('Ingreso de Datos'!C184,REPT(" ",15-LEN('Ingreso de Datos'!C184))),
    CONCATENATE('Ingreso de Datos'!D184,REPT(" ",40-LEN('Ingreso de Datos'!D184))),
    TEXT('Ingreso de Datos'!E184*100,"0000000000"),
    TEXT(DATE(YEAR(TODAY()), MONTH(TODAY())+1, DAY(TODAY())),"yyyymmdd"),
    TEXT('Ingreso de Datos'!F184*100,"0000000000"),
    TEXT('Ingreso de Datos'!G184,"0000000000"),
    CONCATENATE('Ingreso de Datos'!H184,REPT(" ",15-LEN('Ingreso de Datos'!H184))),
    'Ingreso de Datos'!I184,
   TEXT(IF('Ingreso de Datos'!J184="Unica deuda", "01",
     IF('Ingreso de Datos'!J184="Segunda deuda", "02",
     IF('Ingreso de Datos'!J184="Tercera deuda", "03",
     IF('Ingreso de Datos'!J184="Cuarta deuda", "04", "")))), "00"),
    "    "
)</f>
        <v xml:space="preserve">02                                                       00000000002025061900000000000000000000                   </v>
      </c>
      <c r="C184" s="68">
        <f t="shared" ca="1" si="2"/>
        <v>114</v>
      </c>
    </row>
    <row r="185" spans="2:3">
      <c r="B185" s="95" t="str">
        <f ca="1">CONCATENATE(
    TEXT(2,"00"),
    TEXT(IF('Ingreso de Datos'!B185="Nueva Deuda", "01", IF('Ingreso de Datos'!B185="Actualizar deuda", "02", "")), "00"),
    CONCATENATE('Ingreso de Datos'!C185,REPT(" ",15-LEN('Ingreso de Datos'!C185))),
    CONCATENATE('Ingreso de Datos'!D185,REPT(" ",40-LEN('Ingreso de Datos'!D185))),
    TEXT('Ingreso de Datos'!E185*100,"0000000000"),
    TEXT(DATE(YEAR(TODAY()), MONTH(TODAY())+1, DAY(TODAY())),"yyyymmdd"),
    TEXT('Ingreso de Datos'!F185*100,"0000000000"),
    TEXT('Ingreso de Datos'!G185,"0000000000"),
    CONCATENATE('Ingreso de Datos'!H185,REPT(" ",15-LEN('Ingreso de Datos'!H185))),
    'Ingreso de Datos'!I185,
   TEXT(IF('Ingreso de Datos'!J185="Unica deuda", "01",
     IF('Ingreso de Datos'!J185="Segunda deuda", "02",
     IF('Ingreso de Datos'!J185="Tercera deuda", "03",
     IF('Ingreso de Datos'!J185="Cuarta deuda", "04", "")))), "00"),
    "    "
)</f>
        <v xml:space="preserve">02                                                       00000000002025061900000000000000000000                   </v>
      </c>
      <c r="C185" s="68">
        <f t="shared" ca="1" si="2"/>
        <v>114</v>
      </c>
    </row>
    <row r="186" spans="2:3">
      <c r="B186" s="95" t="str">
        <f ca="1">CONCATENATE(
    TEXT(2,"00"),
    TEXT(IF('Ingreso de Datos'!B186="Nueva Deuda", "01", IF('Ingreso de Datos'!B186="Actualizar deuda", "02", "")), "00"),
    CONCATENATE('Ingreso de Datos'!C186,REPT(" ",15-LEN('Ingreso de Datos'!C186))),
    CONCATENATE('Ingreso de Datos'!D186,REPT(" ",40-LEN('Ingreso de Datos'!D186))),
    TEXT('Ingreso de Datos'!E186*100,"0000000000"),
    TEXT(DATE(YEAR(TODAY()), MONTH(TODAY())+1, DAY(TODAY())),"yyyymmdd"),
    TEXT('Ingreso de Datos'!F186*100,"0000000000"),
    TEXT('Ingreso de Datos'!G186,"0000000000"),
    CONCATENATE('Ingreso de Datos'!H186,REPT(" ",15-LEN('Ingreso de Datos'!H186))),
    'Ingreso de Datos'!I186,
   TEXT(IF('Ingreso de Datos'!J186="Unica deuda", "01",
     IF('Ingreso de Datos'!J186="Segunda deuda", "02",
     IF('Ingreso de Datos'!J186="Tercera deuda", "03",
     IF('Ingreso de Datos'!J186="Cuarta deuda", "04", "")))), "00"),
    "    "
)</f>
        <v xml:space="preserve">02                                                       00000000002025061900000000000000000000                   </v>
      </c>
      <c r="C186" s="68">
        <f t="shared" ca="1" si="2"/>
        <v>114</v>
      </c>
    </row>
    <row r="187" spans="2:3">
      <c r="B187" s="95" t="str">
        <f ca="1">CONCATENATE(
    TEXT(2,"00"),
    TEXT(IF('Ingreso de Datos'!B187="Nueva Deuda", "01", IF('Ingreso de Datos'!B187="Actualizar deuda", "02", "")), "00"),
    CONCATENATE('Ingreso de Datos'!C187,REPT(" ",15-LEN('Ingreso de Datos'!C187))),
    CONCATENATE('Ingreso de Datos'!D187,REPT(" ",40-LEN('Ingreso de Datos'!D187))),
    TEXT('Ingreso de Datos'!E187*100,"0000000000"),
    TEXT(DATE(YEAR(TODAY()), MONTH(TODAY())+1, DAY(TODAY())),"yyyymmdd"),
    TEXT('Ingreso de Datos'!F187*100,"0000000000"),
    TEXT('Ingreso de Datos'!G187,"0000000000"),
    CONCATENATE('Ingreso de Datos'!H187,REPT(" ",15-LEN('Ingreso de Datos'!H187))),
    'Ingreso de Datos'!I187,
   TEXT(IF('Ingreso de Datos'!J187="Unica deuda", "01",
     IF('Ingreso de Datos'!J187="Segunda deuda", "02",
     IF('Ingreso de Datos'!J187="Tercera deuda", "03",
     IF('Ingreso de Datos'!J187="Cuarta deuda", "04", "")))), "00"),
    "    "
)</f>
        <v xml:space="preserve">02                                                       00000000002025061900000000000000000000                   </v>
      </c>
      <c r="C187" s="68">
        <f t="shared" ca="1" si="2"/>
        <v>114</v>
      </c>
    </row>
    <row r="188" spans="2:3">
      <c r="B188" s="95" t="str">
        <f ca="1">CONCATENATE(
    TEXT(2,"00"),
    TEXT(IF('Ingreso de Datos'!B188="Nueva Deuda", "01", IF('Ingreso de Datos'!B188="Actualizar deuda", "02", "")), "00"),
    CONCATENATE('Ingreso de Datos'!C188,REPT(" ",15-LEN('Ingreso de Datos'!C188))),
    CONCATENATE('Ingreso de Datos'!D188,REPT(" ",40-LEN('Ingreso de Datos'!D188))),
    TEXT('Ingreso de Datos'!E188*100,"0000000000"),
    TEXT(DATE(YEAR(TODAY()), MONTH(TODAY())+1, DAY(TODAY())),"yyyymmdd"),
    TEXT('Ingreso de Datos'!F188*100,"0000000000"),
    TEXT('Ingreso de Datos'!G188,"0000000000"),
    CONCATENATE('Ingreso de Datos'!H188,REPT(" ",15-LEN('Ingreso de Datos'!H188))),
    'Ingreso de Datos'!I188,
   TEXT(IF('Ingreso de Datos'!J188="Unica deuda", "01",
     IF('Ingreso de Datos'!J188="Segunda deuda", "02",
     IF('Ingreso de Datos'!J188="Tercera deuda", "03",
     IF('Ingreso de Datos'!J188="Cuarta deuda", "04", "")))), "00"),
    "    "
)</f>
        <v xml:space="preserve">02                                                       00000000002025061900000000000000000000                   </v>
      </c>
      <c r="C188" s="68">
        <f t="shared" ca="1" si="2"/>
        <v>114</v>
      </c>
    </row>
    <row r="189" spans="2:3">
      <c r="B189" s="95" t="str">
        <f ca="1">CONCATENATE(
    TEXT(2,"00"),
    TEXT(IF('Ingreso de Datos'!B189="Nueva Deuda", "01", IF('Ingreso de Datos'!B189="Actualizar deuda", "02", "")), "00"),
    CONCATENATE('Ingreso de Datos'!C189,REPT(" ",15-LEN('Ingreso de Datos'!C189))),
    CONCATENATE('Ingreso de Datos'!D189,REPT(" ",40-LEN('Ingreso de Datos'!D189))),
    TEXT('Ingreso de Datos'!E189*100,"0000000000"),
    TEXT(DATE(YEAR(TODAY()), MONTH(TODAY())+1, DAY(TODAY())),"yyyymmdd"),
    TEXT('Ingreso de Datos'!F189*100,"0000000000"),
    TEXT('Ingreso de Datos'!G189,"0000000000"),
    CONCATENATE('Ingreso de Datos'!H189,REPT(" ",15-LEN('Ingreso de Datos'!H189))),
    'Ingreso de Datos'!I189,
   TEXT(IF('Ingreso de Datos'!J189="Unica deuda", "01",
     IF('Ingreso de Datos'!J189="Segunda deuda", "02",
     IF('Ingreso de Datos'!J189="Tercera deuda", "03",
     IF('Ingreso de Datos'!J189="Cuarta deuda", "04", "")))), "00"),
    "    "
)</f>
        <v xml:space="preserve">02                                                       00000000002025061900000000000000000000                   </v>
      </c>
      <c r="C189" s="68">
        <f t="shared" ca="1" si="2"/>
        <v>114</v>
      </c>
    </row>
    <row r="190" spans="2:3">
      <c r="B190" s="95" t="str">
        <f ca="1">CONCATENATE(
    TEXT(2,"00"),
    TEXT(IF('Ingreso de Datos'!B190="Nueva Deuda", "01", IF('Ingreso de Datos'!B190="Actualizar deuda", "02", "")), "00"),
    CONCATENATE('Ingreso de Datos'!C190,REPT(" ",15-LEN('Ingreso de Datos'!C190))),
    CONCATENATE('Ingreso de Datos'!D190,REPT(" ",40-LEN('Ingreso de Datos'!D190))),
    TEXT('Ingreso de Datos'!E190*100,"0000000000"),
    TEXT(DATE(YEAR(TODAY()), MONTH(TODAY())+1, DAY(TODAY())),"yyyymmdd"),
    TEXT('Ingreso de Datos'!F190*100,"0000000000"),
    TEXT('Ingreso de Datos'!G190,"0000000000"),
    CONCATENATE('Ingreso de Datos'!H190,REPT(" ",15-LEN('Ingreso de Datos'!H190))),
    'Ingreso de Datos'!I190,
   TEXT(IF('Ingreso de Datos'!J190="Unica deuda", "01",
     IF('Ingreso de Datos'!J190="Segunda deuda", "02",
     IF('Ingreso de Datos'!J190="Tercera deuda", "03",
     IF('Ingreso de Datos'!J190="Cuarta deuda", "04", "")))), "00"),
    "    "
)</f>
        <v xml:space="preserve">02                                                       00000000002025061900000000000000000000                   </v>
      </c>
      <c r="C190" s="68">
        <f t="shared" ca="1" si="2"/>
        <v>114</v>
      </c>
    </row>
    <row r="191" spans="2:3">
      <c r="B191" s="95" t="str">
        <f ca="1">CONCATENATE(
    TEXT(2,"00"),
    TEXT(IF('Ingreso de Datos'!B191="Nueva Deuda", "01", IF('Ingreso de Datos'!B191="Actualizar deuda", "02", "")), "00"),
    CONCATENATE('Ingreso de Datos'!C191,REPT(" ",15-LEN('Ingreso de Datos'!C191))),
    CONCATENATE('Ingreso de Datos'!D191,REPT(" ",40-LEN('Ingreso de Datos'!D191))),
    TEXT('Ingreso de Datos'!E191*100,"0000000000"),
    TEXT(DATE(YEAR(TODAY()), MONTH(TODAY())+1, DAY(TODAY())),"yyyymmdd"),
    TEXT('Ingreso de Datos'!F191*100,"0000000000"),
    TEXT('Ingreso de Datos'!G191,"0000000000"),
    CONCATENATE('Ingreso de Datos'!H191,REPT(" ",15-LEN('Ingreso de Datos'!H191))),
    'Ingreso de Datos'!I191,
   TEXT(IF('Ingreso de Datos'!J191="Unica deuda", "01",
     IF('Ingreso de Datos'!J191="Segunda deuda", "02",
     IF('Ingreso de Datos'!J191="Tercera deuda", "03",
     IF('Ingreso de Datos'!J191="Cuarta deuda", "04", "")))), "00"),
    "    "
)</f>
        <v xml:space="preserve">02                                                       00000000002025061900000000000000000000                   </v>
      </c>
      <c r="C191" s="68">
        <f t="shared" ca="1" si="2"/>
        <v>114</v>
      </c>
    </row>
    <row r="192" spans="2:3">
      <c r="B192" s="95" t="str">
        <f ca="1">CONCATENATE(
    TEXT(2,"00"),
    TEXT(IF('Ingreso de Datos'!B192="Nueva Deuda", "01", IF('Ingreso de Datos'!B192="Actualizar deuda", "02", "")), "00"),
    CONCATENATE('Ingreso de Datos'!C192,REPT(" ",15-LEN('Ingreso de Datos'!C192))),
    CONCATENATE('Ingreso de Datos'!D192,REPT(" ",40-LEN('Ingreso de Datos'!D192))),
    TEXT('Ingreso de Datos'!E192*100,"0000000000"),
    TEXT(DATE(YEAR(TODAY()), MONTH(TODAY())+1, DAY(TODAY())),"yyyymmdd"),
    TEXT('Ingreso de Datos'!F192*100,"0000000000"),
    TEXT('Ingreso de Datos'!G192,"0000000000"),
    CONCATENATE('Ingreso de Datos'!H192,REPT(" ",15-LEN('Ingreso de Datos'!H192))),
    'Ingreso de Datos'!I192,
   TEXT(IF('Ingreso de Datos'!J192="Unica deuda", "01",
     IF('Ingreso de Datos'!J192="Segunda deuda", "02",
     IF('Ingreso de Datos'!J192="Tercera deuda", "03",
     IF('Ingreso de Datos'!J192="Cuarta deuda", "04", "")))), "00"),
    "    "
)</f>
        <v xml:space="preserve">02                                                       00000000002025061900000000000000000000                   </v>
      </c>
      <c r="C192" s="68">
        <f t="shared" ca="1" si="2"/>
        <v>114</v>
      </c>
    </row>
    <row r="193" spans="2:3">
      <c r="B193" s="95" t="str">
        <f ca="1">CONCATENATE(
    TEXT(2,"00"),
    TEXT(IF('Ingreso de Datos'!B193="Nueva Deuda", "01", IF('Ingreso de Datos'!B193="Actualizar deuda", "02", "")), "00"),
    CONCATENATE('Ingreso de Datos'!C193,REPT(" ",15-LEN('Ingreso de Datos'!C193))),
    CONCATENATE('Ingreso de Datos'!D193,REPT(" ",40-LEN('Ingreso de Datos'!D193))),
    TEXT('Ingreso de Datos'!E193*100,"0000000000"),
    TEXT(DATE(YEAR(TODAY()), MONTH(TODAY())+1, DAY(TODAY())),"yyyymmdd"),
    TEXT('Ingreso de Datos'!F193*100,"0000000000"),
    TEXT('Ingreso de Datos'!G193,"0000000000"),
    CONCATENATE('Ingreso de Datos'!H193,REPT(" ",15-LEN('Ingreso de Datos'!H193))),
    'Ingreso de Datos'!I193,
   TEXT(IF('Ingreso de Datos'!J193="Unica deuda", "01",
     IF('Ingreso de Datos'!J193="Segunda deuda", "02",
     IF('Ingreso de Datos'!J193="Tercera deuda", "03",
     IF('Ingreso de Datos'!J193="Cuarta deuda", "04", "")))), "00"),
    "    "
)</f>
        <v xml:space="preserve">02                                                       00000000002025061900000000000000000000                   </v>
      </c>
      <c r="C193" s="68">
        <f t="shared" ca="1" si="2"/>
        <v>114</v>
      </c>
    </row>
    <row r="194" spans="2:3">
      <c r="B194" s="95" t="str">
        <f ca="1">CONCATENATE(
    TEXT(2,"00"),
    TEXT(IF('Ingreso de Datos'!B194="Nueva Deuda", "01", IF('Ingreso de Datos'!B194="Actualizar deuda", "02", "")), "00"),
    CONCATENATE('Ingreso de Datos'!C194,REPT(" ",15-LEN('Ingreso de Datos'!C194))),
    CONCATENATE('Ingreso de Datos'!D194,REPT(" ",40-LEN('Ingreso de Datos'!D194))),
    TEXT('Ingreso de Datos'!E194*100,"0000000000"),
    TEXT(DATE(YEAR(TODAY()), MONTH(TODAY())+1, DAY(TODAY())),"yyyymmdd"),
    TEXT('Ingreso de Datos'!F194*100,"0000000000"),
    TEXT('Ingreso de Datos'!G194,"0000000000"),
    CONCATENATE('Ingreso de Datos'!H194,REPT(" ",15-LEN('Ingreso de Datos'!H194))),
    'Ingreso de Datos'!I194,
   TEXT(IF('Ingreso de Datos'!J194="Unica deuda", "01",
     IF('Ingreso de Datos'!J194="Segunda deuda", "02",
     IF('Ingreso de Datos'!J194="Tercera deuda", "03",
     IF('Ingreso de Datos'!J194="Cuarta deuda", "04", "")))), "00"),
    "    "
)</f>
        <v xml:space="preserve">02                                                       00000000002025061900000000000000000000                   </v>
      </c>
      <c r="C194" s="68">
        <f t="shared" ca="1" si="2"/>
        <v>114</v>
      </c>
    </row>
    <row r="195" spans="2:3">
      <c r="B195" s="95" t="str">
        <f ca="1">CONCATENATE(
    TEXT(2,"00"),
    TEXT(IF('Ingreso de Datos'!B195="Nueva Deuda", "01", IF('Ingreso de Datos'!B195="Actualizar deuda", "02", "")), "00"),
    CONCATENATE('Ingreso de Datos'!C195,REPT(" ",15-LEN('Ingreso de Datos'!C195))),
    CONCATENATE('Ingreso de Datos'!D195,REPT(" ",40-LEN('Ingreso de Datos'!D195))),
    TEXT('Ingreso de Datos'!E195*100,"0000000000"),
    TEXT(DATE(YEAR(TODAY()), MONTH(TODAY())+1, DAY(TODAY())),"yyyymmdd"),
    TEXT('Ingreso de Datos'!F195*100,"0000000000"),
    TEXT('Ingreso de Datos'!G195,"0000000000"),
    CONCATENATE('Ingreso de Datos'!H195,REPT(" ",15-LEN('Ingreso de Datos'!H195))),
    'Ingreso de Datos'!I195,
   TEXT(IF('Ingreso de Datos'!J195="Unica deuda", "01",
     IF('Ingreso de Datos'!J195="Segunda deuda", "02",
     IF('Ingreso de Datos'!J195="Tercera deuda", "03",
     IF('Ingreso de Datos'!J195="Cuarta deuda", "04", "")))), "00"),
    "    "
)</f>
        <v xml:space="preserve">02                                                       00000000002025061900000000000000000000                   </v>
      </c>
      <c r="C195" s="68">
        <f t="shared" ca="1" si="2"/>
        <v>114</v>
      </c>
    </row>
    <row r="196" spans="2:3">
      <c r="B196" s="95" t="str">
        <f ca="1">CONCATENATE(
    TEXT(2,"00"),
    TEXT(IF('Ingreso de Datos'!B196="Nueva Deuda", "01", IF('Ingreso de Datos'!B196="Actualizar deuda", "02", "")), "00"),
    CONCATENATE('Ingreso de Datos'!C196,REPT(" ",15-LEN('Ingreso de Datos'!C196))),
    CONCATENATE('Ingreso de Datos'!D196,REPT(" ",40-LEN('Ingreso de Datos'!D196))),
    TEXT('Ingreso de Datos'!E196*100,"0000000000"),
    TEXT(DATE(YEAR(TODAY()), MONTH(TODAY())+1, DAY(TODAY())),"yyyymmdd"),
    TEXT('Ingreso de Datos'!F196*100,"0000000000"),
    TEXT('Ingreso de Datos'!G196,"0000000000"),
    CONCATENATE('Ingreso de Datos'!H196,REPT(" ",15-LEN('Ingreso de Datos'!H196))),
    'Ingreso de Datos'!I196,
   TEXT(IF('Ingreso de Datos'!J196="Unica deuda", "01",
     IF('Ingreso de Datos'!J196="Segunda deuda", "02",
     IF('Ingreso de Datos'!J196="Tercera deuda", "03",
     IF('Ingreso de Datos'!J196="Cuarta deuda", "04", "")))), "00"),
    "    "
)</f>
        <v xml:space="preserve">02                                                       00000000002025061900000000000000000000                   </v>
      </c>
      <c r="C196" s="68">
        <f t="shared" ca="1" si="2"/>
        <v>114</v>
      </c>
    </row>
    <row r="197" spans="2:3">
      <c r="B197" s="95" t="str">
        <f ca="1">CONCATENATE(
    TEXT(2,"00"),
    TEXT(IF('Ingreso de Datos'!B197="Nueva Deuda", "01", IF('Ingreso de Datos'!B197="Actualizar deuda", "02", "")), "00"),
    CONCATENATE('Ingreso de Datos'!C197,REPT(" ",15-LEN('Ingreso de Datos'!C197))),
    CONCATENATE('Ingreso de Datos'!D197,REPT(" ",40-LEN('Ingreso de Datos'!D197))),
    TEXT('Ingreso de Datos'!E197*100,"0000000000"),
    TEXT(DATE(YEAR(TODAY()), MONTH(TODAY())+1, DAY(TODAY())),"yyyymmdd"),
    TEXT('Ingreso de Datos'!F197*100,"0000000000"),
    TEXT('Ingreso de Datos'!G197,"0000000000"),
    CONCATENATE('Ingreso de Datos'!H197,REPT(" ",15-LEN('Ingreso de Datos'!H197))),
    'Ingreso de Datos'!I197,
   TEXT(IF('Ingreso de Datos'!J197="Unica deuda", "01",
     IF('Ingreso de Datos'!J197="Segunda deuda", "02",
     IF('Ingreso de Datos'!J197="Tercera deuda", "03",
     IF('Ingreso de Datos'!J197="Cuarta deuda", "04", "")))), "00"),
    "    "
)</f>
        <v xml:space="preserve">02                                                       00000000002025061900000000000000000000                   </v>
      </c>
      <c r="C197" s="68">
        <f t="shared" ca="1" si="2"/>
        <v>114</v>
      </c>
    </row>
    <row r="198" spans="2:3">
      <c r="B198" s="95" t="str">
        <f ca="1">CONCATENATE(
    TEXT(2,"00"),
    TEXT(IF('Ingreso de Datos'!B198="Nueva Deuda", "01", IF('Ingreso de Datos'!B198="Actualizar deuda", "02", "")), "00"),
    CONCATENATE('Ingreso de Datos'!C198,REPT(" ",15-LEN('Ingreso de Datos'!C198))),
    CONCATENATE('Ingreso de Datos'!D198,REPT(" ",40-LEN('Ingreso de Datos'!D198))),
    TEXT('Ingreso de Datos'!E198*100,"0000000000"),
    TEXT(DATE(YEAR(TODAY()), MONTH(TODAY())+1, DAY(TODAY())),"yyyymmdd"),
    TEXT('Ingreso de Datos'!F198*100,"0000000000"),
    TEXT('Ingreso de Datos'!G198,"0000000000"),
    CONCATENATE('Ingreso de Datos'!H198,REPT(" ",15-LEN('Ingreso de Datos'!H198))),
    'Ingreso de Datos'!I198,
   TEXT(IF('Ingreso de Datos'!J198="Unica deuda", "01",
     IF('Ingreso de Datos'!J198="Segunda deuda", "02",
     IF('Ingreso de Datos'!J198="Tercera deuda", "03",
     IF('Ingreso de Datos'!J198="Cuarta deuda", "04", "")))), "00"),
    "    "
)</f>
        <v xml:space="preserve">02                                                       00000000002025061900000000000000000000                   </v>
      </c>
      <c r="C198" s="68">
        <f t="shared" ca="1" si="2"/>
        <v>114</v>
      </c>
    </row>
    <row r="199" spans="2:3">
      <c r="B199" s="95" t="str">
        <f ca="1">CONCATENATE(
    TEXT(2,"00"),
    TEXT(IF('Ingreso de Datos'!B199="Nueva Deuda", "01", IF('Ingreso de Datos'!B199="Actualizar deuda", "02", "")), "00"),
    CONCATENATE('Ingreso de Datos'!C199,REPT(" ",15-LEN('Ingreso de Datos'!C199))),
    CONCATENATE('Ingreso de Datos'!D199,REPT(" ",40-LEN('Ingreso de Datos'!D199))),
    TEXT('Ingreso de Datos'!E199*100,"0000000000"),
    TEXT(DATE(YEAR(TODAY()), MONTH(TODAY())+1, DAY(TODAY())),"yyyymmdd"),
    TEXT('Ingreso de Datos'!F199*100,"0000000000"),
    TEXT('Ingreso de Datos'!G199,"0000000000"),
    CONCATENATE('Ingreso de Datos'!H199,REPT(" ",15-LEN('Ingreso de Datos'!H199))),
    'Ingreso de Datos'!I199,
   TEXT(IF('Ingreso de Datos'!J199="Unica deuda", "01",
     IF('Ingreso de Datos'!J199="Segunda deuda", "02",
     IF('Ingreso de Datos'!J199="Tercera deuda", "03",
     IF('Ingreso de Datos'!J199="Cuarta deuda", "04", "")))), "00"),
    "    "
)</f>
        <v xml:space="preserve">02                                                       00000000002025061900000000000000000000                   </v>
      </c>
      <c r="C199" s="68">
        <f t="shared" ref="C199:C262" ca="1" si="3">LEN(B199)</f>
        <v>114</v>
      </c>
    </row>
    <row r="200" spans="2:3">
      <c r="B200" s="95" t="str">
        <f ca="1">CONCATENATE(
    TEXT(2,"00"),
    TEXT(IF('Ingreso de Datos'!B200="Nueva Deuda", "01", IF('Ingreso de Datos'!B200="Actualizar deuda", "02", "")), "00"),
    CONCATENATE('Ingreso de Datos'!C200,REPT(" ",15-LEN('Ingreso de Datos'!C200))),
    CONCATENATE('Ingreso de Datos'!D200,REPT(" ",40-LEN('Ingreso de Datos'!D200))),
    TEXT('Ingreso de Datos'!E200*100,"0000000000"),
    TEXT(DATE(YEAR(TODAY()), MONTH(TODAY())+1, DAY(TODAY())),"yyyymmdd"),
    TEXT('Ingreso de Datos'!F200*100,"0000000000"),
    TEXT('Ingreso de Datos'!G200,"0000000000"),
    CONCATENATE('Ingreso de Datos'!H200,REPT(" ",15-LEN('Ingreso de Datos'!H200))),
    'Ingreso de Datos'!I200,
   TEXT(IF('Ingreso de Datos'!J200="Unica deuda", "01",
     IF('Ingreso de Datos'!J200="Segunda deuda", "02",
     IF('Ingreso de Datos'!J200="Tercera deuda", "03",
     IF('Ingreso de Datos'!J200="Cuarta deuda", "04", "")))), "00"),
    "    "
)</f>
        <v xml:space="preserve">02                                                       00000000002025061900000000000000000000                   </v>
      </c>
      <c r="C200" s="68">
        <f t="shared" ca="1" si="3"/>
        <v>114</v>
      </c>
    </row>
    <row r="201" spans="2:3">
      <c r="B201" s="95" t="str">
        <f ca="1">CONCATENATE(
    TEXT(2,"00"),
    TEXT(IF('Ingreso de Datos'!B201="Nueva Deuda", "01", IF('Ingreso de Datos'!B201="Actualizar deuda", "02", "")), "00"),
    CONCATENATE('Ingreso de Datos'!C201,REPT(" ",15-LEN('Ingreso de Datos'!C201))),
    CONCATENATE('Ingreso de Datos'!D201,REPT(" ",40-LEN('Ingreso de Datos'!D201))),
    TEXT('Ingreso de Datos'!E201*100,"0000000000"),
    TEXT(DATE(YEAR(TODAY()), MONTH(TODAY())+1, DAY(TODAY())),"yyyymmdd"),
    TEXT('Ingreso de Datos'!F201*100,"0000000000"),
    TEXT('Ingreso de Datos'!G201,"0000000000"),
    CONCATENATE('Ingreso de Datos'!H201,REPT(" ",15-LEN('Ingreso de Datos'!H201))),
    'Ingreso de Datos'!I201,
   TEXT(IF('Ingreso de Datos'!J201="Unica deuda", "01",
     IF('Ingreso de Datos'!J201="Segunda deuda", "02",
     IF('Ingreso de Datos'!J201="Tercera deuda", "03",
     IF('Ingreso de Datos'!J201="Cuarta deuda", "04", "")))), "00"),
    "    "
)</f>
        <v xml:space="preserve">02                                                       00000000002025061900000000000000000000                   </v>
      </c>
      <c r="C201" s="68">
        <f t="shared" ca="1" si="3"/>
        <v>114</v>
      </c>
    </row>
    <row r="202" spans="2:3">
      <c r="B202" s="95" t="str">
        <f ca="1">CONCATENATE(
    TEXT(2,"00"),
    TEXT(IF('Ingreso de Datos'!B202="Nueva Deuda", "01", IF('Ingreso de Datos'!B202="Actualizar deuda", "02", "")), "00"),
    CONCATENATE('Ingreso de Datos'!C202,REPT(" ",15-LEN('Ingreso de Datos'!C202))),
    CONCATENATE('Ingreso de Datos'!D202,REPT(" ",40-LEN('Ingreso de Datos'!D202))),
    TEXT('Ingreso de Datos'!E202*100,"0000000000"),
    TEXT(DATE(YEAR(TODAY()), MONTH(TODAY())+1, DAY(TODAY())),"yyyymmdd"),
    TEXT('Ingreso de Datos'!F202*100,"0000000000"),
    TEXT('Ingreso de Datos'!G202,"0000000000"),
    CONCATENATE('Ingreso de Datos'!H202,REPT(" ",15-LEN('Ingreso de Datos'!H202))),
    'Ingreso de Datos'!I202,
   TEXT(IF('Ingreso de Datos'!J202="Unica deuda", "01",
     IF('Ingreso de Datos'!J202="Segunda deuda", "02",
     IF('Ingreso de Datos'!J202="Tercera deuda", "03",
     IF('Ingreso de Datos'!J202="Cuarta deuda", "04", "")))), "00"),
    "    "
)</f>
        <v xml:space="preserve">02                                                       00000000002025061900000000000000000000                   </v>
      </c>
      <c r="C202" s="68">
        <f t="shared" ca="1" si="3"/>
        <v>114</v>
      </c>
    </row>
    <row r="203" spans="2:3">
      <c r="B203" s="95" t="str">
        <f ca="1">CONCATENATE(
    TEXT(2,"00"),
    TEXT(IF('Ingreso de Datos'!B203="Nueva Deuda", "01", IF('Ingreso de Datos'!B203="Actualizar deuda", "02", "")), "00"),
    CONCATENATE('Ingreso de Datos'!C203,REPT(" ",15-LEN('Ingreso de Datos'!C203))),
    CONCATENATE('Ingreso de Datos'!D203,REPT(" ",40-LEN('Ingreso de Datos'!D203))),
    TEXT('Ingreso de Datos'!E203*100,"0000000000"),
    TEXT(DATE(YEAR(TODAY()), MONTH(TODAY())+1, DAY(TODAY())),"yyyymmdd"),
    TEXT('Ingreso de Datos'!F203*100,"0000000000"),
    TEXT('Ingreso de Datos'!G203,"0000000000"),
    CONCATENATE('Ingreso de Datos'!H203,REPT(" ",15-LEN('Ingreso de Datos'!H203))),
    'Ingreso de Datos'!I203,
   TEXT(IF('Ingreso de Datos'!J203="Unica deuda", "01",
     IF('Ingreso de Datos'!J203="Segunda deuda", "02",
     IF('Ingreso de Datos'!J203="Tercera deuda", "03",
     IF('Ingreso de Datos'!J203="Cuarta deuda", "04", "")))), "00"),
    "    "
)</f>
        <v xml:space="preserve">02                                                       00000000002025061900000000000000000000                   </v>
      </c>
      <c r="C203" s="68">
        <f t="shared" ca="1" si="3"/>
        <v>114</v>
      </c>
    </row>
    <row r="204" spans="2:3">
      <c r="B204" s="95" t="str">
        <f ca="1">CONCATENATE(
    TEXT(2,"00"),
    TEXT(IF('Ingreso de Datos'!B204="Nueva Deuda", "01", IF('Ingreso de Datos'!B204="Actualizar deuda", "02", "")), "00"),
    CONCATENATE('Ingreso de Datos'!C204,REPT(" ",15-LEN('Ingreso de Datos'!C204))),
    CONCATENATE('Ingreso de Datos'!D204,REPT(" ",40-LEN('Ingreso de Datos'!D204))),
    TEXT('Ingreso de Datos'!E204*100,"0000000000"),
    TEXT(DATE(YEAR(TODAY()), MONTH(TODAY())+1, DAY(TODAY())),"yyyymmdd"),
    TEXT('Ingreso de Datos'!F204*100,"0000000000"),
    TEXT('Ingreso de Datos'!G204,"0000000000"),
    CONCATENATE('Ingreso de Datos'!H204,REPT(" ",15-LEN('Ingreso de Datos'!H204))),
    'Ingreso de Datos'!I204,
   TEXT(IF('Ingreso de Datos'!J204="Unica deuda", "01",
     IF('Ingreso de Datos'!J204="Segunda deuda", "02",
     IF('Ingreso de Datos'!J204="Tercera deuda", "03",
     IF('Ingreso de Datos'!J204="Cuarta deuda", "04", "")))), "00"),
    "    "
)</f>
        <v xml:space="preserve">02                                                       00000000002025061900000000000000000000                   </v>
      </c>
      <c r="C204" s="68">
        <f t="shared" ca="1" si="3"/>
        <v>114</v>
      </c>
    </row>
    <row r="205" spans="2:3">
      <c r="B205" s="95" t="str">
        <f ca="1">CONCATENATE(
    TEXT(2,"00"),
    TEXT(IF('Ingreso de Datos'!B205="Nueva Deuda", "01", IF('Ingreso de Datos'!B205="Actualizar deuda", "02", "")), "00"),
    CONCATENATE('Ingreso de Datos'!C205,REPT(" ",15-LEN('Ingreso de Datos'!C205))),
    CONCATENATE('Ingreso de Datos'!D205,REPT(" ",40-LEN('Ingreso de Datos'!D205))),
    TEXT('Ingreso de Datos'!E205*100,"0000000000"),
    TEXT(DATE(YEAR(TODAY()), MONTH(TODAY())+1, DAY(TODAY())),"yyyymmdd"),
    TEXT('Ingreso de Datos'!F205*100,"0000000000"),
    TEXT('Ingreso de Datos'!G205,"0000000000"),
    CONCATENATE('Ingreso de Datos'!H205,REPT(" ",15-LEN('Ingreso de Datos'!H205))),
    'Ingreso de Datos'!I205,
   TEXT(IF('Ingreso de Datos'!J205="Unica deuda", "01",
     IF('Ingreso de Datos'!J205="Segunda deuda", "02",
     IF('Ingreso de Datos'!J205="Tercera deuda", "03",
     IF('Ingreso de Datos'!J205="Cuarta deuda", "04", "")))), "00"),
    "    "
)</f>
        <v xml:space="preserve">02                                                       00000000002025061900000000000000000000                   </v>
      </c>
      <c r="C205" s="68">
        <f t="shared" ca="1" si="3"/>
        <v>114</v>
      </c>
    </row>
    <row r="206" spans="2:3">
      <c r="B206" s="95" t="str">
        <f ca="1">CONCATENATE(
    TEXT(2,"00"),
    TEXT(IF('Ingreso de Datos'!B206="Nueva Deuda", "01", IF('Ingreso de Datos'!B206="Actualizar deuda", "02", "")), "00"),
    CONCATENATE('Ingreso de Datos'!C206,REPT(" ",15-LEN('Ingreso de Datos'!C206))),
    CONCATENATE('Ingreso de Datos'!D206,REPT(" ",40-LEN('Ingreso de Datos'!D206))),
    TEXT('Ingreso de Datos'!E206*100,"0000000000"),
    TEXT(DATE(YEAR(TODAY()), MONTH(TODAY())+1, DAY(TODAY())),"yyyymmdd"),
    TEXT('Ingreso de Datos'!F206*100,"0000000000"),
    TEXT('Ingreso de Datos'!G206,"0000000000"),
    CONCATENATE('Ingreso de Datos'!H206,REPT(" ",15-LEN('Ingreso de Datos'!H206))),
    'Ingreso de Datos'!I206,
   TEXT(IF('Ingreso de Datos'!J206="Unica deuda", "01",
     IF('Ingreso de Datos'!J206="Segunda deuda", "02",
     IF('Ingreso de Datos'!J206="Tercera deuda", "03",
     IF('Ingreso de Datos'!J206="Cuarta deuda", "04", "")))), "00"),
    "    "
)</f>
        <v xml:space="preserve">02                                                       00000000002025061900000000000000000000                   </v>
      </c>
      <c r="C206" s="68">
        <f t="shared" ca="1" si="3"/>
        <v>114</v>
      </c>
    </row>
    <row r="207" spans="2:3">
      <c r="B207" s="95" t="str">
        <f ca="1">CONCATENATE(
    TEXT(2,"00"),
    TEXT(IF('Ingreso de Datos'!B207="Nueva Deuda", "01", IF('Ingreso de Datos'!B207="Actualizar deuda", "02", "")), "00"),
    CONCATENATE('Ingreso de Datos'!C207,REPT(" ",15-LEN('Ingreso de Datos'!C207))),
    CONCATENATE('Ingreso de Datos'!D207,REPT(" ",40-LEN('Ingreso de Datos'!D207))),
    TEXT('Ingreso de Datos'!E207*100,"0000000000"),
    TEXT(DATE(YEAR(TODAY()), MONTH(TODAY())+1, DAY(TODAY())),"yyyymmdd"),
    TEXT('Ingreso de Datos'!F207*100,"0000000000"),
    TEXT('Ingreso de Datos'!G207,"0000000000"),
    CONCATENATE('Ingreso de Datos'!H207,REPT(" ",15-LEN('Ingreso de Datos'!H207))),
    'Ingreso de Datos'!I207,
   TEXT(IF('Ingreso de Datos'!J207="Unica deuda", "01",
     IF('Ingreso de Datos'!J207="Segunda deuda", "02",
     IF('Ingreso de Datos'!J207="Tercera deuda", "03",
     IF('Ingreso de Datos'!J207="Cuarta deuda", "04", "")))), "00"),
    "    "
)</f>
        <v xml:space="preserve">02                                                       00000000002025061900000000000000000000                   </v>
      </c>
      <c r="C207" s="68">
        <f t="shared" ca="1" si="3"/>
        <v>114</v>
      </c>
    </row>
    <row r="208" spans="2:3">
      <c r="B208" s="95" t="str">
        <f ca="1">CONCATENATE(
    TEXT(2,"00"),
    TEXT(IF('Ingreso de Datos'!B208="Nueva Deuda", "01", IF('Ingreso de Datos'!B208="Actualizar deuda", "02", "")), "00"),
    CONCATENATE('Ingreso de Datos'!C208,REPT(" ",15-LEN('Ingreso de Datos'!C208))),
    CONCATENATE('Ingreso de Datos'!D208,REPT(" ",40-LEN('Ingreso de Datos'!D208))),
    TEXT('Ingreso de Datos'!E208*100,"0000000000"),
    TEXT(DATE(YEAR(TODAY()), MONTH(TODAY())+1, DAY(TODAY())),"yyyymmdd"),
    TEXT('Ingreso de Datos'!F208*100,"0000000000"),
    TEXT('Ingreso de Datos'!G208,"0000000000"),
    CONCATENATE('Ingreso de Datos'!H208,REPT(" ",15-LEN('Ingreso de Datos'!H208))),
    'Ingreso de Datos'!I208,
   TEXT(IF('Ingreso de Datos'!J208="Unica deuda", "01",
     IF('Ingreso de Datos'!J208="Segunda deuda", "02",
     IF('Ingreso de Datos'!J208="Tercera deuda", "03",
     IF('Ingreso de Datos'!J208="Cuarta deuda", "04", "")))), "00"),
    "    "
)</f>
        <v xml:space="preserve">02                                                       00000000002025061900000000000000000000                   </v>
      </c>
      <c r="C208" s="68">
        <f t="shared" ca="1" si="3"/>
        <v>114</v>
      </c>
    </row>
    <row r="209" spans="2:3">
      <c r="B209" s="95" t="str">
        <f ca="1">CONCATENATE(
    TEXT(2,"00"),
    TEXT(IF('Ingreso de Datos'!B209="Nueva Deuda", "01", IF('Ingreso de Datos'!B209="Actualizar deuda", "02", "")), "00"),
    CONCATENATE('Ingreso de Datos'!C209,REPT(" ",15-LEN('Ingreso de Datos'!C209))),
    CONCATENATE('Ingreso de Datos'!D209,REPT(" ",40-LEN('Ingreso de Datos'!D209))),
    TEXT('Ingreso de Datos'!E209*100,"0000000000"),
    TEXT(DATE(YEAR(TODAY()), MONTH(TODAY())+1, DAY(TODAY())),"yyyymmdd"),
    TEXT('Ingreso de Datos'!F209*100,"0000000000"),
    TEXT('Ingreso de Datos'!G209,"0000000000"),
    CONCATENATE('Ingreso de Datos'!H209,REPT(" ",15-LEN('Ingreso de Datos'!H209))),
    'Ingreso de Datos'!I209,
   TEXT(IF('Ingreso de Datos'!J209="Unica deuda", "01",
     IF('Ingreso de Datos'!J209="Segunda deuda", "02",
     IF('Ingreso de Datos'!J209="Tercera deuda", "03",
     IF('Ingreso de Datos'!J209="Cuarta deuda", "04", "")))), "00"),
    "    "
)</f>
        <v xml:space="preserve">02                                                       00000000002025061900000000000000000000                   </v>
      </c>
      <c r="C209" s="68">
        <f t="shared" ca="1" si="3"/>
        <v>114</v>
      </c>
    </row>
    <row r="210" spans="2:3">
      <c r="B210" s="95" t="str">
        <f ca="1">CONCATENATE(
    TEXT(2,"00"),
    TEXT(IF('Ingreso de Datos'!B210="Nueva Deuda", "01", IF('Ingreso de Datos'!B210="Actualizar deuda", "02", "")), "00"),
    CONCATENATE('Ingreso de Datos'!C210,REPT(" ",15-LEN('Ingreso de Datos'!C210))),
    CONCATENATE('Ingreso de Datos'!D210,REPT(" ",40-LEN('Ingreso de Datos'!D210))),
    TEXT('Ingreso de Datos'!E210*100,"0000000000"),
    TEXT(DATE(YEAR(TODAY()), MONTH(TODAY())+1, DAY(TODAY())),"yyyymmdd"),
    TEXT('Ingreso de Datos'!F210*100,"0000000000"),
    TEXT('Ingreso de Datos'!G210,"0000000000"),
    CONCATENATE('Ingreso de Datos'!H210,REPT(" ",15-LEN('Ingreso de Datos'!H210))),
    'Ingreso de Datos'!I210,
   TEXT(IF('Ingreso de Datos'!J210="Unica deuda", "01",
     IF('Ingreso de Datos'!J210="Segunda deuda", "02",
     IF('Ingreso de Datos'!J210="Tercera deuda", "03",
     IF('Ingreso de Datos'!J210="Cuarta deuda", "04", "")))), "00"),
    "    "
)</f>
        <v xml:space="preserve">02                                                       00000000002025061900000000000000000000                   </v>
      </c>
      <c r="C210" s="68">
        <f t="shared" ca="1" si="3"/>
        <v>114</v>
      </c>
    </row>
    <row r="211" spans="2:3">
      <c r="B211" s="95" t="str">
        <f ca="1">CONCATENATE(
    TEXT(2,"00"),
    TEXT(IF('Ingreso de Datos'!B211="Nueva Deuda", "01", IF('Ingreso de Datos'!B211="Actualizar deuda", "02", "")), "00"),
    CONCATENATE('Ingreso de Datos'!C211,REPT(" ",15-LEN('Ingreso de Datos'!C211))),
    CONCATENATE('Ingreso de Datos'!D211,REPT(" ",40-LEN('Ingreso de Datos'!D211))),
    TEXT('Ingreso de Datos'!E211*100,"0000000000"),
    TEXT(DATE(YEAR(TODAY()), MONTH(TODAY())+1, DAY(TODAY())),"yyyymmdd"),
    TEXT('Ingreso de Datos'!F211*100,"0000000000"),
    TEXT('Ingreso de Datos'!G211,"0000000000"),
    CONCATENATE('Ingreso de Datos'!H211,REPT(" ",15-LEN('Ingreso de Datos'!H211))),
    'Ingreso de Datos'!I211,
   TEXT(IF('Ingreso de Datos'!J211="Unica deuda", "01",
     IF('Ingreso de Datos'!J211="Segunda deuda", "02",
     IF('Ingreso de Datos'!J211="Tercera deuda", "03",
     IF('Ingreso de Datos'!J211="Cuarta deuda", "04", "")))), "00"),
    "    "
)</f>
        <v xml:space="preserve">02                                                       00000000002025061900000000000000000000                   </v>
      </c>
      <c r="C211" s="68">
        <f t="shared" ca="1" si="3"/>
        <v>114</v>
      </c>
    </row>
    <row r="212" spans="2:3">
      <c r="B212" s="95" t="str">
        <f ca="1">CONCATENATE(
    TEXT(2,"00"),
    TEXT(IF('Ingreso de Datos'!B212="Nueva Deuda", "01", IF('Ingreso de Datos'!B212="Actualizar deuda", "02", "")), "00"),
    CONCATENATE('Ingreso de Datos'!C212,REPT(" ",15-LEN('Ingreso de Datos'!C212))),
    CONCATENATE('Ingreso de Datos'!D212,REPT(" ",40-LEN('Ingreso de Datos'!D212))),
    TEXT('Ingreso de Datos'!E212*100,"0000000000"),
    TEXT(DATE(YEAR(TODAY()), MONTH(TODAY())+1, DAY(TODAY())),"yyyymmdd"),
    TEXT('Ingreso de Datos'!F212*100,"0000000000"),
    TEXT('Ingreso de Datos'!G212,"0000000000"),
    CONCATENATE('Ingreso de Datos'!H212,REPT(" ",15-LEN('Ingreso de Datos'!H212))),
    'Ingreso de Datos'!I212,
   TEXT(IF('Ingreso de Datos'!J212="Unica deuda", "01",
     IF('Ingreso de Datos'!J212="Segunda deuda", "02",
     IF('Ingreso de Datos'!J212="Tercera deuda", "03",
     IF('Ingreso de Datos'!J212="Cuarta deuda", "04", "")))), "00"),
    "    "
)</f>
        <v xml:space="preserve">02                                                       00000000002025061900000000000000000000                   </v>
      </c>
      <c r="C212" s="68">
        <f t="shared" ca="1" si="3"/>
        <v>114</v>
      </c>
    </row>
    <row r="213" spans="2:3">
      <c r="B213" s="95" t="str">
        <f ca="1">CONCATENATE(
    TEXT(2,"00"),
    TEXT(IF('Ingreso de Datos'!B213="Nueva Deuda", "01", IF('Ingreso de Datos'!B213="Actualizar deuda", "02", "")), "00"),
    CONCATENATE('Ingreso de Datos'!C213,REPT(" ",15-LEN('Ingreso de Datos'!C213))),
    CONCATENATE('Ingreso de Datos'!D213,REPT(" ",40-LEN('Ingreso de Datos'!D213))),
    TEXT('Ingreso de Datos'!E213*100,"0000000000"),
    TEXT(DATE(YEAR(TODAY()), MONTH(TODAY())+1, DAY(TODAY())),"yyyymmdd"),
    TEXT('Ingreso de Datos'!F213*100,"0000000000"),
    TEXT('Ingreso de Datos'!G213,"0000000000"),
    CONCATENATE('Ingreso de Datos'!H213,REPT(" ",15-LEN('Ingreso de Datos'!H213))),
    'Ingreso de Datos'!I213,
   TEXT(IF('Ingreso de Datos'!J213="Unica deuda", "01",
     IF('Ingreso de Datos'!J213="Segunda deuda", "02",
     IF('Ingreso de Datos'!J213="Tercera deuda", "03",
     IF('Ingreso de Datos'!J213="Cuarta deuda", "04", "")))), "00"),
    "    "
)</f>
        <v xml:space="preserve">02                                                       00000000002025061900000000000000000000                   </v>
      </c>
      <c r="C213" s="68">
        <f t="shared" ca="1" si="3"/>
        <v>114</v>
      </c>
    </row>
    <row r="214" spans="2:3">
      <c r="B214" s="95" t="str">
        <f ca="1">CONCATENATE(
    TEXT(2,"00"),
    TEXT(IF('Ingreso de Datos'!B214="Nueva Deuda", "01", IF('Ingreso de Datos'!B214="Actualizar deuda", "02", "")), "00"),
    CONCATENATE('Ingreso de Datos'!C214,REPT(" ",15-LEN('Ingreso de Datos'!C214))),
    CONCATENATE('Ingreso de Datos'!D214,REPT(" ",40-LEN('Ingreso de Datos'!D214))),
    TEXT('Ingreso de Datos'!E214*100,"0000000000"),
    TEXT(DATE(YEAR(TODAY()), MONTH(TODAY())+1, DAY(TODAY())),"yyyymmdd"),
    TEXT('Ingreso de Datos'!F214*100,"0000000000"),
    TEXT('Ingreso de Datos'!G214,"0000000000"),
    CONCATENATE('Ingreso de Datos'!H214,REPT(" ",15-LEN('Ingreso de Datos'!H214))),
    'Ingreso de Datos'!I214,
   TEXT(IF('Ingreso de Datos'!J214="Unica deuda", "01",
     IF('Ingreso de Datos'!J214="Segunda deuda", "02",
     IF('Ingreso de Datos'!J214="Tercera deuda", "03",
     IF('Ingreso de Datos'!J214="Cuarta deuda", "04", "")))), "00"),
    "    "
)</f>
        <v xml:space="preserve">02                                                       00000000002025061900000000000000000000                   </v>
      </c>
      <c r="C214" s="68">
        <f t="shared" ca="1" si="3"/>
        <v>114</v>
      </c>
    </row>
    <row r="215" spans="2:3">
      <c r="B215" s="95" t="str">
        <f ca="1">CONCATENATE(
    TEXT(2,"00"),
    TEXT(IF('Ingreso de Datos'!B215="Nueva Deuda", "01", IF('Ingreso de Datos'!B215="Actualizar deuda", "02", "")), "00"),
    CONCATENATE('Ingreso de Datos'!C215,REPT(" ",15-LEN('Ingreso de Datos'!C215))),
    CONCATENATE('Ingreso de Datos'!D215,REPT(" ",40-LEN('Ingreso de Datos'!D215))),
    TEXT('Ingreso de Datos'!E215*100,"0000000000"),
    TEXT(DATE(YEAR(TODAY()), MONTH(TODAY())+1, DAY(TODAY())),"yyyymmdd"),
    TEXT('Ingreso de Datos'!F215*100,"0000000000"),
    TEXT('Ingreso de Datos'!G215,"0000000000"),
    CONCATENATE('Ingreso de Datos'!H215,REPT(" ",15-LEN('Ingreso de Datos'!H215))),
    'Ingreso de Datos'!I215,
   TEXT(IF('Ingreso de Datos'!J215="Unica deuda", "01",
     IF('Ingreso de Datos'!J215="Segunda deuda", "02",
     IF('Ingreso de Datos'!J215="Tercera deuda", "03",
     IF('Ingreso de Datos'!J215="Cuarta deuda", "04", "")))), "00"),
    "    "
)</f>
        <v xml:space="preserve">02                                                       00000000002025061900000000000000000000                   </v>
      </c>
      <c r="C215" s="68">
        <f t="shared" ca="1" si="3"/>
        <v>114</v>
      </c>
    </row>
    <row r="216" spans="2:3">
      <c r="B216" s="95" t="str">
        <f ca="1">CONCATENATE(
    TEXT(2,"00"),
    TEXT(IF('Ingreso de Datos'!B216="Nueva Deuda", "01", IF('Ingreso de Datos'!B216="Actualizar deuda", "02", "")), "00"),
    CONCATENATE('Ingreso de Datos'!C216,REPT(" ",15-LEN('Ingreso de Datos'!C216))),
    CONCATENATE('Ingreso de Datos'!D216,REPT(" ",40-LEN('Ingreso de Datos'!D216))),
    TEXT('Ingreso de Datos'!E216*100,"0000000000"),
    TEXT(DATE(YEAR(TODAY()), MONTH(TODAY())+1, DAY(TODAY())),"yyyymmdd"),
    TEXT('Ingreso de Datos'!F216*100,"0000000000"),
    TEXT('Ingreso de Datos'!G216,"0000000000"),
    CONCATENATE('Ingreso de Datos'!H216,REPT(" ",15-LEN('Ingreso de Datos'!H216))),
    'Ingreso de Datos'!I216,
   TEXT(IF('Ingreso de Datos'!J216="Unica deuda", "01",
     IF('Ingreso de Datos'!J216="Segunda deuda", "02",
     IF('Ingreso de Datos'!J216="Tercera deuda", "03",
     IF('Ingreso de Datos'!J216="Cuarta deuda", "04", "")))), "00"),
    "    "
)</f>
        <v xml:space="preserve">02                                                       00000000002025061900000000000000000000                   </v>
      </c>
      <c r="C216" s="68">
        <f t="shared" ca="1" si="3"/>
        <v>114</v>
      </c>
    </row>
    <row r="217" spans="2:3">
      <c r="B217" s="95" t="str">
        <f ca="1">CONCATENATE(
    TEXT(2,"00"),
    TEXT(IF('Ingreso de Datos'!B217="Nueva Deuda", "01", IF('Ingreso de Datos'!B217="Actualizar deuda", "02", "")), "00"),
    CONCATENATE('Ingreso de Datos'!C217,REPT(" ",15-LEN('Ingreso de Datos'!C217))),
    CONCATENATE('Ingreso de Datos'!D217,REPT(" ",40-LEN('Ingreso de Datos'!D217))),
    TEXT('Ingreso de Datos'!E217*100,"0000000000"),
    TEXT(DATE(YEAR(TODAY()), MONTH(TODAY())+1, DAY(TODAY())),"yyyymmdd"),
    TEXT('Ingreso de Datos'!F217*100,"0000000000"),
    TEXT('Ingreso de Datos'!G217,"0000000000"),
    CONCATENATE('Ingreso de Datos'!H217,REPT(" ",15-LEN('Ingreso de Datos'!H217))),
    'Ingreso de Datos'!I217,
   TEXT(IF('Ingreso de Datos'!J217="Unica deuda", "01",
     IF('Ingreso de Datos'!J217="Segunda deuda", "02",
     IF('Ingreso de Datos'!J217="Tercera deuda", "03",
     IF('Ingreso de Datos'!J217="Cuarta deuda", "04", "")))), "00"),
    "    "
)</f>
        <v xml:space="preserve">02                                                       00000000002025061900000000000000000000                   </v>
      </c>
      <c r="C217" s="68">
        <f t="shared" ca="1" si="3"/>
        <v>114</v>
      </c>
    </row>
    <row r="218" spans="2:3">
      <c r="B218" s="95" t="str">
        <f ca="1">CONCATENATE(
    TEXT(2,"00"),
    TEXT(IF('Ingreso de Datos'!B218="Nueva Deuda", "01", IF('Ingreso de Datos'!B218="Actualizar deuda", "02", "")), "00"),
    CONCATENATE('Ingreso de Datos'!C218,REPT(" ",15-LEN('Ingreso de Datos'!C218))),
    CONCATENATE('Ingreso de Datos'!D218,REPT(" ",40-LEN('Ingreso de Datos'!D218))),
    TEXT('Ingreso de Datos'!E218*100,"0000000000"),
    TEXT(DATE(YEAR(TODAY()), MONTH(TODAY())+1, DAY(TODAY())),"yyyymmdd"),
    TEXT('Ingreso de Datos'!F218*100,"0000000000"),
    TEXT('Ingreso de Datos'!G218,"0000000000"),
    CONCATENATE('Ingreso de Datos'!H218,REPT(" ",15-LEN('Ingreso de Datos'!H218))),
    'Ingreso de Datos'!I218,
   TEXT(IF('Ingreso de Datos'!J218="Unica deuda", "01",
     IF('Ingreso de Datos'!J218="Segunda deuda", "02",
     IF('Ingreso de Datos'!J218="Tercera deuda", "03",
     IF('Ingreso de Datos'!J218="Cuarta deuda", "04", "")))), "00"),
    "    "
)</f>
        <v xml:space="preserve">02                                                       00000000002025061900000000000000000000                   </v>
      </c>
      <c r="C218" s="68">
        <f t="shared" ca="1" si="3"/>
        <v>114</v>
      </c>
    </row>
    <row r="219" spans="2:3">
      <c r="B219" s="95" t="str">
        <f ca="1">CONCATENATE(
    TEXT(2,"00"),
    TEXT(IF('Ingreso de Datos'!B219="Nueva Deuda", "01", IF('Ingreso de Datos'!B219="Actualizar deuda", "02", "")), "00"),
    CONCATENATE('Ingreso de Datos'!C219,REPT(" ",15-LEN('Ingreso de Datos'!C219))),
    CONCATENATE('Ingreso de Datos'!D219,REPT(" ",40-LEN('Ingreso de Datos'!D219))),
    TEXT('Ingreso de Datos'!E219*100,"0000000000"),
    TEXT(DATE(YEAR(TODAY()), MONTH(TODAY())+1, DAY(TODAY())),"yyyymmdd"),
    TEXT('Ingreso de Datos'!F219*100,"0000000000"),
    TEXT('Ingreso de Datos'!G219,"0000000000"),
    CONCATENATE('Ingreso de Datos'!H219,REPT(" ",15-LEN('Ingreso de Datos'!H219))),
    'Ingreso de Datos'!I219,
   TEXT(IF('Ingreso de Datos'!J219="Unica deuda", "01",
     IF('Ingreso de Datos'!J219="Segunda deuda", "02",
     IF('Ingreso de Datos'!J219="Tercera deuda", "03",
     IF('Ingreso de Datos'!J219="Cuarta deuda", "04", "")))), "00"),
    "    "
)</f>
        <v xml:space="preserve">02                                                       00000000002025061900000000000000000000                   </v>
      </c>
      <c r="C219" s="68">
        <f t="shared" ca="1" si="3"/>
        <v>114</v>
      </c>
    </row>
    <row r="220" spans="2:3">
      <c r="B220" s="95" t="str">
        <f ca="1">CONCATENATE(
    TEXT(2,"00"),
    TEXT(IF('Ingreso de Datos'!B220="Nueva Deuda", "01", IF('Ingreso de Datos'!B220="Actualizar deuda", "02", "")), "00"),
    CONCATENATE('Ingreso de Datos'!C220,REPT(" ",15-LEN('Ingreso de Datos'!C220))),
    CONCATENATE('Ingreso de Datos'!D220,REPT(" ",40-LEN('Ingreso de Datos'!D220))),
    TEXT('Ingreso de Datos'!E220*100,"0000000000"),
    TEXT(DATE(YEAR(TODAY()), MONTH(TODAY())+1, DAY(TODAY())),"yyyymmdd"),
    TEXT('Ingreso de Datos'!F220*100,"0000000000"),
    TEXT('Ingreso de Datos'!G220,"0000000000"),
    CONCATENATE('Ingreso de Datos'!H220,REPT(" ",15-LEN('Ingreso de Datos'!H220))),
    'Ingreso de Datos'!I220,
   TEXT(IF('Ingreso de Datos'!J220="Unica deuda", "01",
     IF('Ingreso de Datos'!J220="Segunda deuda", "02",
     IF('Ingreso de Datos'!J220="Tercera deuda", "03",
     IF('Ingreso de Datos'!J220="Cuarta deuda", "04", "")))), "00"),
    "    "
)</f>
        <v xml:space="preserve">02                                                       00000000002025061900000000000000000000                   </v>
      </c>
      <c r="C220" s="68">
        <f t="shared" ca="1" si="3"/>
        <v>114</v>
      </c>
    </row>
    <row r="221" spans="2:3">
      <c r="B221" s="95" t="str">
        <f ca="1">CONCATENATE(
    TEXT(2,"00"),
    TEXT(IF('Ingreso de Datos'!B221="Nueva Deuda", "01", IF('Ingreso de Datos'!B221="Actualizar deuda", "02", "")), "00"),
    CONCATENATE('Ingreso de Datos'!C221,REPT(" ",15-LEN('Ingreso de Datos'!C221))),
    CONCATENATE('Ingreso de Datos'!D221,REPT(" ",40-LEN('Ingreso de Datos'!D221))),
    TEXT('Ingreso de Datos'!E221*100,"0000000000"),
    TEXT(DATE(YEAR(TODAY()), MONTH(TODAY())+1, DAY(TODAY())),"yyyymmdd"),
    TEXT('Ingreso de Datos'!F221*100,"0000000000"),
    TEXT('Ingreso de Datos'!G221,"0000000000"),
    CONCATENATE('Ingreso de Datos'!H221,REPT(" ",15-LEN('Ingreso de Datos'!H221))),
    'Ingreso de Datos'!I221,
   TEXT(IF('Ingreso de Datos'!J221="Unica deuda", "01",
     IF('Ingreso de Datos'!J221="Segunda deuda", "02",
     IF('Ingreso de Datos'!J221="Tercera deuda", "03",
     IF('Ingreso de Datos'!J221="Cuarta deuda", "04", "")))), "00"),
    "    "
)</f>
        <v xml:space="preserve">02                                                       00000000002025061900000000000000000000                   </v>
      </c>
      <c r="C221" s="68">
        <f t="shared" ca="1" si="3"/>
        <v>114</v>
      </c>
    </row>
    <row r="222" spans="2:3">
      <c r="B222" s="95" t="str">
        <f ca="1">CONCATENATE(
    TEXT(2,"00"),
    TEXT(IF('Ingreso de Datos'!B222="Nueva Deuda", "01", IF('Ingreso de Datos'!B222="Actualizar deuda", "02", "")), "00"),
    CONCATENATE('Ingreso de Datos'!C222,REPT(" ",15-LEN('Ingreso de Datos'!C222))),
    CONCATENATE('Ingreso de Datos'!D222,REPT(" ",40-LEN('Ingreso de Datos'!D222))),
    TEXT('Ingreso de Datos'!E222*100,"0000000000"),
    TEXT(DATE(YEAR(TODAY()), MONTH(TODAY())+1, DAY(TODAY())),"yyyymmdd"),
    TEXT('Ingreso de Datos'!F222*100,"0000000000"),
    TEXT('Ingreso de Datos'!G222,"0000000000"),
    CONCATENATE('Ingreso de Datos'!H222,REPT(" ",15-LEN('Ingreso de Datos'!H222))),
    'Ingreso de Datos'!I222,
   TEXT(IF('Ingreso de Datos'!J222="Unica deuda", "01",
     IF('Ingreso de Datos'!J222="Segunda deuda", "02",
     IF('Ingreso de Datos'!J222="Tercera deuda", "03",
     IF('Ingreso de Datos'!J222="Cuarta deuda", "04", "")))), "00"),
    "    "
)</f>
        <v xml:space="preserve">02                                                       00000000002025061900000000000000000000                   </v>
      </c>
      <c r="C222" s="68">
        <f t="shared" ca="1" si="3"/>
        <v>114</v>
      </c>
    </row>
    <row r="223" spans="2:3">
      <c r="B223" s="95" t="str">
        <f ca="1">CONCATENATE(
    TEXT(2,"00"),
    TEXT(IF('Ingreso de Datos'!B223="Nueva Deuda", "01", IF('Ingreso de Datos'!B223="Actualizar deuda", "02", "")), "00"),
    CONCATENATE('Ingreso de Datos'!C223,REPT(" ",15-LEN('Ingreso de Datos'!C223))),
    CONCATENATE('Ingreso de Datos'!D223,REPT(" ",40-LEN('Ingreso de Datos'!D223))),
    TEXT('Ingreso de Datos'!E223*100,"0000000000"),
    TEXT(DATE(YEAR(TODAY()), MONTH(TODAY())+1, DAY(TODAY())),"yyyymmdd"),
    TEXT('Ingreso de Datos'!F223*100,"0000000000"),
    TEXT('Ingreso de Datos'!G223,"0000000000"),
    CONCATENATE('Ingreso de Datos'!H223,REPT(" ",15-LEN('Ingreso de Datos'!H223))),
    'Ingreso de Datos'!I223,
   TEXT(IF('Ingreso de Datos'!J223="Unica deuda", "01",
     IF('Ingreso de Datos'!J223="Segunda deuda", "02",
     IF('Ingreso de Datos'!J223="Tercera deuda", "03",
     IF('Ingreso de Datos'!J223="Cuarta deuda", "04", "")))), "00"),
    "    "
)</f>
        <v xml:space="preserve">02                                                       00000000002025061900000000000000000000                   </v>
      </c>
      <c r="C223" s="68">
        <f t="shared" ca="1" si="3"/>
        <v>114</v>
      </c>
    </row>
    <row r="224" spans="2:3">
      <c r="B224" s="95" t="str">
        <f ca="1">CONCATENATE(
    TEXT(2,"00"),
    TEXT(IF('Ingreso de Datos'!B224="Nueva Deuda", "01", IF('Ingreso de Datos'!B224="Actualizar deuda", "02", "")), "00"),
    CONCATENATE('Ingreso de Datos'!C224,REPT(" ",15-LEN('Ingreso de Datos'!C224))),
    CONCATENATE('Ingreso de Datos'!D224,REPT(" ",40-LEN('Ingreso de Datos'!D224))),
    TEXT('Ingreso de Datos'!E224*100,"0000000000"),
    TEXT(DATE(YEAR(TODAY()), MONTH(TODAY())+1, DAY(TODAY())),"yyyymmdd"),
    TEXT('Ingreso de Datos'!F224*100,"0000000000"),
    TEXT('Ingreso de Datos'!G224,"0000000000"),
    CONCATENATE('Ingreso de Datos'!H224,REPT(" ",15-LEN('Ingreso de Datos'!H224))),
    'Ingreso de Datos'!I224,
   TEXT(IF('Ingreso de Datos'!J224="Unica deuda", "01",
     IF('Ingreso de Datos'!J224="Segunda deuda", "02",
     IF('Ingreso de Datos'!J224="Tercera deuda", "03",
     IF('Ingreso de Datos'!J224="Cuarta deuda", "04", "")))), "00"),
    "    "
)</f>
        <v xml:space="preserve">02                                                       00000000002025061900000000000000000000                   </v>
      </c>
      <c r="C224" s="68">
        <f t="shared" ca="1" si="3"/>
        <v>114</v>
      </c>
    </row>
    <row r="225" spans="2:3">
      <c r="B225" s="95" t="str">
        <f ca="1">CONCATENATE(
    TEXT(2,"00"),
    TEXT(IF('Ingreso de Datos'!B225="Nueva Deuda", "01", IF('Ingreso de Datos'!B225="Actualizar deuda", "02", "")), "00"),
    CONCATENATE('Ingreso de Datos'!C225,REPT(" ",15-LEN('Ingreso de Datos'!C225))),
    CONCATENATE('Ingreso de Datos'!D225,REPT(" ",40-LEN('Ingreso de Datos'!D225))),
    TEXT('Ingreso de Datos'!E225*100,"0000000000"),
    TEXT(DATE(YEAR(TODAY()), MONTH(TODAY())+1, DAY(TODAY())),"yyyymmdd"),
    TEXT('Ingreso de Datos'!F225*100,"0000000000"),
    TEXT('Ingreso de Datos'!G225,"0000000000"),
    CONCATENATE('Ingreso de Datos'!H225,REPT(" ",15-LEN('Ingreso de Datos'!H225))),
    'Ingreso de Datos'!I225,
   TEXT(IF('Ingreso de Datos'!J225="Unica deuda", "01",
     IF('Ingreso de Datos'!J225="Segunda deuda", "02",
     IF('Ingreso de Datos'!J225="Tercera deuda", "03",
     IF('Ingreso de Datos'!J225="Cuarta deuda", "04", "")))), "00"),
    "    "
)</f>
        <v xml:space="preserve">02                                                       00000000002025061900000000000000000000                   </v>
      </c>
      <c r="C225" s="68">
        <f t="shared" ca="1" si="3"/>
        <v>114</v>
      </c>
    </row>
    <row r="226" spans="2:3">
      <c r="B226" s="95" t="str">
        <f ca="1">CONCATENATE(
    TEXT(2,"00"),
    TEXT(IF('Ingreso de Datos'!B226="Nueva Deuda", "01", IF('Ingreso de Datos'!B226="Actualizar deuda", "02", "")), "00"),
    CONCATENATE('Ingreso de Datos'!C226,REPT(" ",15-LEN('Ingreso de Datos'!C226))),
    CONCATENATE('Ingreso de Datos'!D226,REPT(" ",40-LEN('Ingreso de Datos'!D226))),
    TEXT('Ingreso de Datos'!E226*100,"0000000000"),
    TEXT(DATE(YEAR(TODAY()), MONTH(TODAY())+1, DAY(TODAY())),"yyyymmdd"),
    TEXT('Ingreso de Datos'!F226*100,"0000000000"),
    TEXT('Ingreso de Datos'!G226,"0000000000"),
    CONCATENATE('Ingreso de Datos'!H226,REPT(" ",15-LEN('Ingreso de Datos'!H226))),
    'Ingreso de Datos'!I226,
   TEXT(IF('Ingreso de Datos'!J226="Unica deuda", "01",
     IF('Ingreso de Datos'!J226="Segunda deuda", "02",
     IF('Ingreso de Datos'!J226="Tercera deuda", "03",
     IF('Ingreso de Datos'!J226="Cuarta deuda", "04", "")))), "00"),
    "    "
)</f>
        <v xml:space="preserve">02                                                       00000000002025061900000000000000000000                   </v>
      </c>
      <c r="C226" s="68">
        <f t="shared" ca="1" si="3"/>
        <v>114</v>
      </c>
    </row>
    <row r="227" spans="2:3">
      <c r="B227" s="95" t="str">
        <f ca="1">CONCATENATE(
    TEXT(2,"00"),
    TEXT(IF('Ingreso de Datos'!B227="Nueva Deuda", "01", IF('Ingreso de Datos'!B227="Actualizar deuda", "02", "")), "00"),
    CONCATENATE('Ingreso de Datos'!C227,REPT(" ",15-LEN('Ingreso de Datos'!C227))),
    CONCATENATE('Ingreso de Datos'!D227,REPT(" ",40-LEN('Ingreso de Datos'!D227))),
    TEXT('Ingreso de Datos'!E227*100,"0000000000"),
    TEXT(DATE(YEAR(TODAY()), MONTH(TODAY())+1, DAY(TODAY())),"yyyymmdd"),
    TEXT('Ingreso de Datos'!F227*100,"0000000000"),
    TEXT('Ingreso de Datos'!G227,"0000000000"),
    CONCATENATE('Ingreso de Datos'!H227,REPT(" ",15-LEN('Ingreso de Datos'!H227))),
    'Ingreso de Datos'!I227,
   TEXT(IF('Ingreso de Datos'!J227="Unica deuda", "01",
     IF('Ingreso de Datos'!J227="Segunda deuda", "02",
     IF('Ingreso de Datos'!J227="Tercera deuda", "03",
     IF('Ingreso de Datos'!J227="Cuarta deuda", "04", "")))), "00"),
    "    "
)</f>
        <v xml:space="preserve">02                                                       00000000002025061900000000000000000000                   </v>
      </c>
      <c r="C227" s="68">
        <f t="shared" ca="1" si="3"/>
        <v>114</v>
      </c>
    </row>
    <row r="228" spans="2:3">
      <c r="B228" s="95" t="str">
        <f ca="1">CONCATENATE(
    TEXT(2,"00"),
    TEXT(IF('Ingreso de Datos'!B228="Nueva Deuda", "01", IF('Ingreso de Datos'!B228="Actualizar deuda", "02", "")), "00"),
    CONCATENATE('Ingreso de Datos'!C228,REPT(" ",15-LEN('Ingreso de Datos'!C228))),
    CONCATENATE('Ingreso de Datos'!D228,REPT(" ",40-LEN('Ingreso de Datos'!D228))),
    TEXT('Ingreso de Datos'!E228*100,"0000000000"),
    TEXT(DATE(YEAR(TODAY()), MONTH(TODAY())+1, DAY(TODAY())),"yyyymmdd"),
    TEXT('Ingreso de Datos'!F228*100,"0000000000"),
    TEXT('Ingreso de Datos'!G228,"0000000000"),
    CONCATENATE('Ingreso de Datos'!H228,REPT(" ",15-LEN('Ingreso de Datos'!H228))),
    'Ingreso de Datos'!I228,
   TEXT(IF('Ingreso de Datos'!J228="Unica deuda", "01",
     IF('Ingreso de Datos'!J228="Segunda deuda", "02",
     IF('Ingreso de Datos'!J228="Tercera deuda", "03",
     IF('Ingreso de Datos'!J228="Cuarta deuda", "04", "")))), "00"),
    "    "
)</f>
        <v xml:space="preserve">02                                                       00000000002025061900000000000000000000                   </v>
      </c>
      <c r="C228" s="68">
        <f t="shared" ca="1" si="3"/>
        <v>114</v>
      </c>
    </row>
    <row r="229" spans="2:3">
      <c r="B229" s="95" t="str">
        <f ca="1">CONCATENATE(
    TEXT(2,"00"),
    TEXT(IF('Ingreso de Datos'!B229="Nueva Deuda", "01", IF('Ingreso de Datos'!B229="Actualizar deuda", "02", "")), "00"),
    CONCATENATE('Ingreso de Datos'!C229,REPT(" ",15-LEN('Ingreso de Datos'!C229))),
    CONCATENATE('Ingreso de Datos'!D229,REPT(" ",40-LEN('Ingreso de Datos'!D229))),
    TEXT('Ingreso de Datos'!E229*100,"0000000000"),
    TEXT(DATE(YEAR(TODAY()), MONTH(TODAY())+1, DAY(TODAY())),"yyyymmdd"),
    TEXT('Ingreso de Datos'!F229*100,"0000000000"),
    TEXT('Ingreso de Datos'!G229,"0000000000"),
    CONCATENATE('Ingreso de Datos'!H229,REPT(" ",15-LEN('Ingreso de Datos'!H229))),
    'Ingreso de Datos'!I229,
   TEXT(IF('Ingreso de Datos'!J229="Unica deuda", "01",
     IF('Ingreso de Datos'!J229="Segunda deuda", "02",
     IF('Ingreso de Datos'!J229="Tercera deuda", "03",
     IF('Ingreso de Datos'!J229="Cuarta deuda", "04", "")))), "00"),
    "    "
)</f>
        <v xml:space="preserve">02                                                       00000000002025061900000000000000000000                   </v>
      </c>
      <c r="C229" s="68">
        <f t="shared" ca="1" si="3"/>
        <v>114</v>
      </c>
    </row>
    <row r="230" spans="2:3">
      <c r="B230" s="95" t="str">
        <f ca="1">CONCATENATE(
    TEXT(2,"00"),
    TEXT(IF('Ingreso de Datos'!B230="Nueva Deuda", "01", IF('Ingreso de Datos'!B230="Actualizar deuda", "02", "")), "00"),
    CONCATENATE('Ingreso de Datos'!C230,REPT(" ",15-LEN('Ingreso de Datos'!C230))),
    CONCATENATE('Ingreso de Datos'!D230,REPT(" ",40-LEN('Ingreso de Datos'!D230))),
    TEXT('Ingreso de Datos'!E230*100,"0000000000"),
    TEXT(DATE(YEAR(TODAY()), MONTH(TODAY())+1, DAY(TODAY())),"yyyymmdd"),
    TEXT('Ingreso de Datos'!F230*100,"0000000000"),
    TEXT('Ingreso de Datos'!G230,"0000000000"),
    CONCATENATE('Ingreso de Datos'!H230,REPT(" ",15-LEN('Ingreso de Datos'!H230))),
    'Ingreso de Datos'!I230,
   TEXT(IF('Ingreso de Datos'!J230="Unica deuda", "01",
     IF('Ingreso de Datos'!J230="Segunda deuda", "02",
     IF('Ingreso de Datos'!J230="Tercera deuda", "03",
     IF('Ingreso de Datos'!J230="Cuarta deuda", "04", "")))), "00"),
    "    "
)</f>
        <v xml:space="preserve">02                                                       00000000002025061900000000000000000000                   </v>
      </c>
      <c r="C230" s="68">
        <f t="shared" ca="1" si="3"/>
        <v>114</v>
      </c>
    </row>
    <row r="231" spans="2:3">
      <c r="B231" s="95" t="str">
        <f ca="1">CONCATENATE(
    TEXT(2,"00"),
    TEXT(IF('Ingreso de Datos'!B231="Nueva Deuda", "01", IF('Ingreso de Datos'!B231="Actualizar deuda", "02", "")), "00"),
    CONCATENATE('Ingreso de Datos'!C231,REPT(" ",15-LEN('Ingreso de Datos'!C231))),
    CONCATENATE('Ingreso de Datos'!D231,REPT(" ",40-LEN('Ingreso de Datos'!D231))),
    TEXT('Ingreso de Datos'!E231*100,"0000000000"),
    TEXT(DATE(YEAR(TODAY()), MONTH(TODAY())+1, DAY(TODAY())),"yyyymmdd"),
    TEXT('Ingreso de Datos'!F231*100,"0000000000"),
    TEXT('Ingreso de Datos'!G231,"0000000000"),
    CONCATENATE('Ingreso de Datos'!H231,REPT(" ",15-LEN('Ingreso de Datos'!H231))),
    'Ingreso de Datos'!I231,
   TEXT(IF('Ingreso de Datos'!J231="Unica deuda", "01",
     IF('Ingreso de Datos'!J231="Segunda deuda", "02",
     IF('Ingreso de Datos'!J231="Tercera deuda", "03",
     IF('Ingreso de Datos'!J231="Cuarta deuda", "04", "")))), "00"),
    "    "
)</f>
        <v xml:space="preserve">02                                                       00000000002025061900000000000000000000                   </v>
      </c>
      <c r="C231" s="68">
        <f t="shared" ca="1" si="3"/>
        <v>114</v>
      </c>
    </row>
    <row r="232" spans="2:3">
      <c r="B232" s="95" t="str">
        <f ca="1">CONCATENATE(
    TEXT(2,"00"),
    TEXT(IF('Ingreso de Datos'!B232="Nueva Deuda", "01", IF('Ingreso de Datos'!B232="Actualizar deuda", "02", "")), "00"),
    CONCATENATE('Ingreso de Datos'!C232,REPT(" ",15-LEN('Ingreso de Datos'!C232))),
    CONCATENATE('Ingreso de Datos'!D232,REPT(" ",40-LEN('Ingreso de Datos'!D232))),
    TEXT('Ingreso de Datos'!E232*100,"0000000000"),
    TEXT(DATE(YEAR(TODAY()), MONTH(TODAY())+1, DAY(TODAY())),"yyyymmdd"),
    TEXT('Ingreso de Datos'!F232*100,"0000000000"),
    TEXT('Ingreso de Datos'!G232,"0000000000"),
    CONCATENATE('Ingreso de Datos'!H232,REPT(" ",15-LEN('Ingreso de Datos'!H232))),
    'Ingreso de Datos'!I232,
   TEXT(IF('Ingreso de Datos'!J232="Unica deuda", "01",
     IF('Ingreso de Datos'!J232="Segunda deuda", "02",
     IF('Ingreso de Datos'!J232="Tercera deuda", "03",
     IF('Ingreso de Datos'!J232="Cuarta deuda", "04", "")))), "00"),
    "    "
)</f>
        <v xml:space="preserve">02                                                       00000000002025061900000000000000000000                   </v>
      </c>
      <c r="C232" s="68">
        <f t="shared" ca="1" si="3"/>
        <v>114</v>
      </c>
    </row>
    <row r="233" spans="2:3">
      <c r="B233" s="95" t="str">
        <f ca="1">CONCATENATE(
    TEXT(2,"00"),
    TEXT(IF('Ingreso de Datos'!B233="Nueva Deuda", "01", IF('Ingreso de Datos'!B233="Actualizar deuda", "02", "")), "00"),
    CONCATENATE('Ingreso de Datos'!C233,REPT(" ",15-LEN('Ingreso de Datos'!C233))),
    CONCATENATE('Ingreso de Datos'!D233,REPT(" ",40-LEN('Ingreso de Datos'!D233))),
    TEXT('Ingreso de Datos'!E233*100,"0000000000"),
    TEXT(DATE(YEAR(TODAY()), MONTH(TODAY())+1, DAY(TODAY())),"yyyymmdd"),
    TEXT('Ingreso de Datos'!F233*100,"0000000000"),
    TEXT('Ingreso de Datos'!G233,"0000000000"),
    CONCATENATE('Ingreso de Datos'!H233,REPT(" ",15-LEN('Ingreso de Datos'!H233))),
    'Ingreso de Datos'!I233,
   TEXT(IF('Ingreso de Datos'!J233="Unica deuda", "01",
     IF('Ingreso de Datos'!J233="Segunda deuda", "02",
     IF('Ingreso de Datos'!J233="Tercera deuda", "03",
     IF('Ingreso de Datos'!J233="Cuarta deuda", "04", "")))), "00"),
    "    "
)</f>
        <v xml:space="preserve">02                                                       00000000002025061900000000000000000000                   </v>
      </c>
      <c r="C233" s="68">
        <f t="shared" ca="1" si="3"/>
        <v>114</v>
      </c>
    </row>
    <row r="234" spans="2:3">
      <c r="B234" s="95" t="str">
        <f ca="1">CONCATENATE(
    TEXT(2,"00"),
    TEXT(IF('Ingreso de Datos'!B234="Nueva Deuda", "01", IF('Ingreso de Datos'!B234="Actualizar deuda", "02", "")), "00"),
    CONCATENATE('Ingreso de Datos'!C234,REPT(" ",15-LEN('Ingreso de Datos'!C234))),
    CONCATENATE('Ingreso de Datos'!D234,REPT(" ",40-LEN('Ingreso de Datos'!D234))),
    TEXT('Ingreso de Datos'!E234*100,"0000000000"),
    TEXT(DATE(YEAR(TODAY()), MONTH(TODAY())+1, DAY(TODAY())),"yyyymmdd"),
    TEXT('Ingreso de Datos'!F234*100,"0000000000"),
    TEXT('Ingreso de Datos'!G234,"0000000000"),
    CONCATENATE('Ingreso de Datos'!H234,REPT(" ",15-LEN('Ingreso de Datos'!H234))),
    'Ingreso de Datos'!I234,
   TEXT(IF('Ingreso de Datos'!J234="Unica deuda", "01",
     IF('Ingreso de Datos'!J234="Segunda deuda", "02",
     IF('Ingreso de Datos'!J234="Tercera deuda", "03",
     IF('Ingreso de Datos'!J234="Cuarta deuda", "04", "")))), "00"),
    "    "
)</f>
        <v xml:space="preserve">02                                                       00000000002025061900000000000000000000                   </v>
      </c>
      <c r="C234" s="68">
        <f t="shared" ca="1" si="3"/>
        <v>114</v>
      </c>
    </row>
    <row r="235" spans="2:3">
      <c r="B235" s="95" t="str">
        <f ca="1">CONCATENATE(
    TEXT(2,"00"),
    TEXT(IF('Ingreso de Datos'!B235="Nueva Deuda", "01", IF('Ingreso de Datos'!B235="Actualizar deuda", "02", "")), "00"),
    CONCATENATE('Ingreso de Datos'!C235,REPT(" ",15-LEN('Ingreso de Datos'!C235))),
    CONCATENATE('Ingreso de Datos'!D235,REPT(" ",40-LEN('Ingreso de Datos'!D235))),
    TEXT('Ingreso de Datos'!E235*100,"0000000000"),
    TEXT(DATE(YEAR(TODAY()), MONTH(TODAY())+1, DAY(TODAY())),"yyyymmdd"),
    TEXT('Ingreso de Datos'!F235*100,"0000000000"),
    TEXT('Ingreso de Datos'!G235,"0000000000"),
    CONCATENATE('Ingreso de Datos'!H235,REPT(" ",15-LEN('Ingreso de Datos'!H235))),
    'Ingreso de Datos'!I235,
   TEXT(IF('Ingreso de Datos'!J235="Unica deuda", "01",
     IF('Ingreso de Datos'!J235="Segunda deuda", "02",
     IF('Ingreso de Datos'!J235="Tercera deuda", "03",
     IF('Ingreso de Datos'!J235="Cuarta deuda", "04", "")))), "00"),
    "    "
)</f>
        <v xml:space="preserve">02                                                       00000000002025061900000000000000000000                   </v>
      </c>
      <c r="C235" s="68">
        <f t="shared" ca="1" si="3"/>
        <v>114</v>
      </c>
    </row>
    <row r="236" spans="2:3">
      <c r="B236" s="95" t="str">
        <f ca="1">CONCATENATE(
    TEXT(2,"00"),
    TEXT(IF('Ingreso de Datos'!B236="Nueva Deuda", "01", IF('Ingreso de Datos'!B236="Actualizar deuda", "02", "")), "00"),
    CONCATENATE('Ingreso de Datos'!C236,REPT(" ",15-LEN('Ingreso de Datos'!C236))),
    CONCATENATE('Ingreso de Datos'!D236,REPT(" ",40-LEN('Ingreso de Datos'!D236))),
    TEXT('Ingreso de Datos'!E236*100,"0000000000"),
    TEXT(DATE(YEAR(TODAY()), MONTH(TODAY())+1, DAY(TODAY())),"yyyymmdd"),
    TEXT('Ingreso de Datos'!F236*100,"0000000000"),
    TEXT('Ingreso de Datos'!G236,"0000000000"),
    CONCATENATE('Ingreso de Datos'!H236,REPT(" ",15-LEN('Ingreso de Datos'!H236))),
    'Ingreso de Datos'!I236,
   TEXT(IF('Ingreso de Datos'!J236="Unica deuda", "01",
     IF('Ingreso de Datos'!J236="Segunda deuda", "02",
     IF('Ingreso de Datos'!J236="Tercera deuda", "03",
     IF('Ingreso de Datos'!J236="Cuarta deuda", "04", "")))), "00"),
    "    "
)</f>
        <v xml:space="preserve">02                                                       00000000002025061900000000000000000000                   </v>
      </c>
      <c r="C236" s="68">
        <f t="shared" ca="1" si="3"/>
        <v>114</v>
      </c>
    </row>
    <row r="237" spans="2:3">
      <c r="B237" s="95" t="str">
        <f ca="1">CONCATENATE(
    TEXT(2,"00"),
    TEXT(IF('Ingreso de Datos'!B237="Nueva Deuda", "01", IF('Ingreso de Datos'!B237="Actualizar deuda", "02", "")), "00"),
    CONCATENATE('Ingreso de Datos'!C237,REPT(" ",15-LEN('Ingreso de Datos'!C237))),
    CONCATENATE('Ingreso de Datos'!D237,REPT(" ",40-LEN('Ingreso de Datos'!D237))),
    TEXT('Ingreso de Datos'!E237*100,"0000000000"),
    TEXT(DATE(YEAR(TODAY()), MONTH(TODAY())+1, DAY(TODAY())),"yyyymmdd"),
    TEXT('Ingreso de Datos'!F237*100,"0000000000"),
    TEXT('Ingreso de Datos'!G237,"0000000000"),
    CONCATENATE('Ingreso de Datos'!H237,REPT(" ",15-LEN('Ingreso de Datos'!H237))),
    'Ingreso de Datos'!I237,
   TEXT(IF('Ingreso de Datos'!J237="Unica deuda", "01",
     IF('Ingreso de Datos'!J237="Segunda deuda", "02",
     IF('Ingreso de Datos'!J237="Tercera deuda", "03",
     IF('Ingreso de Datos'!J237="Cuarta deuda", "04", "")))), "00"),
    "    "
)</f>
        <v xml:space="preserve">02                                                       00000000002025061900000000000000000000                   </v>
      </c>
      <c r="C237" s="68">
        <f t="shared" ca="1" si="3"/>
        <v>114</v>
      </c>
    </row>
    <row r="238" spans="2:3">
      <c r="B238" s="95" t="str">
        <f ca="1">CONCATENATE(
    TEXT(2,"00"),
    TEXT(IF('Ingreso de Datos'!B238="Nueva Deuda", "01", IF('Ingreso de Datos'!B238="Actualizar deuda", "02", "")), "00"),
    CONCATENATE('Ingreso de Datos'!C238,REPT(" ",15-LEN('Ingreso de Datos'!C238))),
    CONCATENATE('Ingreso de Datos'!D238,REPT(" ",40-LEN('Ingreso de Datos'!D238))),
    TEXT('Ingreso de Datos'!E238*100,"0000000000"),
    TEXT(DATE(YEAR(TODAY()), MONTH(TODAY())+1, DAY(TODAY())),"yyyymmdd"),
    TEXT('Ingreso de Datos'!F238*100,"0000000000"),
    TEXT('Ingreso de Datos'!G238,"0000000000"),
    CONCATENATE('Ingreso de Datos'!H238,REPT(" ",15-LEN('Ingreso de Datos'!H238))),
    'Ingreso de Datos'!I238,
   TEXT(IF('Ingreso de Datos'!J238="Unica deuda", "01",
     IF('Ingreso de Datos'!J238="Segunda deuda", "02",
     IF('Ingreso de Datos'!J238="Tercera deuda", "03",
     IF('Ingreso de Datos'!J238="Cuarta deuda", "04", "")))), "00"),
    "    "
)</f>
        <v xml:space="preserve">02                                                       00000000002025061900000000000000000000                   </v>
      </c>
      <c r="C238" s="68">
        <f t="shared" ca="1" si="3"/>
        <v>114</v>
      </c>
    </row>
    <row r="239" spans="2:3">
      <c r="B239" s="95" t="str">
        <f ca="1">CONCATENATE(
    TEXT(2,"00"),
    TEXT(IF('Ingreso de Datos'!B239="Nueva Deuda", "01", IF('Ingreso de Datos'!B239="Actualizar deuda", "02", "")), "00"),
    CONCATENATE('Ingreso de Datos'!C239,REPT(" ",15-LEN('Ingreso de Datos'!C239))),
    CONCATENATE('Ingreso de Datos'!D239,REPT(" ",40-LEN('Ingreso de Datos'!D239))),
    TEXT('Ingreso de Datos'!E239*100,"0000000000"),
    TEXT(DATE(YEAR(TODAY()), MONTH(TODAY())+1, DAY(TODAY())),"yyyymmdd"),
    TEXT('Ingreso de Datos'!F239*100,"0000000000"),
    TEXT('Ingreso de Datos'!G239,"0000000000"),
    CONCATENATE('Ingreso de Datos'!H239,REPT(" ",15-LEN('Ingreso de Datos'!H239))),
    'Ingreso de Datos'!I239,
   TEXT(IF('Ingreso de Datos'!J239="Unica deuda", "01",
     IF('Ingreso de Datos'!J239="Segunda deuda", "02",
     IF('Ingreso de Datos'!J239="Tercera deuda", "03",
     IF('Ingreso de Datos'!J239="Cuarta deuda", "04", "")))), "00"),
    "    "
)</f>
        <v xml:space="preserve">02                                                       00000000002025061900000000000000000000                   </v>
      </c>
      <c r="C239" s="68">
        <f t="shared" ca="1" si="3"/>
        <v>114</v>
      </c>
    </row>
    <row r="240" spans="2:3">
      <c r="B240" s="95" t="str">
        <f ca="1">CONCATENATE(
    TEXT(2,"00"),
    TEXT(IF('Ingreso de Datos'!B240="Nueva Deuda", "01", IF('Ingreso de Datos'!B240="Actualizar deuda", "02", "")), "00"),
    CONCATENATE('Ingreso de Datos'!C240,REPT(" ",15-LEN('Ingreso de Datos'!C240))),
    CONCATENATE('Ingreso de Datos'!D240,REPT(" ",40-LEN('Ingreso de Datos'!D240))),
    TEXT('Ingreso de Datos'!E240*100,"0000000000"),
    TEXT(DATE(YEAR(TODAY()), MONTH(TODAY())+1, DAY(TODAY())),"yyyymmdd"),
    TEXT('Ingreso de Datos'!F240*100,"0000000000"),
    TEXT('Ingreso de Datos'!G240,"0000000000"),
    CONCATENATE('Ingreso de Datos'!H240,REPT(" ",15-LEN('Ingreso de Datos'!H240))),
    'Ingreso de Datos'!I240,
   TEXT(IF('Ingreso de Datos'!J240="Unica deuda", "01",
     IF('Ingreso de Datos'!J240="Segunda deuda", "02",
     IF('Ingreso de Datos'!J240="Tercera deuda", "03",
     IF('Ingreso de Datos'!J240="Cuarta deuda", "04", "")))), "00"),
    "    "
)</f>
        <v xml:space="preserve">02                                                       00000000002025061900000000000000000000                   </v>
      </c>
      <c r="C240" s="68">
        <f t="shared" ca="1" si="3"/>
        <v>114</v>
      </c>
    </row>
    <row r="241" spans="2:3">
      <c r="B241" s="95" t="str">
        <f ca="1">CONCATENATE(
    TEXT(2,"00"),
    TEXT(IF('Ingreso de Datos'!B241="Nueva Deuda", "01", IF('Ingreso de Datos'!B241="Actualizar deuda", "02", "")), "00"),
    CONCATENATE('Ingreso de Datos'!C241,REPT(" ",15-LEN('Ingreso de Datos'!C241))),
    CONCATENATE('Ingreso de Datos'!D241,REPT(" ",40-LEN('Ingreso de Datos'!D241))),
    TEXT('Ingreso de Datos'!E241*100,"0000000000"),
    TEXT(DATE(YEAR(TODAY()), MONTH(TODAY())+1, DAY(TODAY())),"yyyymmdd"),
    TEXT('Ingreso de Datos'!F241*100,"0000000000"),
    TEXT('Ingreso de Datos'!G241,"0000000000"),
    CONCATENATE('Ingreso de Datos'!H241,REPT(" ",15-LEN('Ingreso de Datos'!H241))),
    'Ingreso de Datos'!I241,
   TEXT(IF('Ingreso de Datos'!J241="Unica deuda", "01",
     IF('Ingreso de Datos'!J241="Segunda deuda", "02",
     IF('Ingreso de Datos'!J241="Tercera deuda", "03",
     IF('Ingreso de Datos'!J241="Cuarta deuda", "04", "")))), "00"),
    "    "
)</f>
        <v xml:space="preserve">02                                                       00000000002025061900000000000000000000                   </v>
      </c>
      <c r="C241" s="68">
        <f t="shared" ca="1" si="3"/>
        <v>114</v>
      </c>
    </row>
    <row r="242" spans="2:3">
      <c r="B242" s="95" t="str">
        <f ca="1">CONCATENATE(
    TEXT(2,"00"),
    TEXT(IF('Ingreso de Datos'!B242="Nueva Deuda", "01", IF('Ingreso de Datos'!B242="Actualizar deuda", "02", "")), "00"),
    CONCATENATE('Ingreso de Datos'!C242,REPT(" ",15-LEN('Ingreso de Datos'!C242))),
    CONCATENATE('Ingreso de Datos'!D242,REPT(" ",40-LEN('Ingreso de Datos'!D242))),
    TEXT('Ingreso de Datos'!E242*100,"0000000000"),
    TEXT(DATE(YEAR(TODAY()), MONTH(TODAY())+1, DAY(TODAY())),"yyyymmdd"),
    TEXT('Ingreso de Datos'!F242*100,"0000000000"),
    TEXT('Ingreso de Datos'!G242,"0000000000"),
    CONCATENATE('Ingreso de Datos'!H242,REPT(" ",15-LEN('Ingreso de Datos'!H242))),
    'Ingreso de Datos'!I242,
   TEXT(IF('Ingreso de Datos'!J242="Unica deuda", "01",
     IF('Ingreso de Datos'!J242="Segunda deuda", "02",
     IF('Ingreso de Datos'!J242="Tercera deuda", "03",
     IF('Ingreso de Datos'!J242="Cuarta deuda", "04", "")))), "00"),
    "    "
)</f>
        <v xml:space="preserve">02                                                       00000000002025061900000000000000000000                   </v>
      </c>
      <c r="C242" s="68">
        <f t="shared" ca="1" si="3"/>
        <v>114</v>
      </c>
    </row>
    <row r="243" spans="2:3">
      <c r="B243" s="95" t="str">
        <f ca="1">CONCATENATE(
    TEXT(2,"00"),
    TEXT(IF('Ingreso de Datos'!B243="Nueva Deuda", "01", IF('Ingreso de Datos'!B243="Actualizar deuda", "02", "")), "00"),
    CONCATENATE('Ingreso de Datos'!C243,REPT(" ",15-LEN('Ingreso de Datos'!C243))),
    CONCATENATE('Ingreso de Datos'!D243,REPT(" ",40-LEN('Ingreso de Datos'!D243))),
    TEXT('Ingreso de Datos'!E243*100,"0000000000"),
    TEXT(DATE(YEAR(TODAY()), MONTH(TODAY())+1, DAY(TODAY())),"yyyymmdd"),
    TEXT('Ingreso de Datos'!F243*100,"0000000000"),
    TEXT('Ingreso de Datos'!G243,"0000000000"),
    CONCATENATE('Ingreso de Datos'!H243,REPT(" ",15-LEN('Ingreso de Datos'!H243))),
    'Ingreso de Datos'!I243,
   TEXT(IF('Ingreso de Datos'!J243="Unica deuda", "01",
     IF('Ingreso de Datos'!J243="Segunda deuda", "02",
     IF('Ingreso de Datos'!J243="Tercera deuda", "03",
     IF('Ingreso de Datos'!J243="Cuarta deuda", "04", "")))), "00"),
    "    "
)</f>
        <v xml:space="preserve">02                                                       00000000002025061900000000000000000000                   </v>
      </c>
      <c r="C243" s="68">
        <f t="shared" ca="1" si="3"/>
        <v>114</v>
      </c>
    </row>
    <row r="244" spans="2:3">
      <c r="B244" s="95" t="str">
        <f ca="1">CONCATENATE(
    TEXT(2,"00"),
    TEXT(IF('Ingreso de Datos'!B244="Nueva Deuda", "01", IF('Ingreso de Datos'!B244="Actualizar deuda", "02", "")), "00"),
    CONCATENATE('Ingreso de Datos'!C244,REPT(" ",15-LEN('Ingreso de Datos'!C244))),
    CONCATENATE('Ingreso de Datos'!D244,REPT(" ",40-LEN('Ingreso de Datos'!D244))),
    TEXT('Ingreso de Datos'!E244*100,"0000000000"),
    TEXT(DATE(YEAR(TODAY()), MONTH(TODAY())+1, DAY(TODAY())),"yyyymmdd"),
    TEXT('Ingreso de Datos'!F244*100,"0000000000"),
    TEXT('Ingreso de Datos'!G244,"0000000000"),
    CONCATENATE('Ingreso de Datos'!H244,REPT(" ",15-LEN('Ingreso de Datos'!H244))),
    'Ingreso de Datos'!I244,
   TEXT(IF('Ingreso de Datos'!J244="Unica deuda", "01",
     IF('Ingreso de Datos'!J244="Segunda deuda", "02",
     IF('Ingreso de Datos'!J244="Tercera deuda", "03",
     IF('Ingreso de Datos'!J244="Cuarta deuda", "04", "")))), "00"),
    "    "
)</f>
        <v xml:space="preserve">02                                                       00000000002025061900000000000000000000                   </v>
      </c>
      <c r="C244" s="68">
        <f t="shared" ca="1" si="3"/>
        <v>114</v>
      </c>
    </row>
    <row r="245" spans="2:3">
      <c r="B245" s="95" t="str">
        <f ca="1">CONCATENATE(
    TEXT(2,"00"),
    TEXT(IF('Ingreso de Datos'!B245="Nueva Deuda", "01", IF('Ingreso de Datos'!B245="Actualizar deuda", "02", "")), "00"),
    CONCATENATE('Ingreso de Datos'!C245,REPT(" ",15-LEN('Ingreso de Datos'!C245))),
    CONCATENATE('Ingreso de Datos'!D245,REPT(" ",40-LEN('Ingreso de Datos'!D245))),
    TEXT('Ingreso de Datos'!E245*100,"0000000000"),
    TEXT(DATE(YEAR(TODAY()), MONTH(TODAY())+1, DAY(TODAY())),"yyyymmdd"),
    TEXT('Ingreso de Datos'!F245*100,"0000000000"),
    TEXT('Ingreso de Datos'!G245,"0000000000"),
    CONCATENATE('Ingreso de Datos'!H245,REPT(" ",15-LEN('Ingreso de Datos'!H245))),
    'Ingreso de Datos'!I245,
   TEXT(IF('Ingreso de Datos'!J245="Unica deuda", "01",
     IF('Ingreso de Datos'!J245="Segunda deuda", "02",
     IF('Ingreso de Datos'!J245="Tercera deuda", "03",
     IF('Ingreso de Datos'!J245="Cuarta deuda", "04", "")))), "00"),
    "    "
)</f>
        <v xml:space="preserve">02                                                       00000000002025061900000000000000000000                   </v>
      </c>
      <c r="C245" s="68">
        <f t="shared" ca="1" si="3"/>
        <v>114</v>
      </c>
    </row>
    <row r="246" spans="2:3">
      <c r="B246" s="95" t="str">
        <f ca="1">CONCATENATE(
    TEXT(2,"00"),
    TEXT(IF('Ingreso de Datos'!B246="Nueva Deuda", "01", IF('Ingreso de Datos'!B246="Actualizar deuda", "02", "")), "00"),
    CONCATENATE('Ingreso de Datos'!C246,REPT(" ",15-LEN('Ingreso de Datos'!C246))),
    CONCATENATE('Ingreso de Datos'!D246,REPT(" ",40-LEN('Ingreso de Datos'!D246))),
    TEXT('Ingreso de Datos'!E246*100,"0000000000"),
    TEXT(DATE(YEAR(TODAY()), MONTH(TODAY())+1, DAY(TODAY())),"yyyymmdd"),
    TEXT('Ingreso de Datos'!F246*100,"0000000000"),
    TEXT('Ingreso de Datos'!G246,"0000000000"),
    CONCATENATE('Ingreso de Datos'!H246,REPT(" ",15-LEN('Ingreso de Datos'!H246))),
    'Ingreso de Datos'!I246,
   TEXT(IF('Ingreso de Datos'!J246="Unica deuda", "01",
     IF('Ingreso de Datos'!J246="Segunda deuda", "02",
     IF('Ingreso de Datos'!J246="Tercera deuda", "03",
     IF('Ingreso de Datos'!J246="Cuarta deuda", "04", "")))), "00"),
    "    "
)</f>
        <v xml:space="preserve">02                                                       00000000002025061900000000000000000000                   </v>
      </c>
      <c r="C246" s="68">
        <f t="shared" ca="1" si="3"/>
        <v>114</v>
      </c>
    </row>
    <row r="247" spans="2:3">
      <c r="B247" s="95" t="str">
        <f ca="1">CONCATENATE(
    TEXT(2,"00"),
    TEXT(IF('Ingreso de Datos'!B247="Nueva Deuda", "01", IF('Ingreso de Datos'!B247="Actualizar deuda", "02", "")), "00"),
    CONCATENATE('Ingreso de Datos'!C247,REPT(" ",15-LEN('Ingreso de Datos'!C247))),
    CONCATENATE('Ingreso de Datos'!D247,REPT(" ",40-LEN('Ingreso de Datos'!D247))),
    TEXT('Ingreso de Datos'!E247*100,"0000000000"),
    TEXT(DATE(YEAR(TODAY()), MONTH(TODAY())+1, DAY(TODAY())),"yyyymmdd"),
    TEXT('Ingreso de Datos'!F247*100,"0000000000"),
    TEXT('Ingreso de Datos'!G247,"0000000000"),
    CONCATENATE('Ingreso de Datos'!H247,REPT(" ",15-LEN('Ingreso de Datos'!H247))),
    'Ingreso de Datos'!I247,
   TEXT(IF('Ingreso de Datos'!J247="Unica deuda", "01",
     IF('Ingreso de Datos'!J247="Segunda deuda", "02",
     IF('Ingreso de Datos'!J247="Tercera deuda", "03",
     IF('Ingreso de Datos'!J247="Cuarta deuda", "04", "")))), "00"),
    "    "
)</f>
        <v xml:space="preserve">02                                                       00000000002025061900000000000000000000                   </v>
      </c>
      <c r="C247" s="68">
        <f t="shared" ca="1" si="3"/>
        <v>114</v>
      </c>
    </row>
    <row r="248" spans="2:3">
      <c r="B248" s="95" t="str">
        <f ca="1">CONCATENATE(
    TEXT(2,"00"),
    TEXT(IF('Ingreso de Datos'!B248="Nueva Deuda", "01", IF('Ingreso de Datos'!B248="Actualizar deuda", "02", "")), "00"),
    CONCATENATE('Ingreso de Datos'!C248,REPT(" ",15-LEN('Ingreso de Datos'!C248))),
    CONCATENATE('Ingreso de Datos'!D248,REPT(" ",40-LEN('Ingreso de Datos'!D248))),
    TEXT('Ingreso de Datos'!E248*100,"0000000000"),
    TEXT(DATE(YEAR(TODAY()), MONTH(TODAY())+1, DAY(TODAY())),"yyyymmdd"),
    TEXT('Ingreso de Datos'!F248*100,"0000000000"),
    TEXT('Ingreso de Datos'!G248,"0000000000"),
    CONCATENATE('Ingreso de Datos'!H248,REPT(" ",15-LEN('Ingreso de Datos'!H248))),
    'Ingreso de Datos'!I248,
   TEXT(IF('Ingreso de Datos'!J248="Unica deuda", "01",
     IF('Ingreso de Datos'!J248="Segunda deuda", "02",
     IF('Ingreso de Datos'!J248="Tercera deuda", "03",
     IF('Ingreso de Datos'!J248="Cuarta deuda", "04", "")))), "00"),
    "    "
)</f>
        <v xml:space="preserve">02                                                       00000000002025061900000000000000000000                   </v>
      </c>
      <c r="C248" s="68">
        <f t="shared" ca="1" si="3"/>
        <v>114</v>
      </c>
    </row>
    <row r="249" spans="2:3">
      <c r="B249" s="95" t="str">
        <f ca="1">CONCATENATE(
    TEXT(2,"00"),
    TEXT(IF('Ingreso de Datos'!B249="Nueva Deuda", "01", IF('Ingreso de Datos'!B249="Actualizar deuda", "02", "")), "00"),
    CONCATENATE('Ingreso de Datos'!C249,REPT(" ",15-LEN('Ingreso de Datos'!C249))),
    CONCATENATE('Ingreso de Datos'!D249,REPT(" ",40-LEN('Ingreso de Datos'!D249))),
    TEXT('Ingreso de Datos'!E249*100,"0000000000"),
    TEXT(DATE(YEAR(TODAY()), MONTH(TODAY())+1, DAY(TODAY())),"yyyymmdd"),
    TEXT('Ingreso de Datos'!F249*100,"0000000000"),
    TEXT('Ingreso de Datos'!G249,"0000000000"),
    CONCATENATE('Ingreso de Datos'!H249,REPT(" ",15-LEN('Ingreso de Datos'!H249))),
    'Ingreso de Datos'!I249,
   TEXT(IF('Ingreso de Datos'!J249="Unica deuda", "01",
     IF('Ingreso de Datos'!J249="Segunda deuda", "02",
     IF('Ingreso de Datos'!J249="Tercera deuda", "03",
     IF('Ingreso de Datos'!J249="Cuarta deuda", "04", "")))), "00"),
    "    "
)</f>
        <v xml:space="preserve">02                                                       00000000002025061900000000000000000000                   </v>
      </c>
      <c r="C249" s="68">
        <f t="shared" ca="1" si="3"/>
        <v>114</v>
      </c>
    </row>
    <row r="250" spans="2:3">
      <c r="B250" s="95" t="str">
        <f ca="1">CONCATENATE(
    TEXT(2,"00"),
    TEXT(IF('Ingreso de Datos'!B250="Nueva Deuda", "01", IF('Ingreso de Datos'!B250="Actualizar deuda", "02", "")), "00"),
    CONCATENATE('Ingreso de Datos'!C250,REPT(" ",15-LEN('Ingreso de Datos'!C250))),
    CONCATENATE('Ingreso de Datos'!D250,REPT(" ",40-LEN('Ingreso de Datos'!D250))),
    TEXT('Ingreso de Datos'!E250*100,"0000000000"),
    TEXT(DATE(YEAR(TODAY()), MONTH(TODAY())+1, DAY(TODAY())),"yyyymmdd"),
    TEXT('Ingreso de Datos'!F250*100,"0000000000"),
    TEXT('Ingreso de Datos'!G250,"0000000000"),
    CONCATENATE('Ingreso de Datos'!H250,REPT(" ",15-LEN('Ingreso de Datos'!H250))),
    'Ingreso de Datos'!I250,
   TEXT(IF('Ingreso de Datos'!J250="Unica deuda", "01",
     IF('Ingreso de Datos'!J250="Segunda deuda", "02",
     IF('Ingreso de Datos'!J250="Tercera deuda", "03",
     IF('Ingreso de Datos'!J250="Cuarta deuda", "04", "")))), "00"),
    "    "
)</f>
        <v xml:space="preserve">02                                                       00000000002025061900000000000000000000                   </v>
      </c>
      <c r="C250" s="68">
        <f t="shared" ca="1" si="3"/>
        <v>114</v>
      </c>
    </row>
    <row r="251" spans="2:3">
      <c r="B251" s="95" t="str">
        <f ca="1">CONCATENATE(
    TEXT(2,"00"),
    TEXT(IF('Ingreso de Datos'!B251="Nueva Deuda", "01", IF('Ingreso de Datos'!B251="Actualizar deuda", "02", "")), "00"),
    CONCATENATE('Ingreso de Datos'!C251,REPT(" ",15-LEN('Ingreso de Datos'!C251))),
    CONCATENATE('Ingreso de Datos'!D251,REPT(" ",40-LEN('Ingreso de Datos'!D251))),
    TEXT('Ingreso de Datos'!E251*100,"0000000000"),
    TEXT(DATE(YEAR(TODAY()), MONTH(TODAY())+1, DAY(TODAY())),"yyyymmdd"),
    TEXT('Ingreso de Datos'!F251*100,"0000000000"),
    TEXT('Ingreso de Datos'!G251,"0000000000"),
    CONCATENATE('Ingreso de Datos'!H251,REPT(" ",15-LEN('Ingreso de Datos'!H251))),
    'Ingreso de Datos'!I251,
   TEXT(IF('Ingreso de Datos'!J251="Unica deuda", "01",
     IF('Ingreso de Datos'!J251="Segunda deuda", "02",
     IF('Ingreso de Datos'!J251="Tercera deuda", "03",
     IF('Ingreso de Datos'!J251="Cuarta deuda", "04", "")))), "00"),
    "    "
)</f>
        <v xml:space="preserve">02                                                       00000000002025061900000000000000000000                   </v>
      </c>
      <c r="C251" s="68">
        <f t="shared" ca="1" si="3"/>
        <v>114</v>
      </c>
    </row>
    <row r="252" spans="2:3">
      <c r="B252" s="95" t="str">
        <f ca="1">CONCATENATE(
    TEXT(2,"00"),
    TEXT(IF('Ingreso de Datos'!B252="Nueva Deuda", "01", IF('Ingreso de Datos'!B252="Actualizar deuda", "02", "")), "00"),
    CONCATENATE('Ingreso de Datos'!C252,REPT(" ",15-LEN('Ingreso de Datos'!C252))),
    CONCATENATE('Ingreso de Datos'!D252,REPT(" ",40-LEN('Ingreso de Datos'!D252))),
    TEXT('Ingreso de Datos'!E252*100,"0000000000"),
    TEXT(DATE(YEAR(TODAY()), MONTH(TODAY())+1, DAY(TODAY())),"yyyymmdd"),
    TEXT('Ingreso de Datos'!F252*100,"0000000000"),
    TEXT('Ingreso de Datos'!G252,"0000000000"),
    CONCATENATE('Ingreso de Datos'!H252,REPT(" ",15-LEN('Ingreso de Datos'!H252))),
    'Ingreso de Datos'!I252,
   TEXT(IF('Ingreso de Datos'!J252="Unica deuda", "01",
     IF('Ingreso de Datos'!J252="Segunda deuda", "02",
     IF('Ingreso de Datos'!J252="Tercera deuda", "03",
     IF('Ingreso de Datos'!J252="Cuarta deuda", "04", "")))), "00"),
    "    "
)</f>
        <v xml:space="preserve">02                                                       00000000002025061900000000000000000000                   </v>
      </c>
      <c r="C252" s="68">
        <f t="shared" ca="1" si="3"/>
        <v>114</v>
      </c>
    </row>
    <row r="253" spans="2:3">
      <c r="B253" s="95" t="str">
        <f ca="1">CONCATENATE(
    TEXT(2,"00"),
    TEXT(IF('Ingreso de Datos'!B253="Nueva Deuda", "01", IF('Ingreso de Datos'!B253="Actualizar deuda", "02", "")), "00"),
    CONCATENATE('Ingreso de Datos'!C253,REPT(" ",15-LEN('Ingreso de Datos'!C253))),
    CONCATENATE('Ingreso de Datos'!D253,REPT(" ",40-LEN('Ingreso de Datos'!D253))),
    TEXT('Ingreso de Datos'!E253*100,"0000000000"),
    TEXT(DATE(YEAR(TODAY()), MONTH(TODAY())+1, DAY(TODAY())),"yyyymmdd"),
    TEXT('Ingreso de Datos'!F253*100,"0000000000"),
    TEXT('Ingreso de Datos'!G253,"0000000000"),
    CONCATENATE('Ingreso de Datos'!H253,REPT(" ",15-LEN('Ingreso de Datos'!H253))),
    'Ingreso de Datos'!I253,
   TEXT(IF('Ingreso de Datos'!J253="Unica deuda", "01",
     IF('Ingreso de Datos'!J253="Segunda deuda", "02",
     IF('Ingreso de Datos'!J253="Tercera deuda", "03",
     IF('Ingreso de Datos'!J253="Cuarta deuda", "04", "")))), "00"),
    "    "
)</f>
        <v xml:space="preserve">02                                                       00000000002025061900000000000000000000                   </v>
      </c>
      <c r="C253" s="68">
        <f t="shared" ca="1" si="3"/>
        <v>114</v>
      </c>
    </row>
    <row r="254" spans="2:3">
      <c r="B254" s="95" t="str">
        <f ca="1">CONCATENATE(
    TEXT(2,"00"),
    TEXT(IF('Ingreso de Datos'!B254="Nueva Deuda", "01", IF('Ingreso de Datos'!B254="Actualizar deuda", "02", "")), "00"),
    CONCATENATE('Ingreso de Datos'!C254,REPT(" ",15-LEN('Ingreso de Datos'!C254))),
    CONCATENATE('Ingreso de Datos'!D254,REPT(" ",40-LEN('Ingreso de Datos'!D254))),
    TEXT('Ingreso de Datos'!E254*100,"0000000000"),
    TEXT(DATE(YEAR(TODAY()), MONTH(TODAY())+1, DAY(TODAY())),"yyyymmdd"),
    TEXT('Ingreso de Datos'!F254*100,"0000000000"),
    TEXT('Ingreso de Datos'!G254,"0000000000"),
    CONCATENATE('Ingreso de Datos'!H254,REPT(" ",15-LEN('Ingreso de Datos'!H254))),
    'Ingreso de Datos'!I254,
   TEXT(IF('Ingreso de Datos'!J254="Unica deuda", "01",
     IF('Ingreso de Datos'!J254="Segunda deuda", "02",
     IF('Ingreso de Datos'!J254="Tercera deuda", "03",
     IF('Ingreso de Datos'!J254="Cuarta deuda", "04", "")))), "00"),
    "    "
)</f>
        <v xml:space="preserve">02                                                       00000000002025061900000000000000000000                   </v>
      </c>
      <c r="C254" s="68">
        <f t="shared" ca="1" si="3"/>
        <v>114</v>
      </c>
    </row>
    <row r="255" spans="2:3">
      <c r="B255" s="95" t="str">
        <f ca="1">CONCATENATE(
    TEXT(2,"00"),
    TEXT(IF('Ingreso de Datos'!B255="Nueva Deuda", "01", IF('Ingreso de Datos'!B255="Actualizar deuda", "02", "")), "00"),
    CONCATENATE('Ingreso de Datos'!C255,REPT(" ",15-LEN('Ingreso de Datos'!C255))),
    CONCATENATE('Ingreso de Datos'!D255,REPT(" ",40-LEN('Ingreso de Datos'!D255))),
    TEXT('Ingreso de Datos'!E255*100,"0000000000"),
    TEXT(DATE(YEAR(TODAY()), MONTH(TODAY())+1, DAY(TODAY())),"yyyymmdd"),
    TEXT('Ingreso de Datos'!F255*100,"0000000000"),
    TEXT('Ingreso de Datos'!G255,"0000000000"),
    CONCATENATE('Ingreso de Datos'!H255,REPT(" ",15-LEN('Ingreso de Datos'!H255))),
    'Ingreso de Datos'!I255,
   TEXT(IF('Ingreso de Datos'!J255="Unica deuda", "01",
     IF('Ingreso de Datos'!J255="Segunda deuda", "02",
     IF('Ingreso de Datos'!J255="Tercera deuda", "03",
     IF('Ingreso de Datos'!J255="Cuarta deuda", "04", "")))), "00"),
    "    "
)</f>
        <v xml:space="preserve">02                                                       00000000002025061900000000000000000000                   </v>
      </c>
      <c r="C255" s="68">
        <f t="shared" ca="1" si="3"/>
        <v>114</v>
      </c>
    </row>
    <row r="256" spans="2:3">
      <c r="B256" s="95" t="str">
        <f ca="1">CONCATENATE(
    TEXT(2,"00"),
    TEXT(IF('Ingreso de Datos'!B256="Nueva Deuda", "01", IF('Ingreso de Datos'!B256="Actualizar deuda", "02", "")), "00"),
    CONCATENATE('Ingreso de Datos'!C256,REPT(" ",15-LEN('Ingreso de Datos'!C256))),
    CONCATENATE('Ingreso de Datos'!D256,REPT(" ",40-LEN('Ingreso de Datos'!D256))),
    TEXT('Ingreso de Datos'!E256*100,"0000000000"),
    TEXT(DATE(YEAR(TODAY()), MONTH(TODAY())+1, DAY(TODAY())),"yyyymmdd"),
    TEXT('Ingreso de Datos'!F256*100,"0000000000"),
    TEXT('Ingreso de Datos'!G256,"0000000000"),
    CONCATENATE('Ingreso de Datos'!H256,REPT(" ",15-LEN('Ingreso de Datos'!H256))),
    'Ingreso de Datos'!I256,
   TEXT(IF('Ingreso de Datos'!J256="Unica deuda", "01",
     IF('Ingreso de Datos'!J256="Segunda deuda", "02",
     IF('Ingreso de Datos'!J256="Tercera deuda", "03",
     IF('Ingreso de Datos'!J256="Cuarta deuda", "04", "")))), "00"),
    "    "
)</f>
        <v xml:space="preserve">02                                                       00000000002025061900000000000000000000                   </v>
      </c>
      <c r="C256" s="68">
        <f t="shared" ca="1" si="3"/>
        <v>114</v>
      </c>
    </row>
    <row r="257" spans="2:3">
      <c r="B257" s="95" t="str">
        <f ca="1">CONCATENATE(
    TEXT(2,"00"),
    TEXT(IF('Ingreso de Datos'!B257="Nueva Deuda", "01", IF('Ingreso de Datos'!B257="Actualizar deuda", "02", "")), "00"),
    CONCATENATE('Ingreso de Datos'!C257,REPT(" ",15-LEN('Ingreso de Datos'!C257))),
    CONCATENATE('Ingreso de Datos'!D257,REPT(" ",40-LEN('Ingreso de Datos'!D257))),
    TEXT('Ingreso de Datos'!E257*100,"0000000000"),
    TEXT(DATE(YEAR(TODAY()), MONTH(TODAY())+1, DAY(TODAY())),"yyyymmdd"),
    TEXT('Ingreso de Datos'!F257*100,"0000000000"),
    TEXT('Ingreso de Datos'!G257,"0000000000"),
    CONCATENATE('Ingreso de Datos'!H257,REPT(" ",15-LEN('Ingreso de Datos'!H257))),
    'Ingreso de Datos'!I257,
   TEXT(IF('Ingreso de Datos'!J257="Unica deuda", "01",
     IF('Ingreso de Datos'!J257="Segunda deuda", "02",
     IF('Ingreso de Datos'!J257="Tercera deuda", "03",
     IF('Ingreso de Datos'!J257="Cuarta deuda", "04", "")))), "00"),
    "    "
)</f>
        <v xml:space="preserve">02                                                       00000000002025061900000000000000000000                   </v>
      </c>
      <c r="C257" s="68">
        <f t="shared" ca="1" si="3"/>
        <v>114</v>
      </c>
    </row>
    <row r="258" spans="2:3">
      <c r="B258" s="95" t="str">
        <f ca="1">CONCATENATE(
    TEXT(2,"00"),
    TEXT(IF('Ingreso de Datos'!B258="Nueva Deuda", "01", IF('Ingreso de Datos'!B258="Actualizar deuda", "02", "")), "00"),
    CONCATENATE('Ingreso de Datos'!C258,REPT(" ",15-LEN('Ingreso de Datos'!C258))),
    CONCATENATE('Ingreso de Datos'!D258,REPT(" ",40-LEN('Ingreso de Datos'!D258))),
    TEXT('Ingreso de Datos'!E258*100,"0000000000"),
    TEXT(DATE(YEAR(TODAY()), MONTH(TODAY())+1, DAY(TODAY())),"yyyymmdd"),
    TEXT('Ingreso de Datos'!F258*100,"0000000000"),
    TEXT('Ingreso de Datos'!G258,"0000000000"),
    CONCATENATE('Ingreso de Datos'!H258,REPT(" ",15-LEN('Ingreso de Datos'!H258))),
    'Ingreso de Datos'!I258,
   TEXT(IF('Ingreso de Datos'!J258="Unica deuda", "01",
     IF('Ingreso de Datos'!J258="Segunda deuda", "02",
     IF('Ingreso de Datos'!J258="Tercera deuda", "03",
     IF('Ingreso de Datos'!J258="Cuarta deuda", "04", "")))), "00"),
    "    "
)</f>
        <v xml:space="preserve">02                                                       00000000002025061900000000000000000000                   </v>
      </c>
      <c r="C258" s="68">
        <f t="shared" ca="1" si="3"/>
        <v>114</v>
      </c>
    </row>
    <row r="259" spans="2:3">
      <c r="B259" s="95" t="str">
        <f ca="1">CONCATENATE(
    TEXT(2,"00"),
    TEXT(IF('Ingreso de Datos'!B259="Nueva Deuda", "01", IF('Ingreso de Datos'!B259="Actualizar deuda", "02", "")), "00"),
    CONCATENATE('Ingreso de Datos'!C259,REPT(" ",15-LEN('Ingreso de Datos'!C259))),
    CONCATENATE('Ingreso de Datos'!D259,REPT(" ",40-LEN('Ingreso de Datos'!D259))),
    TEXT('Ingreso de Datos'!E259*100,"0000000000"),
    TEXT(DATE(YEAR(TODAY()), MONTH(TODAY())+1, DAY(TODAY())),"yyyymmdd"),
    TEXT('Ingreso de Datos'!F259*100,"0000000000"),
    TEXT('Ingreso de Datos'!G259,"0000000000"),
    CONCATENATE('Ingreso de Datos'!H259,REPT(" ",15-LEN('Ingreso de Datos'!H259))),
    'Ingreso de Datos'!I259,
   TEXT(IF('Ingreso de Datos'!J259="Unica deuda", "01",
     IF('Ingreso de Datos'!J259="Segunda deuda", "02",
     IF('Ingreso de Datos'!J259="Tercera deuda", "03",
     IF('Ingreso de Datos'!J259="Cuarta deuda", "04", "")))), "00"),
    "    "
)</f>
        <v xml:space="preserve">02                                                       00000000002025061900000000000000000000                   </v>
      </c>
      <c r="C259" s="68">
        <f t="shared" ca="1" si="3"/>
        <v>114</v>
      </c>
    </row>
    <row r="260" spans="2:3">
      <c r="B260" s="95" t="str">
        <f ca="1">CONCATENATE(
    TEXT(2,"00"),
    TEXT(IF('Ingreso de Datos'!B260="Nueva Deuda", "01", IF('Ingreso de Datos'!B260="Actualizar deuda", "02", "")), "00"),
    CONCATENATE('Ingreso de Datos'!C260,REPT(" ",15-LEN('Ingreso de Datos'!C260))),
    CONCATENATE('Ingreso de Datos'!D260,REPT(" ",40-LEN('Ingreso de Datos'!D260))),
    TEXT('Ingreso de Datos'!E260*100,"0000000000"),
    TEXT(DATE(YEAR(TODAY()), MONTH(TODAY())+1, DAY(TODAY())),"yyyymmdd"),
    TEXT('Ingreso de Datos'!F260*100,"0000000000"),
    TEXT('Ingreso de Datos'!G260,"0000000000"),
    CONCATENATE('Ingreso de Datos'!H260,REPT(" ",15-LEN('Ingreso de Datos'!H260))),
    'Ingreso de Datos'!I260,
   TEXT(IF('Ingreso de Datos'!J260="Unica deuda", "01",
     IF('Ingreso de Datos'!J260="Segunda deuda", "02",
     IF('Ingreso de Datos'!J260="Tercera deuda", "03",
     IF('Ingreso de Datos'!J260="Cuarta deuda", "04", "")))), "00"),
    "    "
)</f>
        <v xml:space="preserve">02                                                       00000000002025061900000000000000000000                   </v>
      </c>
      <c r="C260" s="68">
        <f t="shared" ca="1" si="3"/>
        <v>114</v>
      </c>
    </row>
    <row r="261" spans="2:3">
      <c r="B261" s="95" t="str">
        <f ca="1">CONCATENATE(
    TEXT(2,"00"),
    TEXT(IF('Ingreso de Datos'!B261="Nueva Deuda", "01", IF('Ingreso de Datos'!B261="Actualizar deuda", "02", "")), "00"),
    CONCATENATE('Ingreso de Datos'!C261,REPT(" ",15-LEN('Ingreso de Datos'!C261))),
    CONCATENATE('Ingreso de Datos'!D261,REPT(" ",40-LEN('Ingreso de Datos'!D261))),
    TEXT('Ingreso de Datos'!E261*100,"0000000000"),
    TEXT(DATE(YEAR(TODAY()), MONTH(TODAY())+1, DAY(TODAY())),"yyyymmdd"),
    TEXT('Ingreso de Datos'!F261*100,"0000000000"),
    TEXT('Ingreso de Datos'!G261,"0000000000"),
    CONCATENATE('Ingreso de Datos'!H261,REPT(" ",15-LEN('Ingreso de Datos'!H261))),
    'Ingreso de Datos'!I261,
   TEXT(IF('Ingreso de Datos'!J261="Unica deuda", "01",
     IF('Ingreso de Datos'!J261="Segunda deuda", "02",
     IF('Ingreso de Datos'!J261="Tercera deuda", "03",
     IF('Ingreso de Datos'!J261="Cuarta deuda", "04", "")))), "00"),
    "    "
)</f>
        <v xml:space="preserve">02                                                       00000000002025061900000000000000000000                   </v>
      </c>
      <c r="C261" s="68">
        <f t="shared" ca="1" si="3"/>
        <v>114</v>
      </c>
    </row>
    <row r="262" spans="2:3">
      <c r="B262" s="95" t="str">
        <f ca="1">CONCATENATE(
    TEXT(2,"00"),
    TEXT(IF('Ingreso de Datos'!B262="Nueva Deuda", "01", IF('Ingreso de Datos'!B262="Actualizar deuda", "02", "")), "00"),
    CONCATENATE('Ingreso de Datos'!C262,REPT(" ",15-LEN('Ingreso de Datos'!C262))),
    CONCATENATE('Ingreso de Datos'!D262,REPT(" ",40-LEN('Ingreso de Datos'!D262))),
    TEXT('Ingreso de Datos'!E262*100,"0000000000"),
    TEXT(DATE(YEAR(TODAY()), MONTH(TODAY())+1, DAY(TODAY())),"yyyymmdd"),
    TEXT('Ingreso de Datos'!F262*100,"0000000000"),
    TEXT('Ingreso de Datos'!G262,"0000000000"),
    CONCATENATE('Ingreso de Datos'!H262,REPT(" ",15-LEN('Ingreso de Datos'!H262))),
    'Ingreso de Datos'!I262,
   TEXT(IF('Ingreso de Datos'!J262="Unica deuda", "01",
     IF('Ingreso de Datos'!J262="Segunda deuda", "02",
     IF('Ingreso de Datos'!J262="Tercera deuda", "03",
     IF('Ingreso de Datos'!J262="Cuarta deuda", "04", "")))), "00"),
    "    "
)</f>
        <v xml:space="preserve">02                                                       00000000002025061900000000000000000000                   </v>
      </c>
      <c r="C262" s="68">
        <f t="shared" ca="1" si="3"/>
        <v>114</v>
      </c>
    </row>
    <row r="263" spans="2:3">
      <c r="B263" s="95" t="str">
        <f ca="1">CONCATENATE(
    TEXT(2,"00"),
    TEXT(IF('Ingreso de Datos'!B263="Nueva Deuda", "01", IF('Ingreso de Datos'!B263="Actualizar deuda", "02", "")), "00"),
    CONCATENATE('Ingreso de Datos'!C263,REPT(" ",15-LEN('Ingreso de Datos'!C263))),
    CONCATENATE('Ingreso de Datos'!D263,REPT(" ",40-LEN('Ingreso de Datos'!D263))),
    TEXT('Ingreso de Datos'!E263*100,"0000000000"),
    TEXT(DATE(YEAR(TODAY()), MONTH(TODAY())+1, DAY(TODAY())),"yyyymmdd"),
    TEXT('Ingreso de Datos'!F263*100,"0000000000"),
    TEXT('Ingreso de Datos'!G263,"0000000000"),
    CONCATENATE('Ingreso de Datos'!H263,REPT(" ",15-LEN('Ingreso de Datos'!H263))),
    'Ingreso de Datos'!I263,
   TEXT(IF('Ingreso de Datos'!J263="Unica deuda", "01",
     IF('Ingreso de Datos'!J263="Segunda deuda", "02",
     IF('Ingreso de Datos'!J263="Tercera deuda", "03",
     IF('Ingreso de Datos'!J263="Cuarta deuda", "04", "")))), "00"),
    "    "
)</f>
        <v xml:space="preserve">02                                                       00000000002025061900000000000000000000                   </v>
      </c>
      <c r="C263" s="68">
        <f t="shared" ref="C263:C326" ca="1" si="4">LEN(B263)</f>
        <v>114</v>
      </c>
    </row>
    <row r="264" spans="2:3">
      <c r="B264" s="95" t="str">
        <f ca="1">CONCATENATE(
    TEXT(2,"00"),
    TEXT(IF('Ingreso de Datos'!B264="Nueva Deuda", "01", IF('Ingreso de Datos'!B264="Actualizar deuda", "02", "")), "00"),
    CONCATENATE('Ingreso de Datos'!C264,REPT(" ",15-LEN('Ingreso de Datos'!C264))),
    CONCATENATE('Ingreso de Datos'!D264,REPT(" ",40-LEN('Ingreso de Datos'!D264))),
    TEXT('Ingreso de Datos'!E264*100,"0000000000"),
    TEXT(DATE(YEAR(TODAY()), MONTH(TODAY())+1, DAY(TODAY())),"yyyymmdd"),
    TEXT('Ingreso de Datos'!F264*100,"0000000000"),
    TEXT('Ingreso de Datos'!G264,"0000000000"),
    CONCATENATE('Ingreso de Datos'!H264,REPT(" ",15-LEN('Ingreso de Datos'!H264))),
    'Ingreso de Datos'!I264,
   TEXT(IF('Ingreso de Datos'!J264="Unica deuda", "01",
     IF('Ingreso de Datos'!J264="Segunda deuda", "02",
     IF('Ingreso de Datos'!J264="Tercera deuda", "03",
     IF('Ingreso de Datos'!J264="Cuarta deuda", "04", "")))), "00"),
    "    "
)</f>
        <v xml:space="preserve">02                                                       00000000002025061900000000000000000000                   </v>
      </c>
      <c r="C264" s="68">
        <f t="shared" ca="1" si="4"/>
        <v>114</v>
      </c>
    </row>
    <row r="265" spans="2:3">
      <c r="B265" s="95" t="str">
        <f ca="1">CONCATENATE(
    TEXT(2,"00"),
    TEXT(IF('Ingreso de Datos'!B265="Nueva Deuda", "01", IF('Ingreso de Datos'!B265="Actualizar deuda", "02", "")), "00"),
    CONCATENATE('Ingreso de Datos'!C265,REPT(" ",15-LEN('Ingreso de Datos'!C265))),
    CONCATENATE('Ingreso de Datos'!D265,REPT(" ",40-LEN('Ingreso de Datos'!D265))),
    TEXT('Ingreso de Datos'!E265*100,"0000000000"),
    TEXT(DATE(YEAR(TODAY()), MONTH(TODAY())+1, DAY(TODAY())),"yyyymmdd"),
    TEXT('Ingreso de Datos'!F265*100,"0000000000"),
    TEXT('Ingreso de Datos'!G265,"0000000000"),
    CONCATENATE('Ingreso de Datos'!H265,REPT(" ",15-LEN('Ingreso de Datos'!H265))),
    'Ingreso de Datos'!I265,
   TEXT(IF('Ingreso de Datos'!J265="Unica deuda", "01",
     IF('Ingreso de Datos'!J265="Segunda deuda", "02",
     IF('Ingreso de Datos'!J265="Tercera deuda", "03",
     IF('Ingreso de Datos'!J265="Cuarta deuda", "04", "")))), "00"),
    "    "
)</f>
        <v xml:space="preserve">02                                                       00000000002025061900000000000000000000                   </v>
      </c>
      <c r="C265" s="68">
        <f t="shared" ca="1" si="4"/>
        <v>114</v>
      </c>
    </row>
    <row r="266" spans="2:3">
      <c r="B266" s="95" t="str">
        <f ca="1">CONCATENATE(
    TEXT(2,"00"),
    TEXT(IF('Ingreso de Datos'!B266="Nueva Deuda", "01", IF('Ingreso de Datos'!B266="Actualizar deuda", "02", "")), "00"),
    CONCATENATE('Ingreso de Datos'!C266,REPT(" ",15-LEN('Ingreso de Datos'!C266))),
    CONCATENATE('Ingreso de Datos'!D266,REPT(" ",40-LEN('Ingreso de Datos'!D266))),
    TEXT('Ingreso de Datos'!E266*100,"0000000000"),
    TEXT(DATE(YEAR(TODAY()), MONTH(TODAY())+1, DAY(TODAY())),"yyyymmdd"),
    TEXT('Ingreso de Datos'!F266*100,"0000000000"),
    TEXT('Ingreso de Datos'!G266,"0000000000"),
    CONCATENATE('Ingreso de Datos'!H266,REPT(" ",15-LEN('Ingreso de Datos'!H266))),
    'Ingreso de Datos'!I266,
   TEXT(IF('Ingreso de Datos'!J266="Unica deuda", "01",
     IF('Ingreso de Datos'!J266="Segunda deuda", "02",
     IF('Ingreso de Datos'!J266="Tercera deuda", "03",
     IF('Ingreso de Datos'!J266="Cuarta deuda", "04", "")))), "00"),
    "    "
)</f>
        <v xml:space="preserve">02                                                       00000000002025061900000000000000000000                   </v>
      </c>
      <c r="C266" s="68">
        <f t="shared" ca="1" si="4"/>
        <v>114</v>
      </c>
    </row>
    <row r="267" spans="2:3">
      <c r="B267" s="95" t="str">
        <f ca="1">CONCATENATE(
    TEXT(2,"00"),
    TEXT(IF('Ingreso de Datos'!B267="Nueva Deuda", "01", IF('Ingreso de Datos'!B267="Actualizar deuda", "02", "")), "00"),
    CONCATENATE('Ingreso de Datos'!C267,REPT(" ",15-LEN('Ingreso de Datos'!C267))),
    CONCATENATE('Ingreso de Datos'!D267,REPT(" ",40-LEN('Ingreso de Datos'!D267))),
    TEXT('Ingreso de Datos'!E267*100,"0000000000"),
    TEXT(DATE(YEAR(TODAY()), MONTH(TODAY())+1, DAY(TODAY())),"yyyymmdd"),
    TEXT('Ingreso de Datos'!F267*100,"0000000000"),
    TEXT('Ingreso de Datos'!G267,"0000000000"),
    CONCATENATE('Ingreso de Datos'!H267,REPT(" ",15-LEN('Ingreso de Datos'!H267))),
    'Ingreso de Datos'!I267,
   TEXT(IF('Ingreso de Datos'!J267="Unica deuda", "01",
     IF('Ingreso de Datos'!J267="Segunda deuda", "02",
     IF('Ingreso de Datos'!J267="Tercera deuda", "03",
     IF('Ingreso de Datos'!J267="Cuarta deuda", "04", "")))), "00"),
    "    "
)</f>
        <v xml:space="preserve">02                                                       00000000002025061900000000000000000000                   </v>
      </c>
      <c r="C267" s="68">
        <f t="shared" ca="1" si="4"/>
        <v>114</v>
      </c>
    </row>
    <row r="268" spans="2:3">
      <c r="B268" s="95" t="str">
        <f ca="1">CONCATENATE(
    TEXT(2,"00"),
    TEXT(IF('Ingreso de Datos'!B268="Nueva Deuda", "01", IF('Ingreso de Datos'!B268="Actualizar deuda", "02", "")), "00"),
    CONCATENATE('Ingreso de Datos'!C268,REPT(" ",15-LEN('Ingreso de Datos'!C268))),
    CONCATENATE('Ingreso de Datos'!D268,REPT(" ",40-LEN('Ingreso de Datos'!D268))),
    TEXT('Ingreso de Datos'!E268*100,"0000000000"),
    TEXT(DATE(YEAR(TODAY()), MONTH(TODAY())+1, DAY(TODAY())),"yyyymmdd"),
    TEXT('Ingreso de Datos'!F268*100,"0000000000"),
    TEXT('Ingreso de Datos'!G268,"0000000000"),
    CONCATENATE('Ingreso de Datos'!H268,REPT(" ",15-LEN('Ingreso de Datos'!H268))),
    'Ingreso de Datos'!I268,
   TEXT(IF('Ingreso de Datos'!J268="Unica deuda", "01",
     IF('Ingreso de Datos'!J268="Segunda deuda", "02",
     IF('Ingreso de Datos'!J268="Tercera deuda", "03",
     IF('Ingreso de Datos'!J268="Cuarta deuda", "04", "")))), "00"),
    "    "
)</f>
        <v xml:space="preserve">02                                                       00000000002025061900000000000000000000                   </v>
      </c>
      <c r="C268" s="68">
        <f t="shared" ca="1" si="4"/>
        <v>114</v>
      </c>
    </row>
    <row r="269" spans="2:3">
      <c r="B269" s="95" t="str">
        <f ca="1">CONCATENATE(
    TEXT(2,"00"),
    TEXT(IF('Ingreso de Datos'!B269="Nueva Deuda", "01", IF('Ingreso de Datos'!B269="Actualizar deuda", "02", "")), "00"),
    CONCATENATE('Ingreso de Datos'!C269,REPT(" ",15-LEN('Ingreso de Datos'!C269))),
    CONCATENATE('Ingreso de Datos'!D269,REPT(" ",40-LEN('Ingreso de Datos'!D269))),
    TEXT('Ingreso de Datos'!E269*100,"0000000000"),
    TEXT(DATE(YEAR(TODAY()), MONTH(TODAY())+1, DAY(TODAY())),"yyyymmdd"),
    TEXT('Ingreso de Datos'!F269*100,"0000000000"),
    TEXT('Ingreso de Datos'!G269,"0000000000"),
    CONCATENATE('Ingreso de Datos'!H269,REPT(" ",15-LEN('Ingreso de Datos'!H269))),
    'Ingreso de Datos'!I269,
   TEXT(IF('Ingreso de Datos'!J269="Unica deuda", "01",
     IF('Ingreso de Datos'!J269="Segunda deuda", "02",
     IF('Ingreso de Datos'!J269="Tercera deuda", "03",
     IF('Ingreso de Datos'!J269="Cuarta deuda", "04", "")))), "00"),
    "    "
)</f>
        <v xml:space="preserve">02                                                       00000000002025061900000000000000000000                   </v>
      </c>
      <c r="C269" s="68">
        <f t="shared" ca="1" si="4"/>
        <v>114</v>
      </c>
    </row>
    <row r="270" spans="2:3">
      <c r="B270" s="95" t="str">
        <f ca="1">CONCATENATE(
    TEXT(2,"00"),
    TEXT(IF('Ingreso de Datos'!B270="Nueva Deuda", "01", IF('Ingreso de Datos'!B270="Actualizar deuda", "02", "")), "00"),
    CONCATENATE('Ingreso de Datos'!C270,REPT(" ",15-LEN('Ingreso de Datos'!C270))),
    CONCATENATE('Ingreso de Datos'!D270,REPT(" ",40-LEN('Ingreso de Datos'!D270))),
    TEXT('Ingreso de Datos'!E270*100,"0000000000"),
    TEXT(DATE(YEAR(TODAY()), MONTH(TODAY())+1, DAY(TODAY())),"yyyymmdd"),
    TEXT('Ingreso de Datos'!F270*100,"0000000000"),
    TEXT('Ingreso de Datos'!G270,"0000000000"),
    CONCATENATE('Ingreso de Datos'!H270,REPT(" ",15-LEN('Ingreso de Datos'!H270))),
    'Ingreso de Datos'!I270,
   TEXT(IF('Ingreso de Datos'!J270="Unica deuda", "01",
     IF('Ingreso de Datos'!J270="Segunda deuda", "02",
     IF('Ingreso de Datos'!J270="Tercera deuda", "03",
     IF('Ingreso de Datos'!J270="Cuarta deuda", "04", "")))), "00"),
    "    "
)</f>
        <v xml:space="preserve">02                                                       00000000002025061900000000000000000000                   </v>
      </c>
      <c r="C270" s="68">
        <f t="shared" ca="1" si="4"/>
        <v>114</v>
      </c>
    </row>
    <row r="271" spans="2:3">
      <c r="B271" s="95" t="str">
        <f ca="1">CONCATENATE(
    TEXT(2,"00"),
    TEXT(IF('Ingreso de Datos'!B271="Nueva Deuda", "01", IF('Ingreso de Datos'!B271="Actualizar deuda", "02", "")), "00"),
    CONCATENATE('Ingreso de Datos'!C271,REPT(" ",15-LEN('Ingreso de Datos'!C271))),
    CONCATENATE('Ingreso de Datos'!D271,REPT(" ",40-LEN('Ingreso de Datos'!D271))),
    TEXT('Ingreso de Datos'!E271*100,"0000000000"),
    TEXT(DATE(YEAR(TODAY()), MONTH(TODAY())+1, DAY(TODAY())),"yyyymmdd"),
    TEXT('Ingreso de Datos'!F271*100,"0000000000"),
    TEXT('Ingreso de Datos'!G271,"0000000000"),
    CONCATENATE('Ingreso de Datos'!H271,REPT(" ",15-LEN('Ingreso de Datos'!H271))),
    'Ingreso de Datos'!I271,
   TEXT(IF('Ingreso de Datos'!J271="Unica deuda", "01",
     IF('Ingreso de Datos'!J271="Segunda deuda", "02",
     IF('Ingreso de Datos'!J271="Tercera deuda", "03",
     IF('Ingreso de Datos'!J271="Cuarta deuda", "04", "")))), "00"),
    "    "
)</f>
        <v xml:space="preserve">02                                                       00000000002025061900000000000000000000                   </v>
      </c>
      <c r="C271" s="68">
        <f t="shared" ca="1" si="4"/>
        <v>114</v>
      </c>
    </row>
    <row r="272" spans="2:3">
      <c r="B272" s="95" t="str">
        <f ca="1">CONCATENATE(
    TEXT(2,"00"),
    TEXT(IF('Ingreso de Datos'!B272="Nueva Deuda", "01", IF('Ingreso de Datos'!B272="Actualizar deuda", "02", "")), "00"),
    CONCATENATE('Ingreso de Datos'!C272,REPT(" ",15-LEN('Ingreso de Datos'!C272))),
    CONCATENATE('Ingreso de Datos'!D272,REPT(" ",40-LEN('Ingreso de Datos'!D272))),
    TEXT('Ingreso de Datos'!E272*100,"0000000000"),
    TEXT(DATE(YEAR(TODAY()), MONTH(TODAY())+1, DAY(TODAY())),"yyyymmdd"),
    TEXT('Ingreso de Datos'!F272*100,"0000000000"),
    TEXT('Ingreso de Datos'!G272,"0000000000"),
    CONCATENATE('Ingreso de Datos'!H272,REPT(" ",15-LEN('Ingreso de Datos'!H272))),
    'Ingreso de Datos'!I272,
   TEXT(IF('Ingreso de Datos'!J272="Unica deuda", "01",
     IF('Ingreso de Datos'!J272="Segunda deuda", "02",
     IF('Ingreso de Datos'!J272="Tercera deuda", "03",
     IF('Ingreso de Datos'!J272="Cuarta deuda", "04", "")))), "00"),
    "    "
)</f>
        <v xml:space="preserve">02                                                       00000000002025061900000000000000000000                   </v>
      </c>
      <c r="C272" s="68">
        <f t="shared" ca="1" si="4"/>
        <v>114</v>
      </c>
    </row>
    <row r="273" spans="2:3">
      <c r="B273" s="95" t="str">
        <f ca="1">CONCATENATE(
    TEXT(2,"00"),
    TEXT(IF('Ingreso de Datos'!B273="Nueva Deuda", "01", IF('Ingreso de Datos'!B273="Actualizar deuda", "02", "")), "00"),
    CONCATENATE('Ingreso de Datos'!C273,REPT(" ",15-LEN('Ingreso de Datos'!C273))),
    CONCATENATE('Ingreso de Datos'!D273,REPT(" ",40-LEN('Ingreso de Datos'!D273))),
    TEXT('Ingreso de Datos'!E273*100,"0000000000"),
    TEXT(DATE(YEAR(TODAY()), MONTH(TODAY())+1, DAY(TODAY())),"yyyymmdd"),
    TEXT('Ingreso de Datos'!F273*100,"0000000000"),
    TEXT('Ingreso de Datos'!G273,"0000000000"),
    CONCATENATE('Ingreso de Datos'!H273,REPT(" ",15-LEN('Ingreso de Datos'!H273))),
    'Ingreso de Datos'!I273,
   TEXT(IF('Ingreso de Datos'!J273="Unica deuda", "01",
     IF('Ingreso de Datos'!J273="Segunda deuda", "02",
     IF('Ingreso de Datos'!J273="Tercera deuda", "03",
     IF('Ingreso de Datos'!J273="Cuarta deuda", "04", "")))), "00"),
    "    "
)</f>
        <v xml:space="preserve">02                                                       00000000002025061900000000000000000000                   </v>
      </c>
      <c r="C273" s="68">
        <f t="shared" ca="1" si="4"/>
        <v>114</v>
      </c>
    </row>
    <row r="274" spans="2:3">
      <c r="B274" s="95" t="str">
        <f ca="1">CONCATENATE(
    TEXT(2,"00"),
    TEXT(IF('Ingreso de Datos'!B274="Nueva Deuda", "01", IF('Ingreso de Datos'!B274="Actualizar deuda", "02", "")), "00"),
    CONCATENATE('Ingreso de Datos'!C274,REPT(" ",15-LEN('Ingreso de Datos'!C274))),
    CONCATENATE('Ingreso de Datos'!D274,REPT(" ",40-LEN('Ingreso de Datos'!D274))),
    TEXT('Ingreso de Datos'!E274*100,"0000000000"),
    TEXT(DATE(YEAR(TODAY()), MONTH(TODAY())+1, DAY(TODAY())),"yyyymmdd"),
    TEXT('Ingreso de Datos'!F274*100,"0000000000"),
    TEXT('Ingreso de Datos'!G274,"0000000000"),
    CONCATENATE('Ingreso de Datos'!H274,REPT(" ",15-LEN('Ingreso de Datos'!H274))),
    'Ingreso de Datos'!I274,
   TEXT(IF('Ingreso de Datos'!J274="Unica deuda", "01",
     IF('Ingreso de Datos'!J274="Segunda deuda", "02",
     IF('Ingreso de Datos'!J274="Tercera deuda", "03",
     IF('Ingreso de Datos'!J274="Cuarta deuda", "04", "")))), "00"),
    "    "
)</f>
        <v xml:space="preserve">02                                                       00000000002025061900000000000000000000                   </v>
      </c>
      <c r="C274" s="68">
        <f t="shared" ca="1" si="4"/>
        <v>114</v>
      </c>
    </row>
    <row r="275" spans="2:3">
      <c r="B275" s="95" t="str">
        <f ca="1">CONCATENATE(
    TEXT(2,"00"),
    TEXT(IF('Ingreso de Datos'!B275="Nueva Deuda", "01", IF('Ingreso de Datos'!B275="Actualizar deuda", "02", "")), "00"),
    CONCATENATE('Ingreso de Datos'!C275,REPT(" ",15-LEN('Ingreso de Datos'!C275))),
    CONCATENATE('Ingreso de Datos'!D275,REPT(" ",40-LEN('Ingreso de Datos'!D275))),
    TEXT('Ingreso de Datos'!E275*100,"0000000000"),
    TEXT(DATE(YEAR(TODAY()), MONTH(TODAY())+1, DAY(TODAY())),"yyyymmdd"),
    TEXT('Ingreso de Datos'!F275*100,"0000000000"),
    TEXT('Ingreso de Datos'!G275,"0000000000"),
    CONCATENATE('Ingreso de Datos'!H275,REPT(" ",15-LEN('Ingreso de Datos'!H275))),
    'Ingreso de Datos'!I275,
   TEXT(IF('Ingreso de Datos'!J275="Unica deuda", "01",
     IF('Ingreso de Datos'!J275="Segunda deuda", "02",
     IF('Ingreso de Datos'!J275="Tercera deuda", "03",
     IF('Ingreso de Datos'!J275="Cuarta deuda", "04", "")))), "00"),
    "    "
)</f>
        <v xml:space="preserve">02                                                       00000000002025061900000000000000000000                   </v>
      </c>
      <c r="C275" s="68">
        <f t="shared" ca="1" si="4"/>
        <v>114</v>
      </c>
    </row>
    <row r="276" spans="2:3">
      <c r="B276" s="95" t="str">
        <f ca="1">CONCATENATE(
    TEXT(2,"00"),
    TEXT(IF('Ingreso de Datos'!B276="Nueva Deuda", "01", IF('Ingreso de Datos'!B276="Actualizar deuda", "02", "")), "00"),
    CONCATENATE('Ingreso de Datos'!C276,REPT(" ",15-LEN('Ingreso de Datos'!C276))),
    CONCATENATE('Ingreso de Datos'!D276,REPT(" ",40-LEN('Ingreso de Datos'!D276))),
    TEXT('Ingreso de Datos'!E276*100,"0000000000"),
    TEXT(DATE(YEAR(TODAY()), MONTH(TODAY())+1, DAY(TODAY())),"yyyymmdd"),
    TEXT('Ingreso de Datos'!F276*100,"0000000000"),
    TEXT('Ingreso de Datos'!G276,"0000000000"),
    CONCATENATE('Ingreso de Datos'!H276,REPT(" ",15-LEN('Ingreso de Datos'!H276))),
    'Ingreso de Datos'!I276,
   TEXT(IF('Ingreso de Datos'!J276="Unica deuda", "01",
     IF('Ingreso de Datos'!J276="Segunda deuda", "02",
     IF('Ingreso de Datos'!J276="Tercera deuda", "03",
     IF('Ingreso de Datos'!J276="Cuarta deuda", "04", "")))), "00"),
    "    "
)</f>
        <v xml:space="preserve">02                                                       00000000002025061900000000000000000000                   </v>
      </c>
      <c r="C276" s="68">
        <f t="shared" ca="1" si="4"/>
        <v>114</v>
      </c>
    </row>
    <row r="277" spans="2:3">
      <c r="B277" s="95" t="str">
        <f ca="1">CONCATENATE(
    TEXT(2,"00"),
    TEXT(IF('Ingreso de Datos'!B277="Nueva Deuda", "01", IF('Ingreso de Datos'!B277="Actualizar deuda", "02", "")), "00"),
    CONCATENATE('Ingreso de Datos'!C277,REPT(" ",15-LEN('Ingreso de Datos'!C277))),
    CONCATENATE('Ingreso de Datos'!D277,REPT(" ",40-LEN('Ingreso de Datos'!D277))),
    TEXT('Ingreso de Datos'!E277*100,"0000000000"),
    TEXT(DATE(YEAR(TODAY()), MONTH(TODAY())+1, DAY(TODAY())),"yyyymmdd"),
    TEXT('Ingreso de Datos'!F277*100,"0000000000"),
    TEXT('Ingreso de Datos'!G277,"0000000000"),
    CONCATENATE('Ingreso de Datos'!H277,REPT(" ",15-LEN('Ingreso de Datos'!H277))),
    'Ingreso de Datos'!I277,
   TEXT(IF('Ingreso de Datos'!J277="Unica deuda", "01",
     IF('Ingreso de Datos'!J277="Segunda deuda", "02",
     IF('Ingreso de Datos'!J277="Tercera deuda", "03",
     IF('Ingreso de Datos'!J277="Cuarta deuda", "04", "")))), "00"),
    "    "
)</f>
        <v xml:space="preserve">02                                                       00000000002025061900000000000000000000                   </v>
      </c>
      <c r="C277" s="68">
        <f t="shared" ca="1" si="4"/>
        <v>114</v>
      </c>
    </row>
    <row r="278" spans="2:3">
      <c r="B278" s="95" t="str">
        <f ca="1">CONCATENATE(
    TEXT(2,"00"),
    TEXT(IF('Ingreso de Datos'!B278="Nueva Deuda", "01", IF('Ingreso de Datos'!B278="Actualizar deuda", "02", "")), "00"),
    CONCATENATE('Ingreso de Datos'!C278,REPT(" ",15-LEN('Ingreso de Datos'!C278))),
    CONCATENATE('Ingreso de Datos'!D278,REPT(" ",40-LEN('Ingreso de Datos'!D278))),
    TEXT('Ingreso de Datos'!E278*100,"0000000000"),
    TEXT(DATE(YEAR(TODAY()), MONTH(TODAY())+1, DAY(TODAY())),"yyyymmdd"),
    TEXT('Ingreso de Datos'!F278*100,"0000000000"),
    TEXT('Ingreso de Datos'!G278,"0000000000"),
    CONCATENATE('Ingreso de Datos'!H278,REPT(" ",15-LEN('Ingreso de Datos'!H278))),
    'Ingreso de Datos'!I278,
   TEXT(IF('Ingreso de Datos'!J278="Unica deuda", "01",
     IF('Ingreso de Datos'!J278="Segunda deuda", "02",
     IF('Ingreso de Datos'!J278="Tercera deuda", "03",
     IF('Ingreso de Datos'!J278="Cuarta deuda", "04", "")))), "00"),
    "    "
)</f>
        <v xml:space="preserve">02                                                       00000000002025061900000000000000000000                   </v>
      </c>
      <c r="C278" s="68">
        <f t="shared" ca="1" si="4"/>
        <v>114</v>
      </c>
    </row>
    <row r="279" spans="2:3">
      <c r="B279" s="95" t="str">
        <f ca="1">CONCATENATE(
    TEXT(2,"00"),
    TEXT(IF('Ingreso de Datos'!B279="Nueva Deuda", "01", IF('Ingreso de Datos'!B279="Actualizar deuda", "02", "")), "00"),
    CONCATENATE('Ingreso de Datos'!C279,REPT(" ",15-LEN('Ingreso de Datos'!C279))),
    CONCATENATE('Ingreso de Datos'!D279,REPT(" ",40-LEN('Ingreso de Datos'!D279))),
    TEXT('Ingreso de Datos'!E279*100,"0000000000"),
    TEXT(DATE(YEAR(TODAY()), MONTH(TODAY())+1, DAY(TODAY())),"yyyymmdd"),
    TEXT('Ingreso de Datos'!F279*100,"0000000000"),
    TEXT('Ingreso de Datos'!G279,"0000000000"),
    CONCATENATE('Ingreso de Datos'!H279,REPT(" ",15-LEN('Ingreso de Datos'!H279))),
    'Ingreso de Datos'!I279,
   TEXT(IF('Ingreso de Datos'!J279="Unica deuda", "01",
     IF('Ingreso de Datos'!J279="Segunda deuda", "02",
     IF('Ingreso de Datos'!J279="Tercera deuda", "03",
     IF('Ingreso de Datos'!J279="Cuarta deuda", "04", "")))), "00"),
    "    "
)</f>
        <v xml:space="preserve">02                                                       00000000002025061900000000000000000000                   </v>
      </c>
      <c r="C279" s="68">
        <f t="shared" ca="1" si="4"/>
        <v>114</v>
      </c>
    </row>
    <row r="280" spans="2:3">
      <c r="B280" s="95" t="str">
        <f ca="1">CONCATENATE(
    TEXT(2,"00"),
    TEXT(IF('Ingreso de Datos'!B280="Nueva Deuda", "01", IF('Ingreso de Datos'!B280="Actualizar deuda", "02", "")), "00"),
    CONCATENATE('Ingreso de Datos'!C280,REPT(" ",15-LEN('Ingreso de Datos'!C280))),
    CONCATENATE('Ingreso de Datos'!D280,REPT(" ",40-LEN('Ingreso de Datos'!D280))),
    TEXT('Ingreso de Datos'!E280*100,"0000000000"),
    TEXT(DATE(YEAR(TODAY()), MONTH(TODAY())+1, DAY(TODAY())),"yyyymmdd"),
    TEXT('Ingreso de Datos'!F280*100,"0000000000"),
    TEXT('Ingreso de Datos'!G280,"0000000000"),
    CONCATENATE('Ingreso de Datos'!H280,REPT(" ",15-LEN('Ingreso de Datos'!H280))),
    'Ingreso de Datos'!I280,
   TEXT(IF('Ingreso de Datos'!J280="Unica deuda", "01",
     IF('Ingreso de Datos'!J280="Segunda deuda", "02",
     IF('Ingreso de Datos'!J280="Tercera deuda", "03",
     IF('Ingreso de Datos'!J280="Cuarta deuda", "04", "")))), "00"),
    "    "
)</f>
        <v xml:space="preserve">02                                                       00000000002025061900000000000000000000                   </v>
      </c>
      <c r="C280" s="68">
        <f t="shared" ca="1" si="4"/>
        <v>114</v>
      </c>
    </row>
    <row r="281" spans="2:3">
      <c r="B281" s="95" t="str">
        <f ca="1">CONCATENATE(
    TEXT(2,"00"),
    TEXT(IF('Ingreso de Datos'!B281="Nueva Deuda", "01", IF('Ingreso de Datos'!B281="Actualizar deuda", "02", "")), "00"),
    CONCATENATE('Ingreso de Datos'!C281,REPT(" ",15-LEN('Ingreso de Datos'!C281))),
    CONCATENATE('Ingreso de Datos'!D281,REPT(" ",40-LEN('Ingreso de Datos'!D281))),
    TEXT('Ingreso de Datos'!E281*100,"0000000000"),
    TEXT(DATE(YEAR(TODAY()), MONTH(TODAY())+1, DAY(TODAY())),"yyyymmdd"),
    TEXT('Ingreso de Datos'!F281*100,"0000000000"),
    TEXT('Ingreso de Datos'!G281,"0000000000"),
    CONCATENATE('Ingreso de Datos'!H281,REPT(" ",15-LEN('Ingreso de Datos'!H281))),
    'Ingreso de Datos'!I281,
   TEXT(IF('Ingreso de Datos'!J281="Unica deuda", "01",
     IF('Ingreso de Datos'!J281="Segunda deuda", "02",
     IF('Ingreso de Datos'!J281="Tercera deuda", "03",
     IF('Ingreso de Datos'!J281="Cuarta deuda", "04", "")))), "00"),
    "    "
)</f>
        <v xml:space="preserve">02                                                       00000000002025061900000000000000000000                   </v>
      </c>
      <c r="C281" s="68">
        <f t="shared" ca="1" si="4"/>
        <v>114</v>
      </c>
    </row>
    <row r="282" spans="2:3">
      <c r="B282" s="95" t="str">
        <f ca="1">CONCATENATE(
    TEXT(2,"00"),
    TEXT(IF('Ingreso de Datos'!B282="Nueva Deuda", "01", IF('Ingreso de Datos'!B282="Actualizar deuda", "02", "")), "00"),
    CONCATENATE('Ingreso de Datos'!C282,REPT(" ",15-LEN('Ingreso de Datos'!C282))),
    CONCATENATE('Ingreso de Datos'!D282,REPT(" ",40-LEN('Ingreso de Datos'!D282))),
    TEXT('Ingreso de Datos'!E282*100,"0000000000"),
    TEXT(DATE(YEAR(TODAY()), MONTH(TODAY())+1, DAY(TODAY())),"yyyymmdd"),
    TEXT('Ingreso de Datos'!F282*100,"0000000000"),
    TEXT('Ingreso de Datos'!G282,"0000000000"),
    CONCATENATE('Ingreso de Datos'!H282,REPT(" ",15-LEN('Ingreso de Datos'!H282))),
    'Ingreso de Datos'!I282,
   TEXT(IF('Ingreso de Datos'!J282="Unica deuda", "01",
     IF('Ingreso de Datos'!J282="Segunda deuda", "02",
     IF('Ingreso de Datos'!J282="Tercera deuda", "03",
     IF('Ingreso de Datos'!J282="Cuarta deuda", "04", "")))), "00"),
    "    "
)</f>
        <v xml:space="preserve">02                                                       00000000002025061900000000000000000000                   </v>
      </c>
      <c r="C282" s="68">
        <f t="shared" ca="1" si="4"/>
        <v>114</v>
      </c>
    </row>
    <row r="283" spans="2:3">
      <c r="B283" s="95" t="str">
        <f ca="1">CONCATENATE(
    TEXT(2,"00"),
    TEXT(IF('Ingreso de Datos'!B283="Nueva Deuda", "01", IF('Ingreso de Datos'!B283="Actualizar deuda", "02", "")), "00"),
    CONCATENATE('Ingreso de Datos'!C283,REPT(" ",15-LEN('Ingreso de Datos'!C283))),
    CONCATENATE('Ingreso de Datos'!D283,REPT(" ",40-LEN('Ingreso de Datos'!D283))),
    TEXT('Ingreso de Datos'!E283*100,"0000000000"),
    TEXT(DATE(YEAR(TODAY()), MONTH(TODAY())+1, DAY(TODAY())),"yyyymmdd"),
    TEXT('Ingreso de Datos'!F283*100,"0000000000"),
    TEXT('Ingreso de Datos'!G283,"0000000000"),
    CONCATENATE('Ingreso de Datos'!H283,REPT(" ",15-LEN('Ingreso de Datos'!H283))),
    'Ingreso de Datos'!I283,
   TEXT(IF('Ingreso de Datos'!J283="Unica deuda", "01",
     IF('Ingreso de Datos'!J283="Segunda deuda", "02",
     IF('Ingreso de Datos'!J283="Tercera deuda", "03",
     IF('Ingreso de Datos'!J283="Cuarta deuda", "04", "")))), "00"),
    "    "
)</f>
        <v xml:space="preserve">02                                                       00000000002025061900000000000000000000                   </v>
      </c>
      <c r="C283" s="68">
        <f t="shared" ca="1" si="4"/>
        <v>114</v>
      </c>
    </row>
    <row r="284" spans="2:3">
      <c r="B284" s="95" t="str">
        <f ca="1">CONCATENATE(
    TEXT(2,"00"),
    TEXT(IF('Ingreso de Datos'!B284="Nueva Deuda", "01", IF('Ingreso de Datos'!B284="Actualizar deuda", "02", "")), "00"),
    CONCATENATE('Ingreso de Datos'!C284,REPT(" ",15-LEN('Ingreso de Datos'!C284))),
    CONCATENATE('Ingreso de Datos'!D284,REPT(" ",40-LEN('Ingreso de Datos'!D284))),
    TEXT('Ingreso de Datos'!E284*100,"0000000000"),
    TEXT(DATE(YEAR(TODAY()), MONTH(TODAY())+1, DAY(TODAY())),"yyyymmdd"),
    TEXT('Ingreso de Datos'!F284*100,"0000000000"),
    TEXT('Ingreso de Datos'!G284,"0000000000"),
    CONCATENATE('Ingreso de Datos'!H284,REPT(" ",15-LEN('Ingreso de Datos'!H284))),
    'Ingreso de Datos'!I284,
   TEXT(IF('Ingreso de Datos'!J284="Unica deuda", "01",
     IF('Ingreso de Datos'!J284="Segunda deuda", "02",
     IF('Ingreso de Datos'!J284="Tercera deuda", "03",
     IF('Ingreso de Datos'!J284="Cuarta deuda", "04", "")))), "00"),
    "    "
)</f>
        <v xml:space="preserve">02                                                       00000000002025061900000000000000000000                   </v>
      </c>
      <c r="C284" s="68">
        <f t="shared" ca="1" si="4"/>
        <v>114</v>
      </c>
    </row>
    <row r="285" spans="2:3">
      <c r="B285" s="95" t="str">
        <f ca="1">CONCATENATE(
    TEXT(2,"00"),
    TEXT(IF('Ingreso de Datos'!B285="Nueva Deuda", "01", IF('Ingreso de Datos'!B285="Actualizar deuda", "02", "")), "00"),
    CONCATENATE('Ingreso de Datos'!C285,REPT(" ",15-LEN('Ingreso de Datos'!C285))),
    CONCATENATE('Ingreso de Datos'!D285,REPT(" ",40-LEN('Ingreso de Datos'!D285))),
    TEXT('Ingreso de Datos'!E285*100,"0000000000"),
    TEXT(DATE(YEAR(TODAY()), MONTH(TODAY())+1, DAY(TODAY())),"yyyymmdd"),
    TEXT('Ingreso de Datos'!F285*100,"0000000000"),
    TEXT('Ingreso de Datos'!G285,"0000000000"),
    CONCATENATE('Ingreso de Datos'!H285,REPT(" ",15-LEN('Ingreso de Datos'!H285))),
    'Ingreso de Datos'!I285,
   TEXT(IF('Ingreso de Datos'!J285="Unica deuda", "01",
     IF('Ingreso de Datos'!J285="Segunda deuda", "02",
     IF('Ingreso de Datos'!J285="Tercera deuda", "03",
     IF('Ingreso de Datos'!J285="Cuarta deuda", "04", "")))), "00"),
    "    "
)</f>
        <v xml:space="preserve">02                                                       00000000002025061900000000000000000000                   </v>
      </c>
      <c r="C285" s="68">
        <f t="shared" ca="1" si="4"/>
        <v>114</v>
      </c>
    </row>
    <row r="286" spans="2:3">
      <c r="B286" s="95" t="str">
        <f ca="1">CONCATENATE(
    TEXT(2,"00"),
    TEXT(IF('Ingreso de Datos'!B286="Nueva Deuda", "01", IF('Ingreso de Datos'!B286="Actualizar deuda", "02", "")), "00"),
    CONCATENATE('Ingreso de Datos'!C286,REPT(" ",15-LEN('Ingreso de Datos'!C286))),
    CONCATENATE('Ingreso de Datos'!D286,REPT(" ",40-LEN('Ingreso de Datos'!D286))),
    TEXT('Ingreso de Datos'!E286*100,"0000000000"),
    TEXT(DATE(YEAR(TODAY()), MONTH(TODAY())+1, DAY(TODAY())),"yyyymmdd"),
    TEXT('Ingreso de Datos'!F286*100,"0000000000"),
    TEXT('Ingreso de Datos'!G286,"0000000000"),
    CONCATENATE('Ingreso de Datos'!H286,REPT(" ",15-LEN('Ingreso de Datos'!H286))),
    'Ingreso de Datos'!I286,
   TEXT(IF('Ingreso de Datos'!J286="Unica deuda", "01",
     IF('Ingreso de Datos'!J286="Segunda deuda", "02",
     IF('Ingreso de Datos'!J286="Tercera deuda", "03",
     IF('Ingreso de Datos'!J286="Cuarta deuda", "04", "")))), "00"),
    "    "
)</f>
        <v xml:space="preserve">02                                                       00000000002025061900000000000000000000                   </v>
      </c>
      <c r="C286" s="68">
        <f t="shared" ca="1" si="4"/>
        <v>114</v>
      </c>
    </row>
    <row r="287" spans="2:3">
      <c r="B287" s="95" t="str">
        <f ca="1">CONCATENATE(
    TEXT(2,"00"),
    TEXT(IF('Ingreso de Datos'!B287="Nueva Deuda", "01", IF('Ingreso de Datos'!B287="Actualizar deuda", "02", "")), "00"),
    CONCATENATE('Ingreso de Datos'!C287,REPT(" ",15-LEN('Ingreso de Datos'!C287))),
    CONCATENATE('Ingreso de Datos'!D287,REPT(" ",40-LEN('Ingreso de Datos'!D287))),
    TEXT('Ingreso de Datos'!E287*100,"0000000000"),
    TEXT(DATE(YEAR(TODAY()), MONTH(TODAY())+1, DAY(TODAY())),"yyyymmdd"),
    TEXT('Ingreso de Datos'!F287*100,"0000000000"),
    TEXT('Ingreso de Datos'!G287,"0000000000"),
    CONCATENATE('Ingreso de Datos'!H287,REPT(" ",15-LEN('Ingreso de Datos'!H287))),
    'Ingreso de Datos'!I287,
   TEXT(IF('Ingreso de Datos'!J287="Unica deuda", "01",
     IF('Ingreso de Datos'!J287="Segunda deuda", "02",
     IF('Ingreso de Datos'!J287="Tercera deuda", "03",
     IF('Ingreso de Datos'!J287="Cuarta deuda", "04", "")))), "00"),
    "    "
)</f>
        <v xml:space="preserve">02                                                       00000000002025061900000000000000000000                   </v>
      </c>
      <c r="C287" s="68">
        <f t="shared" ca="1" si="4"/>
        <v>114</v>
      </c>
    </row>
    <row r="288" spans="2:3">
      <c r="B288" s="95" t="str">
        <f ca="1">CONCATENATE(
    TEXT(2,"00"),
    TEXT(IF('Ingreso de Datos'!B288="Nueva Deuda", "01", IF('Ingreso de Datos'!B288="Actualizar deuda", "02", "")), "00"),
    CONCATENATE('Ingreso de Datos'!C288,REPT(" ",15-LEN('Ingreso de Datos'!C288))),
    CONCATENATE('Ingreso de Datos'!D288,REPT(" ",40-LEN('Ingreso de Datos'!D288))),
    TEXT('Ingreso de Datos'!E288*100,"0000000000"),
    TEXT(DATE(YEAR(TODAY()), MONTH(TODAY())+1, DAY(TODAY())),"yyyymmdd"),
    TEXT('Ingreso de Datos'!F288*100,"0000000000"),
    TEXT('Ingreso de Datos'!G288,"0000000000"),
    CONCATENATE('Ingreso de Datos'!H288,REPT(" ",15-LEN('Ingreso de Datos'!H288))),
    'Ingreso de Datos'!I288,
   TEXT(IF('Ingreso de Datos'!J288="Unica deuda", "01",
     IF('Ingreso de Datos'!J288="Segunda deuda", "02",
     IF('Ingreso de Datos'!J288="Tercera deuda", "03",
     IF('Ingreso de Datos'!J288="Cuarta deuda", "04", "")))), "00"),
    "    "
)</f>
        <v xml:space="preserve">02                                                       00000000002025061900000000000000000000                   </v>
      </c>
      <c r="C288" s="68">
        <f t="shared" ca="1" si="4"/>
        <v>114</v>
      </c>
    </row>
    <row r="289" spans="2:3">
      <c r="B289" s="95" t="str">
        <f ca="1">CONCATENATE(
    TEXT(2,"00"),
    TEXT(IF('Ingreso de Datos'!B289="Nueva Deuda", "01", IF('Ingreso de Datos'!B289="Actualizar deuda", "02", "")), "00"),
    CONCATENATE('Ingreso de Datos'!C289,REPT(" ",15-LEN('Ingreso de Datos'!C289))),
    CONCATENATE('Ingreso de Datos'!D289,REPT(" ",40-LEN('Ingreso de Datos'!D289))),
    TEXT('Ingreso de Datos'!E289*100,"0000000000"),
    TEXT(DATE(YEAR(TODAY()), MONTH(TODAY())+1, DAY(TODAY())),"yyyymmdd"),
    TEXT('Ingreso de Datos'!F289*100,"0000000000"),
    TEXT('Ingreso de Datos'!G289,"0000000000"),
    CONCATENATE('Ingreso de Datos'!H289,REPT(" ",15-LEN('Ingreso de Datos'!H289))),
    'Ingreso de Datos'!I289,
   TEXT(IF('Ingreso de Datos'!J289="Unica deuda", "01",
     IF('Ingreso de Datos'!J289="Segunda deuda", "02",
     IF('Ingreso de Datos'!J289="Tercera deuda", "03",
     IF('Ingreso de Datos'!J289="Cuarta deuda", "04", "")))), "00"),
    "    "
)</f>
        <v xml:space="preserve">02                                                       00000000002025061900000000000000000000                   </v>
      </c>
      <c r="C289" s="68">
        <f t="shared" ca="1" si="4"/>
        <v>114</v>
      </c>
    </row>
    <row r="290" spans="2:3">
      <c r="B290" s="95" t="str">
        <f ca="1">CONCATENATE(
    TEXT(2,"00"),
    TEXT(IF('Ingreso de Datos'!B290="Nueva Deuda", "01", IF('Ingreso de Datos'!B290="Actualizar deuda", "02", "")), "00"),
    CONCATENATE('Ingreso de Datos'!C290,REPT(" ",15-LEN('Ingreso de Datos'!C290))),
    CONCATENATE('Ingreso de Datos'!D290,REPT(" ",40-LEN('Ingreso de Datos'!D290))),
    TEXT('Ingreso de Datos'!E290*100,"0000000000"),
    TEXT(DATE(YEAR(TODAY()), MONTH(TODAY())+1, DAY(TODAY())),"yyyymmdd"),
    TEXT('Ingreso de Datos'!F290*100,"0000000000"),
    TEXT('Ingreso de Datos'!G290,"0000000000"),
    CONCATENATE('Ingreso de Datos'!H290,REPT(" ",15-LEN('Ingreso de Datos'!H290))),
    'Ingreso de Datos'!I290,
   TEXT(IF('Ingreso de Datos'!J290="Unica deuda", "01",
     IF('Ingreso de Datos'!J290="Segunda deuda", "02",
     IF('Ingreso de Datos'!J290="Tercera deuda", "03",
     IF('Ingreso de Datos'!J290="Cuarta deuda", "04", "")))), "00"),
    "    "
)</f>
        <v xml:space="preserve">02                                                       00000000002025061900000000000000000000                   </v>
      </c>
      <c r="C290" s="68">
        <f t="shared" ca="1" si="4"/>
        <v>114</v>
      </c>
    </row>
    <row r="291" spans="2:3">
      <c r="B291" s="95" t="str">
        <f ca="1">CONCATENATE(
    TEXT(2,"00"),
    TEXT(IF('Ingreso de Datos'!B291="Nueva Deuda", "01", IF('Ingreso de Datos'!B291="Actualizar deuda", "02", "")), "00"),
    CONCATENATE('Ingreso de Datos'!C291,REPT(" ",15-LEN('Ingreso de Datos'!C291))),
    CONCATENATE('Ingreso de Datos'!D291,REPT(" ",40-LEN('Ingreso de Datos'!D291))),
    TEXT('Ingreso de Datos'!E291*100,"0000000000"),
    TEXT(DATE(YEAR(TODAY()), MONTH(TODAY())+1, DAY(TODAY())),"yyyymmdd"),
    TEXT('Ingreso de Datos'!F291*100,"0000000000"),
    TEXT('Ingreso de Datos'!G291,"0000000000"),
    CONCATENATE('Ingreso de Datos'!H291,REPT(" ",15-LEN('Ingreso de Datos'!H291))),
    'Ingreso de Datos'!I291,
   TEXT(IF('Ingreso de Datos'!J291="Unica deuda", "01",
     IF('Ingreso de Datos'!J291="Segunda deuda", "02",
     IF('Ingreso de Datos'!J291="Tercera deuda", "03",
     IF('Ingreso de Datos'!J291="Cuarta deuda", "04", "")))), "00"),
    "    "
)</f>
        <v xml:space="preserve">02                                                       00000000002025061900000000000000000000                   </v>
      </c>
      <c r="C291" s="68">
        <f t="shared" ca="1" si="4"/>
        <v>114</v>
      </c>
    </row>
    <row r="292" spans="2:3">
      <c r="B292" s="95" t="str">
        <f ca="1">CONCATENATE(
    TEXT(2,"00"),
    TEXT(IF('Ingreso de Datos'!B292="Nueva Deuda", "01", IF('Ingreso de Datos'!B292="Actualizar deuda", "02", "")), "00"),
    CONCATENATE('Ingreso de Datos'!C292,REPT(" ",15-LEN('Ingreso de Datos'!C292))),
    CONCATENATE('Ingreso de Datos'!D292,REPT(" ",40-LEN('Ingreso de Datos'!D292))),
    TEXT('Ingreso de Datos'!E292*100,"0000000000"),
    TEXT(DATE(YEAR(TODAY()), MONTH(TODAY())+1, DAY(TODAY())),"yyyymmdd"),
    TEXT('Ingreso de Datos'!F292*100,"0000000000"),
    TEXT('Ingreso de Datos'!G292,"0000000000"),
    CONCATENATE('Ingreso de Datos'!H292,REPT(" ",15-LEN('Ingreso de Datos'!H292))),
    'Ingreso de Datos'!I292,
   TEXT(IF('Ingreso de Datos'!J292="Unica deuda", "01",
     IF('Ingreso de Datos'!J292="Segunda deuda", "02",
     IF('Ingreso de Datos'!J292="Tercera deuda", "03",
     IF('Ingreso de Datos'!J292="Cuarta deuda", "04", "")))), "00"),
    "    "
)</f>
        <v xml:space="preserve">02                                                       00000000002025061900000000000000000000                   </v>
      </c>
      <c r="C292" s="68">
        <f t="shared" ca="1" si="4"/>
        <v>114</v>
      </c>
    </row>
    <row r="293" spans="2:3">
      <c r="B293" s="95" t="str">
        <f ca="1">CONCATENATE(
    TEXT(2,"00"),
    TEXT(IF('Ingreso de Datos'!B293="Nueva Deuda", "01", IF('Ingreso de Datos'!B293="Actualizar deuda", "02", "")), "00"),
    CONCATENATE('Ingreso de Datos'!C293,REPT(" ",15-LEN('Ingreso de Datos'!C293))),
    CONCATENATE('Ingreso de Datos'!D293,REPT(" ",40-LEN('Ingreso de Datos'!D293))),
    TEXT('Ingreso de Datos'!E293*100,"0000000000"),
    TEXT(DATE(YEAR(TODAY()), MONTH(TODAY())+1, DAY(TODAY())),"yyyymmdd"),
    TEXT('Ingreso de Datos'!F293*100,"0000000000"),
    TEXT('Ingreso de Datos'!G293,"0000000000"),
    CONCATENATE('Ingreso de Datos'!H293,REPT(" ",15-LEN('Ingreso de Datos'!H293))),
    'Ingreso de Datos'!I293,
   TEXT(IF('Ingreso de Datos'!J293="Unica deuda", "01",
     IF('Ingreso de Datos'!J293="Segunda deuda", "02",
     IF('Ingreso de Datos'!J293="Tercera deuda", "03",
     IF('Ingreso de Datos'!J293="Cuarta deuda", "04", "")))), "00"),
    "    "
)</f>
        <v xml:space="preserve">02                                                       00000000002025061900000000000000000000                   </v>
      </c>
      <c r="C293" s="68">
        <f t="shared" ca="1" si="4"/>
        <v>114</v>
      </c>
    </row>
    <row r="294" spans="2:3">
      <c r="B294" s="95" t="str">
        <f ca="1">CONCATENATE(
    TEXT(2,"00"),
    TEXT(IF('Ingreso de Datos'!B294="Nueva Deuda", "01", IF('Ingreso de Datos'!B294="Actualizar deuda", "02", "")), "00"),
    CONCATENATE('Ingreso de Datos'!C294,REPT(" ",15-LEN('Ingreso de Datos'!C294))),
    CONCATENATE('Ingreso de Datos'!D294,REPT(" ",40-LEN('Ingreso de Datos'!D294))),
    TEXT('Ingreso de Datos'!E294*100,"0000000000"),
    TEXT(DATE(YEAR(TODAY()), MONTH(TODAY())+1, DAY(TODAY())),"yyyymmdd"),
    TEXT('Ingreso de Datos'!F294*100,"0000000000"),
    TEXT('Ingreso de Datos'!G294,"0000000000"),
    CONCATENATE('Ingreso de Datos'!H294,REPT(" ",15-LEN('Ingreso de Datos'!H294))),
    'Ingreso de Datos'!I294,
   TEXT(IF('Ingreso de Datos'!J294="Unica deuda", "01",
     IF('Ingreso de Datos'!J294="Segunda deuda", "02",
     IF('Ingreso de Datos'!J294="Tercera deuda", "03",
     IF('Ingreso de Datos'!J294="Cuarta deuda", "04", "")))), "00"),
    "    "
)</f>
        <v xml:space="preserve">02                                                       00000000002025061900000000000000000000                   </v>
      </c>
      <c r="C294" s="68">
        <f t="shared" ca="1" si="4"/>
        <v>114</v>
      </c>
    </row>
    <row r="295" spans="2:3">
      <c r="B295" s="95" t="str">
        <f ca="1">CONCATENATE(
    TEXT(2,"00"),
    TEXT(IF('Ingreso de Datos'!B295="Nueva Deuda", "01", IF('Ingreso de Datos'!B295="Actualizar deuda", "02", "")), "00"),
    CONCATENATE('Ingreso de Datos'!C295,REPT(" ",15-LEN('Ingreso de Datos'!C295))),
    CONCATENATE('Ingreso de Datos'!D295,REPT(" ",40-LEN('Ingreso de Datos'!D295))),
    TEXT('Ingreso de Datos'!E295*100,"0000000000"),
    TEXT(DATE(YEAR(TODAY()), MONTH(TODAY())+1, DAY(TODAY())),"yyyymmdd"),
    TEXT('Ingreso de Datos'!F295*100,"0000000000"),
    TEXT('Ingreso de Datos'!G295,"0000000000"),
    CONCATENATE('Ingreso de Datos'!H295,REPT(" ",15-LEN('Ingreso de Datos'!H295))),
    'Ingreso de Datos'!I295,
   TEXT(IF('Ingreso de Datos'!J295="Unica deuda", "01",
     IF('Ingreso de Datos'!J295="Segunda deuda", "02",
     IF('Ingreso de Datos'!J295="Tercera deuda", "03",
     IF('Ingreso de Datos'!J295="Cuarta deuda", "04", "")))), "00"),
    "    "
)</f>
        <v xml:space="preserve">02                                                       00000000002025061900000000000000000000                   </v>
      </c>
      <c r="C295" s="68">
        <f t="shared" ca="1" si="4"/>
        <v>114</v>
      </c>
    </row>
    <row r="296" spans="2:3">
      <c r="B296" s="95" t="str">
        <f ca="1">CONCATENATE(
    TEXT(2,"00"),
    TEXT(IF('Ingreso de Datos'!B296="Nueva Deuda", "01", IF('Ingreso de Datos'!B296="Actualizar deuda", "02", "")), "00"),
    CONCATENATE('Ingreso de Datos'!C296,REPT(" ",15-LEN('Ingreso de Datos'!C296))),
    CONCATENATE('Ingreso de Datos'!D296,REPT(" ",40-LEN('Ingreso de Datos'!D296))),
    TEXT('Ingreso de Datos'!E296*100,"0000000000"),
    TEXT(DATE(YEAR(TODAY()), MONTH(TODAY())+1, DAY(TODAY())),"yyyymmdd"),
    TEXT('Ingreso de Datos'!F296*100,"0000000000"),
    TEXT('Ingreso de Datos'!G296,"0000000000"),
    CONCATENATE('Ingreso de Datos'!H296,REPT(" ",15-LEN('Ingreso de Datos'!H296))),
    'Ingreso de Datos'!I296,
   TEXT(IF('Ingreso de Datos'!J296="Unica deuda", "01",
     IF('Ingreso de Datos'!J296="Segunda deuda", "02",
     IF('Ingreso de Datos'!J296="Tercera deuda", "03",
     IF('Ingreso de Datos'!J296="Cuarta deuda", "04", "")))), "00"),
    "    "
)</f>
        <v xml:space="preserve">02                                                       00000000002025061900000000000000000000                   </v>
      </c>
      <c r="C296" s="68">
        <f t="shared" ca="1" si="4"/>
        <v>114</v>
      </c>
    </row>
    <row r="297" spans="2:3">
      <c r="B297" s="95" t="str">
        <f ca="1">CONCATENATE(
    TEXT(2,"00"),
    TEXT(IF('Ingreso de Datos'!B297="Nueva Deuda", "01", IF('Ingreso de Datos'!B297="Actualizar deuda", "02", "")), "00"),
    CONCATENATE('Ingreso de Datos'!C297,REPT(" ",15-LEN('Ingreso de Datos'!C297))),
    CONCATENATE('Ingreso de Datos'!D297,REPT(" ",40-LEN('Ingreso de Datos'!D297))),
    TEXT('Ingreso de Datos'!E297*100,"0000000000"),
    TEXT(DATE(YEAR(TODAY()), MONTH(TODAY())+1, DAY(TODAY())),"yyyymmdd"),
    TEXT('Ingreso de Datos'!F297*100,"0000000000"),
    TEXT('Ingreso de Datos'!G297,"0000000000"),
    CONCATENATE('Ingreso de Datos'!H297,REPT(" ",15-LEN('Ingreso de Datos'!H297))),
    'Ingreso de Datos'!I297,
   TEXT(IF('Ingreso de Datos'!J297="Unica deuda", "01",
     IF('Ingreso de Datos'!J297="Segunda deuda", "02",
     IF('Ingreso de Datos'!J297="Tercera deuda", "03",
     IF('Ingreso de Datos'!J297="Cuarta deuda", "04", "")))), "00"),
    "    "
)</f>
        <v xml:space="preserve">02                                                       00000000002025061900000000000000000000                   </v>
      </c>
      <c r="C297" s="68">
        <f t="shared" ca="1" si="4"/>
        <v>114</v>
      </c>
    </row>
    <row r="298" spans="2:3">
      <c r="B298" s="95" t="str">
        <f ca="1">CONCATENATE(
    TEXT(2,"00"),
    TEXT(IF('Ingreso de Datos'!B298="Nueva Deuda", "01", IF('Ingreso de Datos'!B298="Actualizar deuda", "02", "")), "00"),
    CONCATENATE('Ingreso de Datos'!C298,REPT(" ",15-LEN('Ingreso de Datos'!C298))),
    CONCATENATE('Ingreso de Datos'!D298,REPT(" ",40-LEN('Ingreso de Datos'!D298))),
    TEXT('Ingreso de Datos'!E298*100,"0000000000"),
    TEXT(DATE(YEAR(TODAY()), MONTH(TODAY())+1, DAY(TODAY())),"yyyymmdd"),
    TEXT('Ingreso de Datos'!F298*100,"0000000000"),
    TEXT('Ingreso de Datos'!G298,"0000000000"),
    CONCATENATE('Ingreso de Datos'!H298,REPT(" ",15-LEN('Ingreso de Datos'!H298))),
    'Ingreso de Datos'!I298,
   TEXT(IF('Ingreso de Datos'!J298="Unica deuda", "01",
     IF('Ingreso de Datos'!J298="Segunda deuda", "02",
     IF('Ingreso de Datos'!J298="Tercera deuda", "03",
     IF('Ingreso de Datos'!J298="Cuarta deuda", "04", "")))), "00"),
    "    "
)</f>
        <v xml:space="preserve">02                                                       00000000002025061900000000000000000000                   </v>
      </c>
      <c r="C298" s="68">
        <f t="shared" ca="1" si="4"/>
        <v>114</v>
      </c>
    </row>
    <row r="299" spans="2:3">
      <c r="B299" s="95" t="str">
        <f ca="1">CONCATENATE(
    TEXT(2,"00"),
    TEXT(IF('Ingreso de Datos'!B299="Nueva Deuda", "01", IF('Ingreso de Datos'!B299="Actualizar deuda", "02", "")), "00"),
    CONCATENATE('Ingreso de Datos'!C299,REPT(" ",15-LEN('Ingreso de Datos'!C299))),
    CONCATENATE('Ingreso de Datos'!D299,REPT(" ",40-LEN('Ingreso de Datos'!D299))),
    TEXT('Ingreso de Datos'!E299*100,"0000000000"),
    TEXT(DATE(YEAR(TODAY()), MONTH(TODAY())+1, DAY(TODAY())),"yyyymmdd"),
    TEXT('Ingreso de Datos'!F299*100,"0000000000"),
    TEXT('Ingreso de Datos'!G299,"0000000000"),
    CONCATENATE('Ingreso de Datos'!H299,REPT(" ",15-LEN('Ingreso de Datos'!H299))),
    'Ingreso de Datos'!I299,
   TEXT(IF('Ingreso de Datos'!J299="Unica deuda", "01",
     IF('Ingreso de Datos'!J299="Segunda deuda", "02",
     IF('Ingreso de Datos'!J299="Tercera deuda", "03",
     IF('Ingreso de Datos'!J299="Cuarta deuda", "04", "")))), "00"),
    "    "
)</f>
        <v xml:space="preserve">02                                                       00000000002025061900000000000000000000                   </v>
      </c>
      <c r="C299" s="68">
        <f t="shared" ca="1" si="4"/>
        <v>114</v>
      </c>
    </row>
    <row r="300" spans="2:3">
      <c r="B300" s="95" t="str">
        <f ca="1">CONCATENATE(
    TEXT(2,"00"),
    TEXT(IF('Ingreso de Datos'!B300="Nueva Deuda", "01", IF('Ingreso de Datos'!B300="Actualizar deuda", "02", "")), "00"),
    CONCATENATE('Ingreso de Datos'!C300,REPT(" ",15-LEN('Ingreso de Datos'!C300))),
    CONCATENATE('Ingreso de Datos'!D300,REPT(" ",40-LEN('Ingreso de Datos'!D300))),
    TEXT('Ingreso de Datos'!E300*100,"0000000000"),
    TEXT(DATE(YEAR(TODAY()), MONTH(TODAY())+1, DAY(TODAY())),"yyyymmdd"),
    TEXT('Ingreso de Datos'!F300*100,"0000000000"),
    TEXT('Ingreso de Datos'!G300,"0000000000"),
    CONCATENATE('Ingreso de Datos'!H300,REPT(" ",15-LEN('Ingreso de Datos'!H300))),
    'Ingreso de Datos'!I300,
   TEXT(IF('Ingreso de Datos'!J300="Unica deuda", "01",
     IF('Ingreso de Datos'!J300="Segunda deuda", "02",
     IF('Ingreso de Datos'!J300="Tercera deuda", "03",
     IF('Ingreso de Datos'!J300="Cuarta deuda", "04", "")))), "00"),
    "    "
)</f>
        <v xml:space="preserve">02                                                       00000000002025061900000000000000000000                   </v>
      </c>
      <c r="C300" s="68">
        <f t="shared" ca="1" si="4"/>
        <v>114</v>
      </c>
    </row>
    <row r="301" spans="2:3">
      <c r="B301" s="95" t="str">
        <f ca="1">CONCATENATE(
    TEXT(2,"00"),
    TEXT(IF('Ingreso de Datos'!B301="Nueva Deuda", "01", IF('Ingreso de Datos'!B301="Actualizar deuda", "02", "")), "00"),
    CONCATENATE('Ingreso de Datos'!C301,REPT(" ",15-LEN('Ingreso de Datos'!C301))),
    CONCATENATE('Ingreso de Datos'!D301,REPT(" ",40-LEN('Ingreso de Datos'!D301))),
    TEXT('Ingreso de Datos'!E301*100,"0000000000"),
    TEXT(DATE(YEAR(TODAY()), MONTH(TODAY())+1, DAY(TODAY())),"yyyymmdd"),
    TEXT('Ingreso de Datos'!F301*100,"0000000000"),
    TEXT('Ingreso de Datos'!G301,"0000000000"),
    CONCATENATE('Ingreso de Datos'!H301,REPT(" ",15-LEN('Ingreso de Datos'!H301))),
    'Ingreso de Datos'!I301,
   TEXT(IF('Ingreso de Datos'!J301="Unica deuda", "01",
     IF('Ingreso de Datos'!J301="Segunda deuda", "02",
     IF('Ingreso de Datos'!J301="Tercera deuda", "03",
     IF('Ingreso de Datos'!J301="Cuarta deuda", "04", "")))), "00"),
    "    "
)</f>
        <v xml:space="preserve">02                                                       00000000002025061900000000000000000000                   </v>
      </c>
      <c r="C301" s="68">
        <f t="shared" ca="1" si="4"/>
        <v>114</v>
      </c>
    </row>
    <row r="302" spans="2:3">
      <c r="B302" s="95" t="str">
        <f ca="1">CONCATENATE(
    TEXT(2,"00"),
    TEXT(IF('Ingreso de Datos'!B302="Nueva Deuda", "01", IF('Ingreso de Datos'!B302="Actualizar deuda", "02", "")), "00"),
    CONCATENATE('Ingreso de Datos'!C302,REPT(" ",15-LEN('Ingreso de Datos'!C302))),
    CONCATENATE('Ingreso de Datos'!D302,REPT(" ",40-LEN('Ingreso de Datos'!D302))),
    TEXT('Ingreso de Datos'!E302*100,"0000000000"),
    TEXT(DATE(YEAR(TODAY()), MONTH(TODAY())+1, DAY(TODAY())),"yyyymmdd"),
    TEXT('Ingreso de Datos'!F302*100,"0000000000"),
    TEXT('Ingreso de Datos'!G302,"0000000000"),
    CONCATENATE('Ingreso de Datos'!H302,REPT(" ",15-LEN('Ingreso de Datos'!H302))),
    'Ingreso de Datos'!I302,
   TEXT(IF('Ingreso de Datos'!J302="Unica deuda", "01",
     IF('Ingreso de Datos'!J302="Segunda deuda", "02",
     IF('Ingreso de Datos'!J302="Tercera deuda", "03",
     IF('Ingreso de Datos'!J302="Cuarta deuda", "04", "")))), "00"),
    "    "
)</f>
        <v xml:space="preserve">02                                                       00000000002025061900000000000000000000                   </v>
      </c>
      <c r="C302" s="68">
        <f t="shared" ca="1" si="4"/>
        <v>114</v>
      </c>
    </row>
    <row r="303" spans="2:3">
      <c r="B303" s="95" t="str">
        <f ca="1">CONCATENATE(
    TEXT(2,"00"),
    TEXT(IF('Ingreso de Datos'!B303="Nueva Deuda", "01", IF('Ingreso de Datos'!B303="Actualizar deuda", "02", "")), "00"),
    CONCATENATE('Ingreso de Datos'!C303,REPT(" ",15-LEN('Ingreso de Datos'!C303))),
    CONCATENATE('Ingreso de Datos'!D303,REPT(" ",40-LEN('Ingreso de Datos'!D303))),
    TEXT('Ingreso de Datos'!E303*100,"0000000000"),
    TEXT(DATE(YEAR(TODAY()), MONTH(TODAY())+1, DAY(TODAY())),"yyyymmdd"),
    TEXT('Ingreso de Datos'!F303*100,"0000000000"),
    TEXT('Ingreso de Datos'!G303,"0000000000"),
    CONCATENATE('Ingreso de Datos'!H303,REPT(" ",15-LEN('Ingreso de Datos'!H303))),
    'Ingreso de Datos'!I303,
   TEXT(IF('Ingreso de Datos'!J303="Unica deuda", "01",
     IF('Ingreso de Datos'!J303="Segunda deuda", "02",
     IF('Ingreso de Datos'!J303="Tercera deuda", "03",
     IF('Ingreso de Datos'!J303="Cuarta deuda", "04", "")))), "00"),
    "    "
)</f>
        <v xml:space="preserve">02                                                       00000000002025061900000000000000000000                   </v>
      </c>
      <c r="C303" s="68">
        <f t="shared" ca="1" si="4"/>
        <v>114</v>
      </c>
    </row>
    <row r="304" spans="2:3">
      <c r="B304" s="95" t="str">
        <f ca="1">CONCATENATE(
    TEXT(2,"00"),
    TEXT(IF('Ingreso de Datos'!B304="Nueva Deuda", "01", IF('Ingreso de Datos'!B304="Actualizar deuda", "02", "")), "00"),
    CONCATENATE('Ingreso de Datos'!C304,REPT(" ",15-LEN('Ingreso de Datos'!C304))),
    CONCATENATE('Ingreso de Datos'!D304,REPT(" ",40-LEN('Ingreso de Datos'!D304))),
    TEXT('Ingreso de Datos'!E304*100,"0000000000"),
    TEXT(DATE(YEAR(TODAY()), MONTH(TODAY())+1, DAY(TODAY())),"yyyymmdd"),
    TEXT('Ingreso de Datos'!F304*100,"0000000000"),
    TEXT('Ingreso de Datos'!G304,"0000000000"),
    CONCATENATE('Ingreso de Datos'!H304,REPT(" ",15-LEN('Ingreso de Datos'!H304))),
    'Ingreso de Datos'!I304,
   TEXT(IF('Ingreso de Datos'!J304="Unica deuda", "01",
     IF('Ingreso de Datos'!J304="Segunda deuda", "02",
     IF('Ingreso de Datos'!J304="Tercera deuda", "03",
     IF('Ingreso de Datos'!J304="Cuarta deuda", "04", "")))), "00"),
    "    "
)</f>
        <v xml:space="preserve">02                                                       00000000002025061900000000000000000000                   </v>
      </c>
      <c r="C304" s="68">
        <f t="shared" ca="1" si="4"/>
        <v>114</v>
      </c>
    </row>
    <row r="305" spans="2:3">
      <c r="B305" s="95" t="str">
        <f ca="1">CONCATENATE(
    TEXT(2,"00"),
    TEXT(IF('Ingreso de Datos'!B305="Nueva Deuda", "01", IF('Ingreso de Datos'!B305="Actualizar deuda", "02", "")), "00"),
    CONCATENATE('Ingreso de Datos'!C305,REPT(" ",15-LEN('Ingreso de Datos'!C305))),
    CONCATENATE('Ingreso de Datos'!D305,REPT(" ",40-LEN('Ingreso de Datos'!D305))),
    TEXT('Ingreso de Datos'!E305*100,"0000000000"),
    TEXT(DATE(YEAR(TODAY()), MONTH(TODAY())+1, DAY(TODAY())),"yyyymmdd"),
    TEXT('Ingreso de Datos'!F305*100,"0000000000"),
    TEXT('Ingreso de Datos'!G305,"0000000000"),
    CONCATENATE('Ingreso de Datos'!H305,REPT(" ",15-LEN('Ingreso de Datos'!H305))),
    'Ingreso de Datos'!I305,
   TEXT(IF('Ingreso de Datos'!J305="Unica deuda", "01",
     IF('Ingreso de Datos'!J305="Segunda deuda", "02",
     IF('Ingreso de Datos'!J305="Tercera deuda", "03",
     IF('Ingreso de Datos'!J305="Cuarta deuda", "04", "")))), "00"),
    "    "
)</f>
        <v xml:space="preserve">02                                                       00000000002025061900000000000000000000                   </v>
      </c>
      <c r="C305" s="68">
        <f t="shared" ca="1" si="4"/>
        <v>114</v>
      </c>
    </row>
    <row r="306" spans="2:3">
      <c r="B306" s="95" t="str">
        <f ca="1">CONCATENATE(
    TEXT(2,"00"),
    TEXT(IF('Ingreso de Datos'!B306="Nueva Deuda", "01", IF('Ingreso de Datos'!B306="Actualizar deuda", "02", "")), "00"),
    CONCATENATE('Ingreso de Datos'!C306,REPT(" ",15-LEN('Ingreso de Datos'!C306))),
    CONCATENATE('Ingreso de Datos'!D306,REPT(" ",40-LEN('Ingreso de Datos'!D306))),
    TEXT('Ingreso de Datos'!E306*100,"0000000000"),
    TEXT(DATE(YEAR(TODAY()), MONTH(TODAY())+1, DAY(TODAY())),"yyyymmdd"),
    TEXT('Ingreso de Datos'!F306*100,"0000000000"),
    TEXT('Ingreso de Datos'!G306,"0000000000"),
    CONCATENATE('Ingreso de Datos'!H306,REPT(" ",15-LEN('Ingreso de Datos'!H306))),
    'Ingreso de Datos'!I306,
   TEXT(IF('Ingreso de Datos'!J306="Unica deuda", "01",
     IF('Ingreso de Datos'!J306="Segunda deuda", "02",
     IF('Ingreso de Datos'!J306="Tercera deuda", "03",
     IF('Ingreso de Datos'!J306="Cuarta deuda", "04", "")))), "00"),
    "    "
)</f>
        <v xml:space="preserve">02                                                       00000000002025061900000000000000000000                   </v>
      </c>
      <c r="C306" s="68">
        <f t="shared" ca="1" si="4"/>
        <v>114</v>
      </c>
    </row>
    <row r="307" spans="2:3">
      <c r="B307" s="95" t="str">
        <f ca="1">CONCATENATE(
    TEXT(2,"00"),
    TEXT(IF('Ingreso de Datos'!B307="Nueva Deuda", "01", IF('Ingreso de Datos'!B307="Actualizar deuda", "02", "")), "00"),
    CONCATENATE('Ingreso de Datos'!C307,REPT(" ",15-LEN('Ingreso de Datos'!C307))),
    CONCATENATE('Ingreso de Datos'!D307,REPT(" ",40-LEN('Ingreso de Datos'!D307))),
    TEXT('Ingreso de Datos'!E307*100,"0000000000"),
    TEXT(DATE(YEAR(TODAY()), MONTH(TODAY())+1, DAY(TODAY())),"yyyymmdd"),
    TEXT('Ingreso de Datos'!F307*100,"0000000000"),
    TEXT('Ingreso de Datos'!G307,"0000000000"),
    CONCATENATE('Ingreso de Datos'!H307,REPT(" ",15-LEN('Ingreso de Datos'!H307))),
    'Ingreso de Datos'!I307,
   TEXT(IF('Ingreso de Datos'!J307="Unica deuda", "01",
     IF('Ingreso de Datos'!J307="Segunda deuda", "02",
     IF('Ingreso de Datos'!J307="Tercera deuda", "03",
     IF('Ingreso de Datos'!J307="Cuarta deuda", "04", "")))), "00"),
    "    "
)</f>
        <v xml:space="preserve">02                                                       00000000002025061900000000000000000000                   </v>
      </c>
      <c r="C307" s="68">
        <f t="shared" ca="1" si="4"/>
        <v>114</v>
      </c>
    </row>
    <row r="308" spans="2:3">
      <c r="B308" s="95" t="str">
        <f ca="1">CONCATENATE(
    TEXT(2,"00"),
    TEXT(IF('Ingreso de Datos'!B308="Nueva Deuda", "01", IF('Ingreso de Datos'!B308="Actualizar deuda", "02", "")), "00"),
    CONCATENATE('Ingreso de Datos'!C308,REPT(" ",15-LEN('Ingreso de Datos'!C308))),
    CONCATENATE('Ingreso de Datos'!D308,REPT(" ",40-LEN('Ingreso de Datos'!D308))),
    TEXT('Ingreso de Datos'!E308*100,"0000000000"),
    TEXT(DATE(YEAR(TODAY()), MONTH(TODAY())+1, DAY(TODAY())),"yyyymmdd"),
    TEXT('Ingreso de Datos'!F308*100,"0000000000"),
    TEXT('Ingreso de Datos'!G308,"0000000000"),
    CONCATENATE('Ingreso de Datos'!H308,REPT(" ",15-LEN('Ingreso de Datos'!H308))),
    'Ingreso de Datos'!I308,
   TEXT(IF('Ingreso de Datos'!J308="Unica deuda", "01",
     IF('Ingreso de Datos'!J308="Segunda deuda", "02",
     IF('Ingreso de Datos'!J308="Tercera deuda", "03",
     IF('Ingreso de Datos'!J308="Cuarta deuda", "04", "")))), "00"),
    "    "
)</f>
        <v xml:space="preserve">02                                                       00000000002025061900000000000000000000                   </v>
      </c>
      <c r="C308" s="68">
        <f t="shared" ca="1" si="4"/>
        <v>114</v>
      </c>
    </row>
    <row r="309" spans="2:3">
      <c r="B309" s="95" t="str">
        <f ca="1">CONCATENATE(
    TEXT(2,"00"),
    TEXT(IF('Ingreso de Datos'!B309="Nueva Deuda", "01", IF('Ingreso de Datos'!B309="Actualizar deuda", "02", "")), "00"),
    CONCATENATE('Ingreso de Datos'!C309,REPT(" ",15-LEN('Ingreso de Datos'!C309))),
    CONCATENATE('Ingreso de Datos'!D309,REPT(" ",40-LEN('Ingreso de Datos'!D309))),
    TEXT('Ingreso de Datos'!E309*100,"0000000000"),
    TEXT(DATE(YEAR(TODAY()), MONTH(TODAY())+1, DAY(TODAY())),"yyyymmdd"),
    TEXT('Ingreso de Datos'!F309*100,"0000000000"),
    TEXT('Ingreso de Datos'!G309,"0000000000"),
    CONCATENATE('Ingreso de Datos'!H309,REPT(" ",15-LEN('Ingreso de Datos'!H309))),
    'Ingreso de Datos'!I309,
   TEXT(IF('Ingreso de Datos'!J309="Unica deuda", "01",
     IF('Ingreso de Datos'!J309="Segunda deuda", "02",
     IF('Ingreso de Datos'!J309="Tercera deuda", "03",
     IF('Ingreso de Datos'!J309="Cuarta deuda", "04", "")))), "00"),
    "    "
)</f>
        <v xml:space="preserve">02                                                       00000000002025061900000000000000000000                   </v>
      </c>
      <c r="C309" s="68">
        <f t="shared" ca="1" si="4"/>
        <v>114</v>
      </c>
    </row>
    <row r="310" spans="2:3">
      <c r="B310" s="95" t="str">
        <f ca="1">CONCATENATE(
    TEXT(2,"00"),
    TEXT(IF('Ingreso de Datos'!B310="Nueva Deuda", "01", IF('Ingreso de Datos'!B310="Actualizar deuda", "02", "")), "00"),
    CONCATENATE('Ingreso de Datos'!C310,REPT(" ",15-LEN('Ingreso de Datos'!C310))),
    CONCATENATE('Ingreso de Datos'!D310,REPT(" ",40-LEN('Ingreso de Datos'!D310))),
    TEXT('Ingreso de Datos'!E310*100,"0000000000"),
    TEXT(DATE(YEAR(TODAY()), MONTH(TODAY())+1, DAY(TODAY())),"yyyymmdd"),
    TEXT('Ingreso de Datos'!F310*100,"0000000000"),
    TEXT('Ingreso de Datos'!G310,"0000000000"),
    CONCATENATE('Ingreso de Datos'!H310,REPT(" ",15-LEN('Ingreso de Datos'!H310))),
    'Ingreso de Datos'!I310,
   TEXT(IF('Ingreso de Datos'!J310="Unica deuda", "01",
     IF('Ingreso de Datos'!J310="Segunda deuda", "02",
     IF('Ingreso de Datos'!J310="Tercera deuda", "03",
     IF('Ingreso de Datos'!J310="Cuarta deuda", "04", "")))), "00"),
    "    "
)</f>
        <v xml:space="preserve">02                                                       00000000002025061900000000000000000000                   </v>
      </c>
      <c r="C310" s="68">
        <f t="shared" ca="1" si="4"/>
        <v>114</v>
      </c>
    </row>
    <row r="311" spans="2:3">
      <c r="B311" s="95" t="str">
        <f ca="1">CONCATENATE(
    TEXT(2,"00"),
    TEXT(IF('Ingreso de Datos'!B311="Nueva Deuda", "01", IF('Ingreso de Datos'!B311="Actualizar deuda", "02", "")), "00"),
    CONCATENATE('Ingreso de Datos'!C311,REPT(" ",15-LEN('Ingreso de Datos'!C311))),
    CONCATENATE('Ingreso de Datos'!D311,REPT(" ",40-LEN('Ingreso de Datos'!D311))),
    TEXT('Ingreso de Datos'!E311*100,"0000000000"),
    TEXT(DATE(YEAR(TODAY()), MONTH(TODAY())+1, DAY(TODAY())),"yyyymmdd"),
    TEXT('Ingreso de Datos'!F311*100,"0000000000"),
    TEXT('Ingreso de Datos'!G311,"0000000000"),
    CONCATENATE('Ingreso de Datos'!H311,REPT(" ",15-LEN('Ingreso de Datos'!H311))),
    'Ingreso de Datos'!I311,
   TEXT(IF('Ingreso de Datos'!J311="Unica deuda", "01",
     IF('Ingreso de Datos'!J311="Segunda deuda", "02",
     IF('Ingreso de Datos'!J311="Tercera deuda", "03",
     IF('Ingreso de Datos'!J311="Cuarta deuda", "04", "")))), "00"),
    "    "
)</f>
        <v xml:space="preserve">02                                                       00000000002025061900000000000000000000                   </v>
      </c>
      <c r="C311" s="68">
        <f t="shared" ca="1" si="4"/>
        <v>114</v>
      </c>
    </row>
    <row r="312" spans="2:3">
      <c r="B312" s="95" t="str">
        <f ca="1">CONCATENATE(
    TEXT(2,"00"),
    TEXT(IF('Ingreso de Datos'!B312="Nueva Deuda", "01", IF('Ingreso de Datos'!B312="Actualizar deuda", "02", "")), "00"),
    CONCATENATE('Ingreso de Datos'!C312,REPT(" ",15-LEN('Ingreso de Datos'!C312))),
    CONCATENATE('Ingreso de Datos'!D312,REPT(" ",40-LEN('Ingreso de Datos'!D312))),
    TEXT('Ingreso de Datos'!E312*100,"0000000000"),
    TEXT(DATE(YEAR(TODAY()), MONTH(TODAY())+1, DAY(TODAY())),"yyyymmdd"),
    TEXT('Ingreso de Datos'!F312*100,"0000000000"),
    TEXT('Ingreso de Datos'!G312,"0000000000"),
    CONCATENATE('Ingreso de Datos'!H312,REPT(" ",15-LEN('Ingreso de Datos'!H312))),
    'Ingreso de Datos'!I312,
   TEXT(IF('Ingreso de Datos'!J312="Unica deuda", "01",
     IF('Ingreso de Datos'!J312="Segunda deuda", "02",
     IF('Ingreso de Datos'!J312="Tercera deuda", "03",
     IF('Ingreso de Datos'!J312="Cuarta deuda", "04", "")))), "00"),
    "    "
)</f>
        <v xml:space="preserve">02                                                       00000000002025061900000000000000000000                   </v>
      </c>
      <c r="C312" s="68">
        <f t="shared" ca="1" si="4"/>
        <v>114</v>
      </c>
    </row>
    <row r="313" spans="2:3">
      <c r="B313" s="95" t="str">
        <f ca="1">CONCATENATE(
    TEXT(2,"00"),
    TEXT(IF('Ingreso de Datos'!B313="Nueva Deuda", "01", IF('Ingreso de Datos'!B313="Actualizar deuda", "02", "")), "00"),
    CONCATENATE('Ingreso de Datos'!C313,REPT(" ",15-LEN('Ingreso de Datos'!C313))),
    CONCATENATE('Ingreso de Datos'!D313,REPT(" ",40-LEN('Ingreso de Datos'!D313))),
    TEXT('Ingreso de Datos'!E313*100,"0000000000"),
    TEXT(DATE(YEAR(TODAY()), MONTH(TODAY())+1, DAY(TODAY())),"yyyymmdd"),
    TEXT('Ingreso de Datos'!F313*100,"0000000000"),
    TEXT('Ingreso de Datos'!G313,"0000000000"),
    CONCATENATE('Ingreso de Datos'!H313,REPT(" ",15-LEN('Ingreso de Datos'!H313))),
    'Ingreso de Datos'!I313,
   TEXT(IF('Ingreso de Datos'!J313="Unica deuda", "01",
     IF('Ingreso de Datos'!J313="Segunda deuda", "02",
     IF('Ingreso de Datos'!J313="Tercera deuda", "03",
     IF('Ingreso de Datos'!J313="Cuarta deuda", "04", "")))), "00"),
    "    "
)</f>
        <v xml:space="preserve">02                                                       00000000002025061900000000000000000000                   </v>
      </c>
      <c r="C313" s="68">
        <f t="shared" ca="1" si="4"/>
        <v>114</v>
      </c>
    </row>
    <row r="314" spans="2:3">
      <c r="B314" s="95" t="str">
        <f ca="1">CONCATENATE(
    TEXT(2,"00"),
    TEXT(IF('Ingreso de Datos'!B314="Nueva Deuda", "01", IF('Ingreso de Datos'!B314="Actualizar deuda", "02", "")), "00"),
    CONCATENATE('Ingreso de Datos'!C314,REPT(" ",15-LEN('Ingreso de Datos'!C314))),
    CONCATENATE('Ingreso de Datos'!D314,REPT(" ",40-LEN('Ingreso de Datos'!D314))),
    TEXT('Ingreso de Datos'!E314*100,"0000000000"),
    TEXT(DATE(YEAR(TODAY()), MONTH(TODAY())+1, DAY(TODAY())),"yyyymmdd"),
    TEXT('Ingreso de Datos'!F314*100,"0000000000"),
    TEXT('Ingreso de Datos'!G314,"0000000000"),
    CONCATENATE('Ingreso de Datos'!H314,REPT(" ",15-LEN('Ingreso de Datos'!H314))),
    'Ingreso de Datos'!I314,
   TEXT(IF('Ingreso de Datos'!J314="Unica deuda", "01",
     IF('Ingreso de Datos'!J314="Segunda deuda", "02",
     IF('Ingreso de Datos'!J314="Tercera deuda", "03",
     IF('Ingreso de Datos'!J314="Cuarta deuda", "04", "")))), "00"),
    "    "
)</f>
        <v xml:space="preserve">02                                                       00000000002025061900000000000000000000                   </v>
      </c>
      <c r="C314" s="68">
        <f t="shared" ca="1" si="4"/>
        <v>114</v>
      </c>
    </row>
    <row r="315" spans="2:3">
      <c r="B315" s="95" t="str">
        <f ca="1">CONCATENATE(
    TEXT(2,"00"),
    TEXT(IF('Ingreso de Datos'!B315="Nueva Deuda", "01", IF('Ingreso de Datos'!B315="Actualizar deuda", "02", "")), "00"),
    CONCATENATE('Ingreso de Datos'!C315,REPT(" ",15-LEN('Ingreso de Datos'!C315))),
    CONCATENATE('Ingreso de Datos'!D315,REPT(" ",40-LEN('Ingreso de Datos'!D315))),
    TEXT('Ingreso de Datos'!E315*100,"0000000000"),
    TEXT(DATE(YEAR(TODAY()), MONTH(TODAY())+1, DAY(TODAY())),"yyyymmdd"),
    TEXT('Ingreso de Datos'!F315*100,"0000000000"),
    TEXT('Ingreso de Datos'!G315,"0000000000"),
    CONCATENATE('Ingreso de Datos'!H315,REPT(" ",15-LEN('Ingreso de Datos'!H315))),
    'Ingreso de Datos'!I315,
   TEXT(IF('Ingreso de Datos'!J315="Unica deuda", "01",
     IF('Ingreso de Datos'!J315="Segunda deuda", "02",
     IF('Ingreso de Datos'!J315="Tercera deuda", "03",
     IF('Ingreso de Datos'!J315="Cuarta deuda", "04", "")))), "00"),
    "    "
)</f>
        <v xml:space="preserve">02                                                       00000000002025061900000000000000000000                   </v>
      </c>
      <c r="C315" s="68">
        <f t="shared" ca="1" si="4"/>
        <v>114</v>
      </c>
    </row>
    <row r="316" spans="2:3">
      <c r="B316" s="95" t="str">
        <f ca="1">CONCATENATE(
    TEXT(2,"00"),
    TEXT(IF('Ingreso de Datos'!B316="Nueva Deuda", "01", IF('Ingreso de Datos'!B316="Actualizar deuda", "02", "")), "00"),
    CONCATENATE('Ingreso de Datos'!C316,REPT(" ",15-LEN('Ingreso de Datos'!C316))),
    CONCATENATE('Ingreso de Datos'!D316,REPT(" ",40-LEN('Ingreso de Datos'!D316))),
    TEXT('Ingreso de Datos'!E316*100,"0000000000"),
    TEXT(DATE(YEAR(TODAY()), MONTH(TODAY())+1, DAY(TODAY())),"yyyymmdd"),
    TEXT('Ingreso de Datos'!F316*100,"0000000000"),
    TEXT('Ingreso de Datos'!G316,"0000000000"),
    CONCATENATE('Ingreso de Datos'!H316,REPT(" ",15-LEN('Ingreso de Datos'!H316))),
    'Ingreso de Datos'!I316,
   TEXT(IF('Ingreso de Datos'!J316="Unica deuda", "01",
     IF('Ingreso de Datos'!J316="Segunda deuda", "02",
     IF('Ingreso de Datos'!J316="Tercera deuda", "03",
     IF('Ingreso de Datos'!J316="Cuarta deuda", "04", "")))), "00"),
    "    "
)</f>
        <v xml:space="preserve">02                                                       00000000002025061900000000000000000000                   </v>
      </c>
      <c r="C316" s="68">
        <f t="shared" ca="1" si="4"/>
        <v>114</v>
      </c>
    </row>
    <row r="317" spans="2:3">
      <c r="B317" s="95" t="str">
        <f ca="1">CONCATENATE(
    TEXT(2,"00"),
    TEXT(IF('Ingreso de Datos'!B317="Nueva Deuda", "01", IF('Ingreso de Datos'!B317="Actualizar deuda", "02", "")), "00"),
    CONCATENATE('Ingreso de Datos'!C317,REPT(" ",15-LEN('Ingreso de Datos'!C317))),
    CONCATENATE('Ingreso de Datos'!D317,REPT(" ",40-LEN('Ingreso de Datos'!D317))),
    TEXT('Ingreso de Datos'!E317*100,"0000000000"),
    TEXT(DATE(YEAR(TODAY()), MONTH(TODAY())+1, DAY(TODAY())),"yyyymmdd"),
    TEXT('Ingreso de Datos'!F317*100,"0000000000"),
    TEXT('Ingreso de Datos'!G317,"0000000000"),
    CONCATENATE('Ingreso de Datos'!H317,REPT(" ",15-LEN('Ingreso de Datos'!H317))),
    'Ingreso de Datos'!I317,
   TEXT(IF('Ingreso de Datos'!J317="Unica deuda", "01",
     IF('Ingreso de Datos'!J317="Segunda deuda", "02",
     IF('Ingreso de Datos'!J317="Tercera deuda", "03",
     IF('Ingreso de Datos'!J317="Cuarta deuda", "04", "")))), "00"),
    "    "
)</f>
        <v xml:space="preserve">02                                                       00000000002025061900000000000000000000                   </v>
      </c>
      <c r="C317" s="68">
        <f t="shared" ca="1" si="4"/>
        <v>114</v>
      </c>
    </row>
    <row r="318" spans="2:3">
      <c r="B318" s="95" t="str">
        <f ca="1">CONCATENATE(
    TEXT(2,"00"),
    TEXT(IF('Ingreso de Datos'!B318="Nueva Deuda", "01", IF('Ingreso de Datos'!B318="Actualizar deuda", "02", "")), "00"),
    CONCATENATE('Ingreso de Datos'!C318,REPT(" ",15-LEN('Ingreso de Datos'!C318))),
    CONCATENATE('Ingreso de Datos'!D318,REPT(" ",40-LEN('Ingreso de Datos'!D318))),
    TEXT('Ingreso de Datos'!E318*100,"0000000000"),
    TEXT(DATE(YEAR(TODAY()), MONTH(TODAY())+1, DAY(TODAY())),"yyyymmdd"),
    TEXT('Ingreso de Datos'!F318*100,"0000000000"),
    TEXT('Ingreso de Datos'!G318,"0000000000"),
    CONCATENATE('Ingreso de Datos'!H318,REPT(" ",15-LEN('Ingreso de Datos'!H318))),
    'Ingreso de Datos'!I318,
   TEXT(IF('Ingreso de Datos'!J318="Unica deuda", "01",
     IF('Ingreso de Datos'!J318="Segunda deuda", "02",
     IF('Ingreso de Datos'!J318="Tercera deuda", "03",
     IF('Ingreso de Datos'!J318="Cuarta deuda", "04", "")))), "00"),
    "    "
)</f>
        <v xml:space="preserve">02                                                       00000000002025061900000000000000000000                   </v>
      </c>
      <c r="C318" s="68">
        <f t="shared" ca="1" si="4"/>
        <v>114</v>
      </c>
    </row>
    <row r="319" spans="2:3">
      <c r="B319" s="95" t="str">
        <f ca="1">CONCATENATE(
    TEXT(2,"00"),
    TEXT(IF('Ingreso de Datos'!B319="Nueva Deuda", "01", IF('Ingreso de Datos'!B319="Actualizar deuda", "02", "")), "00"),
    CONCATENATE('Ingreso de Datos'!C319,REPT(" ",15-LEN('Ingreso de Datos'!C319))),
    CONCATENATE('Ingreso de Datos'!D319,REPT(" ",40-LEN('Ingreso de Datos'!D319))),
    TEXT('Ingreso de Datos'!E319*100,"0000000000"),
    TEXT(DATE(YEAR(TODAY()), MONTH(TODAY())+1, DAY(TODAY())),"yyyymmdd"),
    TEXT('Ingreso de Datos'!F319*100,"0000000000"),
    TEXT('Ingreso de Datos'!G319,"0000000000"),
    CONCATENATE('Ingreso de Datos'!H319,REPT(" ",15-LEN('Ingreso de Datos'!H319))),
    'Ingreso de Datos'!I319,
   TEXT(IF('Ingreso de Datos'!J319="Unica deuda", "01",
     IF('Ingreso de Datos'!J319="Segunda deuda", "02",
     IF('Ingreso de Datos'!J319="Tercera deuda", "03",
     IF('Ingreso de Datos'!J319="Cuarta deuda", "04", "")))), "00"),
    "    "
)</f>
        <v xml:space="preserve">02                                                       00000000002025061900000000000000000000                   </v>
      </c>
      <c r="C319" s="68">
        <f t="shared" ca="1" si="4"/>
        <v>114</v>
      </c>
    </row>
    <row r="320" spans="2:3">
      <c r="B320" s="95" t="str">
        <f ca="1">CONCATENATE(
    TEXT(2,"00"),
    TEXT(IF('Ingreso de Datos'!B320="Nueva Deuda", "01", IF('Ingreso de Datos'!B320="Actualizar deuda", "02", "")), "00"),
    CONCATENATE('Ingreso de Datos'!C320,REPT(" ",15-LEN('Ingreso de Datos'!C320))),
    CONCATENATE('Ingreso de Datos'!D320,REPT(" ",40-LEN('Ingreso de Datos'!D320))),
    TEXT('Ingreso de Datos'!E320*100,"0000000000"),
    TEXT(DATE(YEAR(TODAY()), MONTH(TODAY())+1, DAY(TODAY())),"yyyymmdd"),
    TEXT('Ingreso de Datos'!F320*100,"0000000000"),
    TEXT('Ingreso de Datos'!G320,"0000000000"),
    CONCATENATE('Ingreso de Datos'!H320,REPT(" ",15-LEN('Ingreso de Datos'!H320))),
    'Ingreso de Datos'!I320,
   TEXT(IF('Ingreso de Datos'!J320="Unica deuda", "01",
     IF('Ingreso de Datos'!J320="Segunda deuda", "02",
     IF('Ingreso de Datos'!J320="Tercera deuda", "03",
     IF('Ingreso de Datos'!J320="Cuarta deuda", "04", "")))), "00"),
    "    "
)</f>
        <v xml:space="preserve">02                                                       00000000002025061900000000000000000000                   </v>
      </c>
      <c r="C320" s="68">
        <f t="shared" ca="1" si="4"/>
        <v>114</v>
      </c>
    </row>
    <row r="321" spans="2:3">
      <c r="B321" s="95" t="str">
        <f ca="1">CONCATENATE(
    TEXT(2,"00"),
    TEXT(IF('Ingreso de Datos'!B321="Nueva Deuda", "01", IF('Ingreso de Datos'!B321="Actualizar deuda", "02", "")), "00"),
    CONCATENATE('Ingreso de Datos'!C321,REPT(" ",15-LEN('Ingreso de Datos'!C321))),
    CONCATENATE('Ingreso de Datos'!D321,REPT(" ",40-LEN('Ingreso de Datos'!D321))),
    TEXT('Ingreso de Datos'!E321*100,"0000000000"),
    TEXT(DATE(YEAR(TODAY()), MONTH(TODAY())+1, DAY(TODAY())),"yyyymmdd"),
    TEXT('Ingreso de Datos'!F321*100,"0000000000"),
    TEXT('Ingreso de Datos'!G321,"0000000000"),
    CONCATENATE('Ingreso de Datos'!H321,REPT(" ",15-LEN('Ingreso de Datos'!H321))),
    'Ingreso de Datos'!I321,
   TEXT(IF('Ingreso de Datos'!J321="Unica deuda", "01",
     IF('Ingreso de Datos'!J321="Segunda deuda", "02",
     IF('Ingreso de Datos'!J321="Tercera deuda", "03",
     IF('Ingreso de Datos'!J321="Cuarta deuda", "04", "")))), "00"),
    "    "
)</f>
        <v xml:space="preserve">02                                                       00000000002025061900000000000000000000                   </v>
      </c>
      <c r="C321" s="68">
        <f t="shared" ca="1" si="4"/>
        <v>114</v>
      </c>
    </row>
    <row r="322" spans="2:3">
      <c r="B322" s="95" t="str">
        <f ca="1">CONCATENATE(
    TEXT(2,"00"),
    TEXT(IF('Ingreso de Datos'!B322="Nueva Deuda", "01", IF('Ingreso de Datos'!B322="Actualizar deuda", "02", "")), "00"),
    CONCATENATE('Ingreso de Datos'!C322,REPT(" ",15-LEN('Ingreso de Datos'!C322))),
    CONCATENATE('Ingreso de Datos'!D322,REPT(" ",40-LEN('Ingreso de Datos'!D322))),
    TEXT('Ingreso de Datos'!E322*100,"0000000000"),
    TEXT(DATE(YEAR(TODAY()), MONTH(TODAY())+1, DAY(TODAY())),"yyyymmdd"),
    TEXT('Ingreso de Datos'!F322*100,"0000000000"),
    TEXT('Ingreso de Datos'!G322,"0000000000"),
    CONCATENATE('Ingreso de Datos'!H322,REPT(" ",15-LEN('Ingreso de Datos'!H322))),
    'Ingreso de Datos'!I322,
   TEXT(IF('Ingreso de Datos'!J322="Unica deuda", "01",
     IF('Ingreso de Datos'!J322="Segunda deuda", "02",
     IF('Ingreso de Datos'!J322="Tercera deuda", "03",
     IF('Ingreso de Datos'!J322="Cuarta deuda", "04", "")))), "00"),
    "    "
)</f>
        <v xml:space="preserve">02                                                       00000000002025061900000000000000000000                   </v>
      </c>
      <c r="C322" s="68">
        <f t="shared" ca="1" si="4"/>
        <v>114</v>
      </c>
    </row>
    <row r="323" spans="2:3">
      <c r="B323" s="95" t="str">
        <f ca="1">CONCATENATE(
    TEXT(2,"00"),
    TEXT(IF('Ingreso de Datos'!B323="Nueva Deuda", "01", IF('Ingreso de Datos'!B323="Actualizar deuda", "02", "")), "00"),
    CONCATENATE('Ingreso de Datos'!C323,REPT(" ",15-LEN('Ingreso de Datos'!C323))),
    CONCATENATE('Ingreso de Datos'!D323,REPT(" ",40-LEN('Ingreso de Datos'!D323))),
    TEXT('Ingreso de Datos'!E323*100,"0000000000"),
    TEXT(DATE(YEAR(TODAY()), MONTH(TODAY())+1, DAY(TODAY())),"yyyymmdd"),
    TEXT('Ingreso de Datos'!F323*100,"0000000000"),
    TEXT('Ingreso de Datos'!G323,"0000000000"),
    CONCATENATE('Ingreso de Datos'!H323,REPT(" ",15-LEN('Ingreso de Datos'!H323))),
    'Ingreso de Datos'!I323,
   TEXT(IF('Ingreso de Datos'!J323="Unica deuda", "01",
     IF('Ingreso de Datos'!J323="Segunda deuda", "02",
     IF('Ingreso de Datos'!J323="Tercera deuda", "03",
     IF('Ingreso de Datos'!J323="Cuarta deuda", "04", "")))), "00"),
    "    "
)</f>
        <v xml:space="preserve">02                                                       00000000002025061900000000000000000000                   </v>
      </c>
      <c r="C323" s="68">
        <f t="shared" ca="1" si="4"/>
        <v>114</v>
      </c>
    </row>
    <row r="324" spans="2:3">
      <c r="B324" s="95" t="str">
        <f ca="1">CONCATENATE(
    TEXT(2,"00"),
    TEXT(IF('Ingreso de Datos'!B324="Nueva Deuda", "01", IF('Ingreso de Datos'!B324="Actualizar deuda", "02", "")), "00"),
    CONCATENATE('Ingreso de Datos'!C324,REPT(" ",15-LEN('Ingreso de Datos'!C324))),
    CONCATENATE('Ingreso de Datos'!D324,REPT(" ",40-LEN('Ingreso de Datos'!D324))),
    TEXT('Ingreso de Datos'!E324*100,"0000000000"),
    TEXT(DATE(YEAR(TODAY()), MONTH(TODAY())+1, DAY(TODAY())),"yyyymmdd"),
    TEXT('Ingreso de Datos'!F324*100,"0000000000"),
    TEXT('Ingreso de Datos'!G324,"0000000000"),
    CONCATENATE('Ingreso de Datos'!H324,REPT(" ",15-LEN('Ingreso de Datos'!H324))),
    'Ingreso de Datos'!I324,
   TEXT(IF('Ingreso de Datos'!J324="Unica deuda", "01",
     IF('Ingreso de Datos'!J324="Segunda deuda", "02",
     IF('Ingreso de Datos'!J324="Tercera deuda", "03",
     IF('Ingreso de Datos'!J324="Cuarta deuda", "04", "")))), "00"),
    "    "
)</f>
        <v xml:space="preserve">02                                                       00000000002025061900000000000000000000                   </v>
      </c>
      <c r="C324" s="68">
        <f t="shared" ca="1" si="4"/>
        <v>114</v>
      </c>
    </row>
    <row r="325" spans="2:3">
      <c r="B325" s="95" t="str">
        <f ca="1">CONCATENATE(
    TEXT(2,"00"),
    TEXT(IF('Ingreso de Datos'!B325="Nueva Deuda", "01", IF('Ingreso de Datos'!B325="Actualizar deuda", "02", "")), "00"),
    CONCATENATE('Ingreso de Datos'!C325,REPT(" ",15-LEN('Ingreso de Datos'!C325))),
    CONCATENATE('Ingreso de Datos'!D325,REPT(" ",40-LEN('Ingreso de Datos'!D325))),
    TEXT('Ingreso de Datos'!E325*100,"0000000000"),
    TEXT(DATE(YEAR(TODAY()), MONTH(TODAY())+1, DAY(TODAY())),"yyyymmdd"),
    TEXT('Ingreso de Datos'!F325*100,"0000000000"),
    TEXT('Ingreso de Datos'!G325,"0000000000"),
    CONCATENATE('Ingreso de Datos'!H325,REPT(" ",15-LEN('Ingreso de Datos'!H325))),
    'Ingreso de Datos'!I325,
   TEXT(IF('Ingreso de Datos'!J325="Unica deuda", "01",
     IF('Ingreso de Datos'!J325="Segunda deuda", "02",
     IF('Ingreso de Datos'!J325="Tercera deuda", "03",
     IF('Ingreso de Datos'!J325="Cuarta deuda", "04", "")))), "00"),
    "    "
)</f>
        <v xml:space="preserve">02                                                       00000000002025061900000000000000000000                   </v>
      </c>
      <c r="C325" s="68">
        <f t="shared" ca="1" si="4"/>
        <v>114</v>
      </c>
    </row>
    <row r="326" spans="2:3">
      <c r="B326" s="95" t="str">
        <f ca="1">CONCATENATE(
    TEXT(2,"00"),
    TEXT(IF('Ingreso de Datos'!B326="Nueva Deuda", "01", IF('Ingreso de Datos'!B326="Actualizar deuda", "02", "")), "00"),
    CONCATENATE('Ingreso de Datos'!C326,REPT(" ",15-LEN('Ingreso de Datos'!C326))),
    CONCATENATE('Ingreso de Datos'!D326,REPT(" ",40-LEN('Ingreso de Datos'!D326))),
    TEXT('Ingreso de Datos'!E326*100,"0000000000"),
    TEXT(DATE(YEAR(TODAY()), MONTH(TODAY())+1, DAY(TODAY())),"yyyymmdd"),
    TEXT('Ingreso de Datos'!F326*100,"0000000000"),
    TEXT('Ingreso de Datos'!G326,"0000000000"),
    CONCATENATE('Ingreso de Datos'!H326,REPT(" ",15-LEN('Ingreso de Datos'!H326))),
    'Ingreso de Datos'!I326,
   TEXT(IF('Ingreso de Datos'!J326="Unica deuda", "01",
     IF('Ingreso de Datos'!J326="Segunda deuda", "02",
     IF('Ingreso de Datos'!J326="Tercera deuda", "03",
     IF('Ingreso de Datos'!J326="Cuarta deuda", "04", "")))), "00"),
    "    "
)</f>
        <v xml:space="preserve">02                                                       00000000002025061900000000000000000000                   </v>
      </c>
      <c r="C326" s="68">
        <f t="shared" ca="1" si="4"/>
        <v>114</v>
      </c>
    </row>
    <row r="327" spans="2:3">
      <c r="B327" s="95" t="str">
        <f ca="1">CONCATENATE(
    TEXT(2,"00"),
    TEXT(IF('Ingreso de Datos'!B327="Nueva Deuda", "01", IF('Ingreso de Datos'!B327="Actualizar deuda", "02", "")), "00"),
    CONCATENATE('Ingreso de Datos'!C327,REPT(" ",15-LEN('Ingreso de Datos'!C327))),
    CONCATENATE('Ingreso de Datos'!D327,REPT(" ",40-LEN('Ingreso de Datos'!D327))),
    TEXT('Ingreso de Datos'!E327*100,"0000000000"),
    TEXT(DATE(YEAR(TODAY()), MONTH(TODAY())+1, DAY(TODAY())),"yyyymmdd"),
    TEXT('Ingreso de Datos'!F327*100,"0000000000"),
    TEXT('Ingreso de Datos'!G327,"0000000000"),
    CONCATENATE('Ingreso de Datos'!H327,REPT(" ",15-LEN('Ingreso de Datos'!H327))),
    'Ingreso de Datos'!I327,
   TEXT(IF('Ingreso de Datos'!J327="Unica deuda", "01",
     IF('Ingreso de Datos'!J327="Segunda deuda", "02",
     IF('Ingreso de Datos'!J327="Tercera deuda", "03",
     IF('Ingreso de Datos'!J327="Cuarta deuda", "04", "")))), "00"),
    "    "
)</f>
        <v xml:space="preserve">02                                                       00000000002025061900000000000000000000                   </v>
      </c>
      <c r="C327" s="68">
        <f t="shared" ref="C327:C390" ca="1" si="5">LEN(B327)</f>
        <v>114</v>
      </c>
    </row>
    <row r="328" spans="2:3">
      <c r="B328" s="95" t="str">
        <f ca="1">CONCATENATE(
    TEXT(2,"00"),
    TEXT(IF('Ingreso de Datos'!B328="Nueva Deuda", "01", IF('Ingreso de Datos'!B328="Actualizar deuda", "02", "")), "00"),
    CONCATENATE('Ingreso de Datos'!C328,REPT(" ",15-LEN('Ingreso de Datos'!C328))),
    CONCATENATE('Ingreso de Datos'!D328,REPT(" ",40-LEN('Ingreso de Datos'!D328))),
    TEXT('Ingreso de Datos'!E328*100,"0000000000"),
    TEXT(DATE(YEAR(TODAY()), MONTH(TODAY())+1, DAY(TODAY())),"yyyymmdd"),
    TEXT('Ingreso de Datos'!F328*100,"0000000000"),
    TEXT('Ingreso de Datos'!G328,"0000000000"),
    CONCATENATE('Ingreso de Datos'!H328,REPT(" ",15-LEN('Ingreso de Datos'!H328))),
    'Ingreso de Datos'!I328,
   TEXT(IF('Ingreso de Datos'!J328="Unica deuda", "01",
     IF('Ingreso de Datos'!J328="Segunda deuda", "02",
     IF('Ingreso de Datos'!J328="Tercera deuda", "03",
     IF('Ingreso de Datos'!J328="Cuarta deuda", "04", "")))), "00"),
    "    "
)</f>
        <v xml:space="preserve">02                                                       00000000002025061900000000000000000000                   </v>
      </c>
      <c r="C328" s="68">
        <f t="shared" ca="1" si="5"/>
        <v>114</v>
      </c>
    </row>
    <row r="329" spans="2:3">
      <c r="B329" s="95" t="str">
        <f ca="1">CONCATENATE(
    TEXT(2,"00"),
    TEXT(IF('Ingreso de Datos'!B329="Nueva Deuda", "01", IF('Ingreso de Datos'!B329="Actualizar deuda", "02", "")), "00"),
    CONCATENATE('Ingreso de Datos'!C329,REPT(" ",15-LEN('Ingreso de Datos'!C329))),
    CONCATENATE('Ingreso de Datos'!D329,REPT(" ",40-LEN('Ingreso de Datos'!D329))),
    TEXT('Ingreso de Datos'!E329*100,"0000000000"),
    TEXT(DATE(YEAR(TODAY()), MONTH(TODAY())+1, DAY(TODAY())),"yyyymmdd"),
    TEXT('Ingreso de Datos'!F329*100,"0000000000"),
    TEXT('Ingreso de Datos'!G329,"0000000000"),
    CONCATENATE('Ingreso de Datos'!H329,REPT(" ",15-LEN('Ingreso de Datos'!H329))),
    'Ingreso de Datos'!I329,
   TEXT(IF('Ingreso de Datos'!J329="Unica deuda", "01",
     IF('Ingreso de Datos'!J329="Segunda deuda", "02",
     IF('Ingreso de Datos'!J329="Tercera deuda", "03",
     IF('Ingreso de Datos'!J329="Cuarta deuda", "04", "")))), "00"),
    "    "
)</f>
        <v xml:space="preserve">02                                                       00000000002025061900000000000000000000                   </v>
      </c>
      <c r="C329" s="68">
        <f t="shared" ca="1" si="5"/>
        <v>114</v>
      </c>
    </row>
    <row r="330" spans="2:3">
      <c r="B330" s="95" t="str">
        <f ca="1">CONCATENATE(
    TEXT(2,"00"),
    TEXT(IF('Ingreso de Datos'!B330="Nueva Deuda", "01", IF('Ingreso de Datos'!B330="Actualizar deuda", "02", "")), "00"),
    CONCATENATE('Ingreso de Datos'!C330,REPT(" ",15-LEN('Ingreso de Datos'!C330))),
    CONCATENATE('Ingreso de Datos'!D330,REPT(" ",40-LEN('Ingreso de Datos'!D330))),
    TEXT('Ingreso de Datos'!E330*100,"0000000000"),
    TEXT(DATE(YEAR(TODAY()), MONTH(TODAY())+1, DAY(TODAY())),"yyyymmdd"),
    TEXT('Ingreso de Datos'!F330*100,"0000000000"),
    TEXT('Ingreso de Datos'!G330,"0000000000"),
    CONCATENATE('Ingreso de Datos'!H330,REPT(" ",15-LEN('Ingreso de Datos'!H330))),
    'Ingreso de Datos'!I330,
   TEXT(IF('Ingreso de Datos'!J330="Unica deuda", "01",
     IF('Ingreso de Datos'!J330="Segunda deuda", "02",
     IF('Ingreso de Datos'!J330="Tercera deuda", "03",
     IF('Ingreso de Datos'!J330="Cuarta deuda", "04", "")))), "00"),
    "    "
)</f>
        <v xml:space="preserve">02                                                       00000000002025061900000000000000000000                   </v>
      </c>
      <c r="C330" s="68">
        <f t="shared" ca="1" si="5"/>
        <v>114</v>
      </c>
    </row>
    <row r="331" spans="2:3">
      <c r="B331" s="95" t="str">
        <f ca="1">CONCATENATE(
    TEXT(2,"00"),
    TEXT(IF('Ingreso de Datos'!B331="Nueva Deuda", "01", IF('Ingreso de Datos'!B331="Actualizar deuda", "02", "")), "00"),
    CONCATENATE('Ingreso de Datos'!C331,REPT(" ",15-LEN('Ingreso de Datos'!C331))),
    CONCATENATE('Ingreso de Datos'!D331,REPT(" ",40-LEN('Ingreso de Datos'!D331))),
    TEXT('Ingreso de Datos'!E331*100,"0000000000"),
    TEXT(DATE(YEAR(TODAY()), MONTH(TODAY())+1, DAY(TODAY())),"yyyymmdd"),
    TEXT('Ingreso de Datos'!F331*100,"0000000000"),
    TEXT('Ingreso de Datos'!G331,"0000000000"),
    CONCATENATE('Ingreso de Datos'!H331,REPT(" ",15-LEN('Ingreso de Datos'!H331))),
    'Ingreso de Datos'!I331,
   TEXT(IF('Ingreso de Datos'!J331="Unica deuda", "01",
     IF('Ingreso de Datos'!J331="Segunda deuda", "02",
     IF('Ingreso de Datos'!J331="Tercera deuda", "03",
     IF('Ingreso de Datos'!J331="Cuarta deuda", "04", "")))), "00"),
    "    "
)</f>
        <v xml:space="preserve">02                                                       00000000002025061900000000000000000000                   </v>
      </c>
      <c r="C331" s="68">
        <f t="shared" ca="1" si="5"/>
        <v>114</v>
      </c>
    </row>
    <row r="332" spans="2:3">
      <c r="B332" s="95" t="str">
        <f ca="1">CONCATENATE(
    TEXT(2,"00"),
    TEXT(IF('Ingreso de Datos'!B332="Nueva Deuda", "01", IF('Ingreso de Datos'!B332="Actualizar deuda", "02", "")), "00"),
    CONCATENATE('Ingreso de Datos'!C332,REPT(" ",15-LEN('Ingreso de Datos'!C332))),
    CONCATENATE('Ingreso de Datos'!D332,REPT(" ",40-LEN('Ingreso de Datos'!D332))),
    TEXT('Ingreso de Datos'!E332*100,"0000000000"),
    TEXT(DATE(YEAR(TODAY()), MONTH(TODAY())+1, DAY(TODAY())),"yyyymmdd"),
    TEXT('Ingreso de Datos'!F332*100,"0000000000"),
    TEXT('Ingreso de Datos'!G332,"0000000000"),
    CONCATENATE('Ingreso de Datos'!H332,REPT(" ",15-LEN('Ingreso de Datos'!H332))),
    'Ingreso de Datos'!I332,
   TEXT(IF('Ingreso de Datos'!J332="Unica deuda", "01",
     IF('Ingreso de Datos'!J332="Segunda deuda", "02",
     IF('Ingreso de Datos'!J332="Tercera deuda", "03",
     IF('Ingreso de Datos'!J332="Cuarta deuda", "04", "")))), "00"),
    "    "
)</f>
        <v xml:space="preserve">02                                                       00000000002025061900000000000000000000                   </v>
      </c>
      <c r="C332" s="68">
        <f t="shared" ca="1" si="5"/>
        <v>114</v>
      </c>
    </row>
    <row r="333" spans="2:3">
      <c r="B333" s="95" t="str">
        <f ca="1">CONCATENATE(
    TEXT(2,"00"),
    TEXT(IF('Ingreso de Datos'!B333="Nueva Deuda", "01", IF('Ingreso de Datos'!B333="Actualizar deuda", "02", "")), "00"),
    CONCATENATE('Ingreso de Datos'!C333,REPT(" ",15-LEN('Ingreso de Datos'!C333))),
    CONCATENATE('Ingreso de Datos'!D333,REPT(" ",40-LEN('Ingreso de Datos'!D333))),
    TEXT('Ingreso de Datos'!E333*100,"0000000000"),
    TEXT(DATE(YEAR(TODAY()), MONTH(TODAY())+1, DAY(TODAY())),"yyyymmdd"),
    TEXT('Ingreso de Datos'!F333*100,"0000000000"),
    TEXT('Ingreso de Datos'!G333,"0000000000"),
    CONCATENATE('Ingreso de Datos'!H333,REPT(" ",15-LEN('Ingreso de Datos'!H333))),
    'Ingreso de Datos'!I333,
   TEXT(IF('Ingreso de Datos'!J333="Unica deuda", "01",
     IF('Ingreso de Datos'!J333="Segunda deuda", "02",
     IF('Ingreso de Datos'!J333="Tercera deuda", "03",
     IF('Ingreso de Datos'!J333="Cuarta deuda", "04", "")))), "00"),
    "    "
)</f>
        <v xml:space="preserve">02                                                       00000000002025061900000000000000000000                   </v>
      </c>
      <c r="C333" s="68">
        <f t="shared" ca="1" si="5"/>
        <v>114</v>
      </c>
    </row>
    <row r="334" spans="2:3">
      <c r="B334" s="95" t="str">
        <f ca="1">CONCATENATE(
    TEXT(2,"00"),
    TEXT(IF('Ingreso de Datos'!B334="Nueva Deuda", "01", IF('Ingreso de Datos'!B334="Actualizar deuda", "02", "")), "00"),
    CONCATENATE('Ingreso de Datos'!C334,REPT(" ",15-LEN('Ingreso de Datos'!C334))),
    CONCATENATE('Ingreso de Datos'!D334,REPT(" ",40-LEN('Ingreso de Datos'!D334))),
    TEXT('Ingreso de Datos'!E334*100,"0000000000"),
    TEXT(DATE(YEAR(TODAY()), MONTH(TODAY())+1, DAY(TODAY())),"yyyymmdd"),
    TEXT('Ingreso de Datos'!F334*100,"0000000000"),
    TEXT('Ingreso de Datos'!G334,"0000000000"),
    CONCATENATE('Ingreso de Datos'!H334,REPT(" ",15-LEN('Ingreso de Datos'!H334))),
    'Ingreso de Datos'!I334,
   TEXT(IF('Ingreso de Datos'!J334="Unica deuda", "01",
     IF('Ingreso de Datos'!J334="Segunda deuda", "02",
     IF('Ingreso de Datos'!J334="Tercera deuda", "03",
     IF('Ingreso de Datos'!J334="Cuarta deuda", "04", "")))), "00"),
    "    "
)</f>
        <v xml:space="preserve">02                                                       00000000002025061900000000000000000000                   </v>
      </c>
      <c r="C334" s="68">
        <f t="shared" ca="1" si="5"/>
        <v>114</v>
      </c>
    </row>
    <row r="335" spans="2:3">
      <c r="B335" s="95" t="str">
        <f ca="1">CONCATENATE(
    TEXT(2,"00"),
    TEXT(IF('Ingreso de Datos'!B335="Nueva Deuda", "01", IF('Ingreso de Datos'!B335="Actualizar deuda", "02", "")), "00"),
    CONCATENATE('Ingreso de Datos'!C335,REPT(" ",15-LEN('Ingreso de Datos'!C335))),
    CONCATENATE('Ingreso de Datos'!D335,REPT(" ",40-LEN('Ingreso de Datos'!D335))),
    TEXT('Ingreso de Datos'!E335*100,"0000000000"),
    TEXT(DATE(YEAR(TODAY()), MONTH(TODAY())+1, DAY(TODAY())),"yyyymmdd"),
    TEXT('Ingreso de Datos'!F335*100,"0000000000"),
    TEXT('Ingreso de Datos'!G335,"0000000000"),
    CONCATENATE('Ingreso de Datos'!H335,REPT(" ",15-LEN('Ingreso de Datos'!H335))),
    'Ingreso de Datos'!I335,
   TEXT(IF('Ingreso de Datos'!J335="Unica deuda", "01",
     IF('Ingreso de Datos'!J335="Segunda deuda", "02",
     IF('Ingreso de Datos'!J335="Tercera deuda", "03",
     IF('Ingreso de Datos'!J335="Cuarta deuda", "04", "")))), "00"),
    "    "
)</f>
        <v xml:space="preserve">02                                                       00000000002025061900000000000000000000                   </v>
      </c>
      <c r="C335" s="68">
        <f t="shared" ca="1" si="5"/>
        <v>114</v>
      </c>
    </row>
    <row r="336" spans="2:3">
      <c r="B336" s="95" t="str">
        <f ca="1">CONCATENATE(
    TEXT(2,"00"),
    TEXT(IF('Ingreso de Datos'!B336="Nueva Deuda", "01", IF('Ingreso de Datos'!B336="Actualizar deuda", "02", "")), "00"),
    CONCATENATE('Ingreso de Datos'!C336,REPT(" ",15-LEN('Ingreso de Datos'!C336))),
    CONCATENATE('Ingreso de Datos'!D336,REPT(" ",40-LEN('Ingreso de Datos'!D336))),
    TEXT('Ingreso de Datos'!E336*100,"0000000000"),
    TEXT(DATE(YEAR(TODAY()), MONTH(TODAY())+1, DAY(TODAY())),"yyyymmdd"),
    TEXT('Ingreso de Datos'!F336*100,"0000000000"),
    TEXT('Ingreso de Datos'!G336,"0000000000"),
    CONCATENATE('Ingreso de Datos'!H336,REPT(" ",15-LEN('Ingreso de Datos'!H336))),
    'Ingreso de Datos'!I336,
   TEXT(IF('Ingreso de Datos'!J336="Unica deuda", "01",
     IF('Ingreso de Datos'!J336="Segunda deuda", "02",
     IF('Ingreso de Datos'!J336="Tercera deuda", "03",
     IF('Ingreso de Datos'!J336="Cuarta deuda", "04", "")))), "00"),
    "    "
)</f>
        <v xml:space="preserve">02                                                       00000000002025061900000000000000000000                   </v>
      </c>
      <c r="C336" s="68">
        <f t="shared" ca="1" si="5"/>
        <v>114</v>
      </c>
    </row>
    <row r="337" spans="2:3">
      <c r="B337" s="95" t="str">
        <f ca="1">CONCATENATE(
    TEXT(2,"00"),
    TEXT(IF('Ingreso de Datos'!B337="Nueva Deuda", "01", IF('Ingreso de Datos'!B337="Actualizar deuda", "02", "")), "00"),
    CONCATENATE('Ingreso de Datos'!C337,REPT(" ",15-LEN('Ingreso de Datos'!C337))),
    CONCATENATE('Ingreso de Datos'!D337,REPT(" ",40-LEN('Ingreso de Datos'!D337))),
    TEXT('Ingreso de Datos'!E337*100,"0000000000"),
    TEXT(DATE(YEAR(TODAY()), MONTH(TODAY())+1, DAY(TODAY())),"yyyymmdd"),
    TEXT('Ingreso de Datos'!F337*100,"0000000000"),
    TEXT('Ingreso de Datos'!G337,"0000000000"),
    CONCATENATE('Ingreso de Datos'!H337,REPT(" ",15-LEN('Ingreso de Datos'!H337))),
    'Ingreso de Datos'!I337,
   TEXT(IF('Ingreso de Datos'!J337="Unica deuda", "01",
     IF('Ingreso de Datos'!J337="Segunda deuda", "02",
     IF('Ingreso de Datos'!J337="Tercera deuda", "03",
     IF('Ingreso de Datos'!J337="Cuarta deuda", "04", "")))), "00"),
    "    "
)</f>
        <v xml:space="preserve">02                                                       00000000002025061900000000000000000000                   </v>
      </c>
      <c r="C337" s="68">
        <f t="shared" ca="1" si="5"/>
        <v>114</v>
      </c>
    </row>
    <row r="338" spans="2:3">
      <c r="B338" s="95" t="str">
        <f ca="1">CONCATENATE(
    TEXT(2,"00"),
    TEXT(IF('Ingreso de Datos'!B338="Nueva Deuda", "01", IF('Ingreso de Datos'!B338="Actualizar deuda", "02", "")), "00"),
    CONCATENATE('Ingreso de Datos'!C338,REPT(" ",15-LEN('Ingreso de Datos'!C338))),
    CONCATENATE('Ingreso de Datos'!D338,REPT(" ",40-LEN('Ingreso de Datos'!D338))),
    TEXT('Ingreso de Datos'!E338*100,"0000000000"),
    TEXT(DATE(YEAR(TODAY()), MONTH(TODAY())+1, DAY(TODAY())),"yyyymmdd"),
    TEXT('Ingreso de Datos'!F338*100,"0000000000"),
    TEXT('Ingreso de Datos'!G338,"0000000000"),
    CONCATENATE('Ingreso de Datos'!H338,REPT(" ",15-LEN('Ingreso de Datos'!H338))),
    'Ingreso de Datos'!I338,
   TEXT(IF('Ingreso de Datos'!J338="Unica deuda", "01",
     IF('Ingreso de Datos'!J338="Segunda deuda", "02",
     IF('Ingreso de Datos'!J338="Tercera deuda", "03",
     IF('Ingreso de Datos'!J338="Cuarta deuda", "04", "")))), "00"),
    "    "
)</f>
        <v xml:space="preserve">02                                                       00000000002025061900000000000000000000                   </v>
      </c>
      <c r="C338" s="68">
        <f t="shared" ca="1" si="5"/>
        <v>114</v>
      </c>
    </row>
    <row r="339" spans="2:3">
      <c r="B339" s="95" t="str">
        <f ca="1">CONCATENATE(
    TEXT(2,"00"),
    TEXT(IF('Ingreso de Datos'!B339="Nueva Deuda", "01", IF('Ingreso de Datos'!B339="Actualizar deuda", "02", "")), "00"),
    CONCATENATE('Ingreso de Datos'!C339,REPT(" ",15-LEN('Ingreso de Datos'!C339))),
    CONCATENATE('Ingreso de Datos'!D339,REPT(" ",40-LEN('Ingreso de Datos'!D339))),
    TEXT('Ingreso de Datos'!E339*100,"0000000000"),
    TEXT(DATE(YEAR(TODAY()), MONTH(TODAY())+1, DAY(TODAY())),"yyyymmdd"),
    TEXT('Ingreso de Datos'!F339*100,"0000000000"),
    TEXT('Ingreso de Datos'!G339,"0000000000"),
    CONCATENATE('Ingreso de Datos'!H339,REPT(" ",15-LEN('Ingreso de Datos'!H339))),
    'Ingreso de Datos'!I339,
   TEXT(IF('Ingreso de Datos'!J339="Unica deuda", "01",
     IF('Ingreso de Datos'!J339="Segunda deuda", "02",
     IF('Ingreso de Datos'!J339="Tercera deuda", "03",
     IF('Ingreso de Datos'!J339="Cuarta deuda", "04", "")))), "00"),
    "    "
)</f>
        <v xml:space="preserve">02                                                       00000000002025061900000000000000000000                   </v>
      </c>
      <c r="C339" s="68">
        <f t="shared" ca="1" si="5"/>
        <v>114</v>
      </c>
    </row>
    <row r="340" spans="2:3">
      <c r="B340" s="95" t="str">
        <f ca="1">CONCATENATE(
    TEXT(2,"00"),
    TEXT(IF('Ingreso de Datos'!B340="Nueva Deuda", "01", IF('Ingreso de Datos'!B340="Actualizar deuda", "02", "")), "00"),
    CONCATENATE('Ingreso de Datos'!C340,REPT(" ",15-LEN('Ingreso de Datos'!C340))),
    CONCATENATE('Ingreso de Datos'!D340,REPT(" ",40-LEN('Ingreso de Datos'!D340))),
    TEXT('Ingreso de Datos'!E340*100,"0000000000"),
    TEXT(DATE(YEAR(TODAY()), MONTH(TODAY())+1, DAY(TODAY())),"yyyymmdd"),
    TEXT('Ingreso de Datos'!F340*100,"0000000000"),
    TEXT('Ingreso de Datos'!G340,"0000000000"),
    CONCATENATE('Ingreso de Datos'!H340,REPT(" ",15-LEN('Ingreso de Datos'!H340))),
    'Ingreso de Datos'!I340,
   TEXT(IF('Ingreso de Datos'!J340="Unica deuda", "01",
     IF('Ingreso de Datos'!J340="Segunda deuda", "02",
     IF('Ingreso de Datos'!J340="Tercera deuda", "03",
     IF('Ingreso de Datos'!J340="Cuarta deuda", "04", "")))), "00"),
    "    "
)</f>
        <v xml:space="preserve">02                                                       00000000002025061900000000000000000000                   </v>
      </c>
      <c r="C340" s="68">
        <f t="shared" ca="1" si="5"/>
        <v>114</v>
      </c>
    </row>
    <row r="341" spans="2:3">
      <c r="B341" s="95" t="str">
        <f ca="1">CONCATENATE(
    TEXT(2,"00"),
    TEXT(IF('Ingreso de Datos'!B341="Nueva Deuda", "01", IF('Ingreso de Datos'!B341="Actualizar deuda", "02", "")), "00"),
    CONCATENATE('Ingreso de Datos'!C341,REPT(" ",15-LEN('Ingreso de Datos'!C341))),
    CONCATENATE('Ingreso de Datos'!D341,REPT(" ",40-LEN('Ingreso de Datos'!D341))),
    TEXT('Ingreso de Datos'!E341*100,"0000000000"),
    TEXT(DATE(YEAR(TODAY()), MONTH(TODAY())+1, DAY(TODAY())),"yyyymmdd"),
    TEXT('Ingreso de Datos'!F341*100,"0000000000"),
    TEXT('Ingreso de Datos'!G341,"0000000000"),
    CONCATENATE('Ingreso de Datos'!H341,REPT(" ",15-LEN('Ingreso de Datos'!H341))),
    'Ingreso de Datos'!I341,
   TEXT(IF('Ingreso de Datos'!J341="Unica deuda", "01",
     IF('Ingreso de Datos'!J341="Segunda deuda", "02",
     IF('Ingreso de Datos'!J341="Tercera deuda", "03",
     IF('Ingreso de Datos'!J341="Cuarta deuda", "04", "")))), "00"),
    "    "
)</f>
        <v xml:space="preserve">02                                                       00000000002025061900000000000000000000                   </v>
      </c>
      <c r="C341" s="68">
        <f t="shared" ca="1" si="5"/>
        <v>114</v>
      </c>
    </row>
    <row r="342" spans="2:3">
      <c r="B342" s="95" t="str">
        <f ca="1">CONCATENATE(
    TEXT(2,"00"),
    TEXT(IF('Ingreso de Datos'!B342="Nueva Deuda", "01", IF('Ingreso de Datos'!B342="Actualizar deuda", "02", "")), "00"),
    CONCATENATE('Ingreso de Datos'!C342,REPT(" ",15-LEN('Ingreso de Datos'!C342))),
    CONCATENATE('Ingreso de Datos'!D342,REPT(" ",40-LEN('Ingreso de Datos'!D342))),
    TEXT('Ingreso de Datos'!E342*100,"0000000000"),
    TEXT(DATE(YEAR(TODAY()), MONTH(TODAY())+1, DAY(TODAY())),"yyyymmdd"),
    TEXT('Ingreso de Datos'!F342*100,"0000000000"),
    TEXT('Ingreso de Datos'!G342,"0000000000"),
    CONCATENATE('Ingreso de Datos'!H342,REPT(" ",15-LEN('Ingreso de Datos'!H342))),
    'Ingreso de Datos'!I342,
   TEXT(IF('Ingreso de Datos'!J342="Unica deuda", "01",
     IF('Ingreso de Datos'!J342="Segunda deuda", "02",
     IF('Ingreso de Datos'!J342="Tercera deuda", "03",
     IF('Ingreso de Datos'!J342="Cuarta deuda", "04", "")))), "00"),
    "    "
)</f>
        <v xml:space="preserve">02                                                       00000000002025061900000000000000000000                   </v>
      </c>
      <c r="C342" s="68">
        <f t="shared" ca="1" si="5"/>
        <v>114</v>
      </c>
    </row>
    <row r="343" spans="2:3">
      <c r="B343" s="95" t="str">
        <f ca="1">CONCATENATE(
    TEXT(2,"00"),
    TEXT(IF('Ingreso de Datos'!B343="Nueva Deuda", "01", IF('Ingreso de Datos'!B343="Actualizar deuda", "02", "")), "00"),
    CONCATENATE('Ingreso de Datos'!C343,REPT(" ",15-LEN('Ingreso de Datos'!C343))),
    CONCATENATE('Ingreso de Datos'!D343,REPT(" ",40-LEN('Ingreso de Datos'!D343))),
    TEXT('Ingreso de Datos'!E343*100,"0000000000"),
    TEXT(DATE(YEAR(TODAY()), MONTH(TODAY())+1, DAY(TODAY())),"yyyymmdd"),
    TEXT('Ingreso de Datos'!F343*100,"0000000000"),
    TEXT('Ingreso de Datos'!G343,"0000000000"),
    CONCATENATE('Ingreso de Datos'!H343,REPT(" ",15-LEN('Ingreso de Datos'!H343))),
    'Ingreso de Datos'!I343,
   TEXT(IF('Ingreso de Datos'!J343="Unica deuda", "01",
     IF('Ingreso de Datos'!J343="Segunda deuda", "02",
     IF('Ingreso de Datos'!J343="Tercera deuda", "03",
     IF('Ingreso de Datos'!J343="Cuarta deuda", "04", "")))), "00"),
    "    "
)</f>
        <v xml:space="preserve">02                                                       00000000002025061900000000000000000000                   </v>
      </c>
      <c r="C343" s="68">
        <f t="shared" ca="1" si="5"/>
        <v>114</v>
      </c>
    </row>
    <row r="344" spans="2:3">
      <c r="B344" s="95" t="str">
        <f ca="1">CONCATENATE(
    TEXT(2,"00"),
    TEXT(IF('Ingreso de Datos'!B344="Nueva Deuda", "01", IF('Ingreso de Datos'!B344="Actualizar deuda", "02", "")), "00"),
    CONCATENATE('Ingreso de Datos'!C344,REPT(" ",15-LEN('Ingreso de Datos'!C344))),
    CONCATENATE('Ingreso de Datos'!D344,REPT(" ",40-LEN('Ingreso de Datos'!D344))),
    TEXT('Ingreso de Datos'!E344*100,"0000000000"),
    TEXT(DATE(YEAR(TODAY()), MONTH(TODAY())+1, DAY(TODAY())),"yyyymmdd"),
    TEXT('Ingreso de Datos'!F344*100,"0000000000"),
    TEXT('Ingreso de Datos'!G344,"0000000000"),
    CONCATENATE('Ingreso de Datos'!H344,REPT(" ",15-LEN('Ingreso de Datos'!H344))),
    'Ingreso de Datos'!I344,
   TEXT(IF('Ingreso de Datos'!J344="Unica deuda", "01",
     IF('Ingreso de Datos'!J344="Segunda deuda", "02",
     IF('Ingreso de Datos'!J344="Tercera deuda", "03",
     IF('Ingreso de Datos'!J344="Cuarta deuda", "04", "")))), "00"),
    "    "
)</f>
        <v xml:space="preserve">02                                                       00000000002025061900000000000000000000                   </v>
      </c>
      <c r="C344" s="68">
        <f t="shared" ca="1" si="5"/>
        <v>114</v>
      </c>
    </row>
    <row r="345" spans="2:3">
      <c r="B345" s="95" t="str">
        <f ca="1">CONCATENATE(
    TEXT(2,"00"),
    TEXT(IF('Ingreso de Datos'!B345="Nueva Deuda", "01", IF('Ingreso de Datos'!B345="Actualizar deuda", "02", "")), "00"),
    CONCATENATE('Ingreso de Datos'!C345,REPT(" ",15-LEN('Ingreso de Datos'!C345))),
    CONCATENATE('Ingreso de Datos'!D345,REPT(" ",40-LEN('Ingreso de Datos'!D345))),
    TEXT('Ingreso de Datos'!E345*100,"0000000000"),
    TEXT(DATE(YEAR(TODAY()), MONTH(TODAY())+1, DAY(TODAY())),"yyyymmdd"),
    TEXT('Ingreso de Datos'!F345*100,"0000000000"),
    TEXT('Ingreso de Datos'!G345,"0000000000"),
    CONCATENATE('Ingreso de Datos'!H345,REPT(" ",15-LEN('Ingreso de Datos'!H345))),
    'Ingreso de Datos'!I345,
   TEXT(IF('Ingreso de Datos'!J345="Unica deuda", "01",
     IF('Ingreso de Datos'!J345="Segunda deuda", "02",
     IF('Ingreso de Datos'!J345="Tercera deuda", "03",
     IF('Ingreso de Datos'!J345="Cuarta deuda", "04", "")))), "00"),
    "    "
)</f>
        <v xml:space="preserve">02                                                       00000000002025061900000000000000000000                   </v>
      </c>
      <c r="C345" s="68">
        <f t="shared" ca="1" si="5"/>
        <v>114</v>
      </c>
    </row>
    <row r="346" spans="2:3">
      <c r="B346" s="95" t="str">
        <f ca="1">CONCATENATE(
    TEXT(2,"00"),
    TEXT(IF('Ingreso de Datos'!B346="Nueva Deuda", "01", IF('Ingreso de Datos'!B346="Actualizar deuda", "02", "")), "00"),
    CONCATENATE('Ingreso de Datos'!C346,REPT(" ",15-LEN('Ingreso de Datos'!C346))),
    CONCATENATE('Ingreso de Datos'!D346,REPT(" ",40-LEN('Ingreso de Datos'!D346))),
    TEXT('Ingreso de Datos'!E346*100,"0000000000"),
    TEXT(DATE(YEAR(TODAY()), MONTH(TODAY())+1, DAY(TODAY())),"yyyymmdd"),
    TEXT('Ingreso de Datos'!F346*100,"0000000000"),
    TEXT('Ingreso de Datos'!G346,"0000000000"),
    CONCATENATE('Ingreso de Datos'!H346,REPT(" ",15-LEN('Ingreso de Datos'!H346))),
    'Ingreso de Datos'!I346,
   TEXT(IF('Ingreso de Datos'!J346="Unica deuda", "01",
     IF('Ingreso de Datos'!J346="Segunda deuda", "02",
     IF('Ingreso de Datos'!J346="Tercera deuda", "03",
     IF('Ingreso de Datos'!J346="Cuarta deuda", "04", "")))), "00"),
    "    "
)</f>
        <v xml:space="preserve">02                                                       00000000002025061900000000000000000000                   </v>
      </c>
      <c r="C346" s="68">
        <f t="shared" ca="1" si="5"/>
        <v>114</v>
      </c>
    </row>
    <row r="347" spans="2:3">
      <c r="B347" s="95" t="str">
        <f ca="1">CONCATENATE(
    TEXT(2,"00"),
    TEXT(IF('Ingreso de Datos'!B347="Nueva Deuda", "01", IF('Ingreso de Datos'!B347="Actualizar deuda", "02", "")), "00"),
    CONCATENATE('Ingreso de Datos'!C347,REPT(" ",15-LEN('Ingreso de Datos'!C347))),
    CONCATENATE('Ingreso de Datos'!D347,REPT(" ",40-LEN('Ingreso de Datos'!D347))),
    TEXT('Ingreso de Datos'!E347*100,"0000000000"),
    TEXT(DATE(YEAR(TODAY()), MONTH(TODAY())+1, DAY(TODAY())),"yyyymmdd"),
    TEXT('Ingreso de Datos'!F347*100,"0000000000"),
    TEXT('Ingreso de Datos'!G347,"0000000000"),
    CONCATENATE('Ingreso de Datos'!H347,REPT(" ",15-LEN('Ingreso de Datos'!H347))),
    'Ingreso de Datos'!I347,
   TEXT(IF('Ingreso de Datos'!J347="Unica deuda", "01",
     IF('Ingreso de Datos'!J347="Segunda deuda", "02",
     IF('Ingreso de Datos'!J347="Tercera deuda", "03",
     IF('Ingreso de Datos'!J347="Cuarta deuda", "04", "")))), "00"),
    "    "
)</f>
        <v xml:space="preserve">02                                                       00000000002025061900000000000000000000                   </v>
      </c>
      <c r="C347" s="68">
        <f t="shared" ca="1" si="5"/>
        <v>114</v>
      </c>
    </row>
    <row r="348" spans="2:3">
      <c r="B348" s="95" t="str">
        <f ca="1">CONCATENATE(
    TEXT(2,"00"),
    TEXT(IF('Ingreso de Datos'!B348="Nueva Deuda", "01", IF('Ingreso de Datos'!B348="Actualizar deuda", "02", "")), "00"),
    CONCATENATE('Ingreso de Datos'!C348,REPT(" ",15-LEN('Ingreso de Datos'!C348))),
    CONCATENATE('Ingreso de Datos'!D348,REPT(" ",40-LEN('Ingreso de Datos'!D348))),
    TEXT('Ingreso de Datos'!E348*100,"0000000000"),
    TEXT(DATE(YEAR(TODAY()), MONTH(TODAY())+1, DAY(TODAY())),"yyyymmdd"),
    TEXT('Ingreso de Datos'!F348*100,"0000000000"),
    TEXT('Ingreso de Datos'!G348,"0000000000"),
    CONCATENATE('Ingreso de Datos'!H348,REPT(" ",15-LEN('Ingreso de Datos'!H348))),
    'Ingreso de Datos'!I348,
   TEXT(IF('Ingreso de Datos'!J348="Unica deuda", "01",
     IF('Ingreso de Datos'!J348="Segunda deuda", "02",
     IF('Ingreso de Datos'!J348="Tercera deuda", "03",
     IF('Ingreso de Datos'!J348="Cuarta deuda", "04", "")))), "00"),
    "    "
)</f>
        <v xml:space="preserve">02                                                       00000000002025061900000000000000000000                   </v>
      </c>
      <c r="C348" s="68">
        <f t="shared" ca="1" si="5"/>
        <v>114</v>
      </c>
    </row>
    <row r="349" spans="2:3">
      <c r="B349" s="95" t="str">
        <f ca="1">CONCATENATE(
    TEXT(2,"00"),
    TEXT(IF('Ingreso de Datos'!B349="Nueva Deuda", "01", IF('Ingreso de Datos'!B349="Actualizar deuda", "02", "")), "00"),
    CONCATENATE('Ingreso de Datos'!C349,REPT(" ",15-LEN('Ingreso de Datos'!C349))),
    CONCATENATE('Ingreso de Datos'!D349,REPT(" ",40-LEN('Ingreso de Datos'!D349))),
    TEXT('Ingreso de Datos'!E349*100,"0000000000"),
    TEXT(DATE(YEAR(TODAY()), MONTH(TODAY())+1, DAY(TODAY())),"yyyymmdd"),
    TEXT('Ingreso de Datos'!F349*100,"0000000000"),
    TEXT('Ingreso de Datos'!G349,"0000000000"),
    CONCATENATE('Ingreso de Datos'!H349,REPT(" ",15-LEN('Ingreso de Datos'!H349))),
    'Ingreso de Datos'!I349,
   TEXT(IF('Ingreso de Datos'!J349="Unica deuda", "01",
     IF('Ingreso de Datos'!J349="Segunda deuda", "02",
     IF('Ingreso de Datos'!J349="Tercera deuda", "03",
     IF('Ingreso de Datos'!J349="Cuarta deuda", "04", "")))), "00"),
    "    "
)</f>
        <v xml:space="preserve">02                                                       00000000002025061900000000000000000000                   </v>
      </c>
      <c r="C349" s="68">
        <f t="shared" ca="1" si="5"/>
        <v>114</v>
      </c>
    </row>
    <row r="350" spans="2:3">
      <c r="B350" s="95" t="str">
        <f ca="1">CONCATENATE(
    TEXT(2,"00"),
    TEXT(IF('Ingreso de Datos'!B350="Nueva Deuda", "01", IF('Ingreso de Datos'!B350="Actualizar deuda", "02", "")), "00"),
    CONCATENATE('Ingreso de Datos'!C350,REPT(" ",15-LEN('Ingreso de Datos'!C350))),
    CONCATENATE('Ingreso de Datos'!D350,REPT(" ",40-LEN('Ingreso de Datos'!D350))),
    TEXT('Ingreso de Datos'!E350*100,"0000000000"),
    TEXT(DATE(YEAR(TODAY()), MONTH(TODAY())+1, DAY(TODAY())),"yyyymmdd"),
    TEXT('Ingreso de Datos'!F350*100,"0000000000"),
    TEXT('Ingreso de Datos'!G350,"0000000000"),
    CONCATENATE('Ingreso de Datos'!H350,REPT(" ",15-LEN('Ingreso de Datos'!H350))),
    'Ingreso de Datos'!I350,
   TEXT(IF('Ingreso de Datos'!J350="Unica deuda", "01",
     IF('Ingreso de Datos'!J350="Segunda deuda", "02",
     IF('Ingreso de Datos'!J350="Tercera deuda", "03",
     IF('Ingreso de Datos'!J350="Cuarta deuda", "04", "")))), "00"),
    "    "
)</f>
        <v xml:space="preserve">02                                                       00000000002025061900000000000000000000                   </v>
      </c>
      <c r="C350" s="68">
        <f t="shared" ca="1" si="5"/>
        <v>114</v>
      </c>
    </row>
    <row r="351" spans="2:3">
      <c r="B351" s="95" t="str">
        <f ca="1">CONCATENATE(
    TEXT(2,"00"),
    TEXT(IF('Ingreso de Datos'!B351="Nueva Deuda", "01", IF('Ingreso de Datos'!B351="Actualizar deuda", "02", "")), "00"),
    CONCATENATE('Ingreso de Datos'!C351,REPT(" ",15-LEN('Ingreso de Datos'!C351))),
    CONCATENATE('Ingreso de Datos'!D351,REPT(" ",40-LEN('Ingreso de Datos'!D351))),
    TEXT('Ingreso de Datos'!E351*100,"0000000000"),
    TEXT(DATE(YEAR(TODAY()), MONTH(TODAY())+1, DAY(TODAY())),"yyyymmdd"),
    TEXT('Ingreso de Datos'!F351*100,"0000000000"),
    TEXT('Ingreso de Datos'!G351,"0000000000"),
    CONCATENATE('Ingreso de Datos'!H351,REPT(" ",15-LEN('Ingreso de Datos'!H351))),
    'Ingreso de Datos'!I351,
   TEXT(IF('Ingreso de Datos'!J351="Unica deuda", "01",
     IF('Ingreso de Datos'!J351="Segunda deuda", "02",
     IF('Ingreso de Datos'!J351="Tercera deuda", "03",
     IF('Ingreso de Datos'!J351="Cuarta deuda", "04", "")))), "00"),
    "    "
)</f>
        <v xml:space="preserve">02                                                       00000000002025061900000000000000000000                   </v>
      </c>
      <c r="C351" s="68">
        <f t="shared" ca="1" si="5"/>
        <v>114</v>
      </c>
    </row>
    <row r="352" spans="2:3">
      <c r="B352" s="95" t="str">
        <f ca="1">CONCATENATE(
    TEXT(2,"00"),
    TEXT(IF('Ingreso de Datos'!B352="Nueva Deuda", "01", IF('Ingreso de Datos'!B352="Actualizar deuda", "02", "")), "00"),
    CONCATENATE('Ingreso de Datos'!C352,REPT(" ",15-LEN('Ingreso de Datos'!C352))),
    CONCATENATE('Ingreso de Datos'!D352,REPT(" ",40-LEN('Ingreso de Datos'!D352))),
    TEXT('Ingreso de Datos'!E352*100,"0000000000"),
    TEXT(DATE(YEAR(TODAY()), MONTH(TODAY())+1, DAY(TODAY())),"yyyymmdd"),
    TEXT('Ingreso de Datos'!F352*100,"0000000000"),
    TEXT('Ingreso de Datos'!G352,"0000000000"),
    CONCATENATE('Ingreso de Datos'!H352,REPT(" ",15-LEN('Ingreso de Datos'!H352))),
    'Ingreso de Datos'!I352,
   TEXT(IF('Ingreso de Datos'!J352="Unica deuda", "01",
     IF('Ingreso de Datos'!J352="Segunda deuda", "02",
     IF('Ingreso de Datos'!J352="Tercera deuda", "03",
     IF('Ingreso de Datos'!J352="Cuarta deuda", "04", "")))), "00"),
    "    "
)</f>
        <v xml:space="preserve">02                                                       00000000002025061900000000000000000000                   </v>
      </c>
      <c r="C352" s="68">
        <f t="shared" ca="1" si="5"/>
        <v>114</v>
      </c>
    </row>
    <row r="353" spans="2:3">
      <c r="B353" s="95" t="str">
        <f ca="1">CONCATENATE(
    TEXT(2,"00"),
    TEXT(IF('Ingreso de Datos'!B353="Nueva Deuda", "01", IF('Ingreso de Datos'!B353="Actualizar deuda", "02", "")), "00"),
    CONCATENATE('Ingreso de Datos'!C353,REPT(" ",15-LEN('Ingreso de Datos'!C353))),
    CONCATENATE('Ingreso de Datos'!D353,REPT(" ",40-LEN('Ingreso de Datos'!D353))),
    TEXT('Ingreso de Datos'!E353*100,"0000000000"),
    TEXT(DATE(YEAR(TODAY()), MONTH(TODAY())+1, DAY(TODAY())),"yyyymmdd"),
    TEXT('Ingreso de Datos'!F353*100,"0000000000"),
    TEXT('Ingreso de Datos'!G353,"0000000000"),
    CONCATENATE('Ingreso de Datos'!H353,REPT(" ",15-LEN('Ingreso de Datos'!H353))),
    'Ingreso de Datos'!I353,
   TEXT(IF('Ingreso de Datos'!J353="Unica deuda", "01",
     IF('Ingreso de Datos'!J353="Segunda deuda", "02",
     IF('Ingreso de Datos'!J353="Tercera deuda", "03",
     IF('Ingreso de Datos'!J353="Cuarta deuda", "04", "")))), "00"),
    "    "
)</f>
        <v xml:space="preserve">02                                                       00000000002025061900000000000000000000                   </v>
      </c>
      <c r="C353" s="68">
        <f t="shared" ca="1" si="5"/>
        <v>114</v>
      </c>
    </row>
    <row r="354" spans="2:3">
      <c r="B354" s="95" t="str">
        <f ca="1">CONCATENATE(
    TEXT(2,"00"),
    TEXT(IF('Ingreso de Datos'!B354="Nueva Deuda", "01", IF('Ingreso de Datos'!B354="Actualizar deuda", "02", "")), "00"),
    CONCATENATE('Ingreso de Datos'!C354,REPT(" ",15-LEN('Ingreso de Datos'!C354))),
    CONCATENATE('Ingreso de Datos'!D354,REPT(" ",40-LEN('Ingreso de Datos'!D354))),
    TEXT('Ingreso de Datos'!E354*100,"0000000000"),
    TEXT(DATE(YEAR(TODAY()), MONTH(TODAY())+1, DAY(TODAY())),"yyyymmdd"),
    TEXT('Ingreso de Datos'!F354*100,"0000000000"),
    TEXT('Ingreso de Datos'!G354,"0000000000"),
    CONCATENATE('Ingreso de Datos'!H354,REPT(" ",15-LEN('Ingreso de Datos'!H354))),
    'Ingreso de Datos'!I354,
   TEXT(IF('Ingreso de Datos'!J354="Unica deuda", "01",
     IF('Ingreso de Datos'!J354="Segunda deuda", "02",
     IF('Ingreso de Datos'!J354="Tercera deuda", "03",
     IF('Ingreso de Datos'!J354="Cuarta deuda", "04", "")))), "00"),
    "    "
)</f>
        <v xml:space="preserve">02                                                       00000000002025061900000000000000000000                   </v>
      </c>
      <c r="C354" s="68">
        <f t="shared" ca="1" si="5"/>
        <v>114</v>
      </c>
    </row>
    <row r="355" spans="2:3">
      <c r="B355" s="95" t="str">
        <f ca="1">CONCATENATE(
    TEXT(2,"00"),
    TEXT(IF('Ingreso de Datos'!B355="Nueva Deuda", "01", IF('Ingreso de Datos'!B355="Actualizar deuda", "02", "")), "00"),
    CONCATENATE('Ingreso de Datos'!C355,REPT(" ",15-LEN('Ingreso de Datos'!C355))),
    CONCATENATE('Ingreso de Datos'!D355,REPT(" ",40-LEN('Ingreso de Datos'!D355))),
    TEXT('Ingreso de Datos'!E355*100,"0000000000"),
    TEXT(DATE(YEAR(TODAY()), MONTH(TODAY())+1, DAY(TODAY())),"yyyymmdd"),
    TEXT('Ingreso de Datos'!F355*100,"0000000000"),
    TEXT('Ingreso de Datos'!G355,"0000000000"),
    CONCATENATE('Ingreso de Datos'!H355,REPT(" ",15-LEN('Ingreso de Datos'!H355))),
    'Ingreso de Datos'!I355,
   TEXT(IF('Ingreso de Datos'!J355="Unica deuda", "01",
     IF('Ingreso de Datos'!J355="Segunda deuda", "02",
     IF('Ingreso de Datos'!J355="Tercera deuda", "03",
     IF('Ingreso de Datos'!J355="Cuarta deuda", "04", "")))), "00"),
    "    "
)</f>
        <v xml:space="preserve">02                                                       00000000002025061900000000000000000000                   </v>
      </c>
      <c r="C355" s="68">
        <f t="shared" ca="1" si="5"/>
        <v>114</v>
      </c>
    </row>
    <row r="356" spans="2:3">
      <c r="B356" s="95" t="str">
        <f ca="1">CONCATENATE(
    TEXT(2,"00"),
    TEXT(IF('Ingreso de Datos'!B356="Nueva Deuda", "01", IF('Ingreso de Datos'!B356="Actualizar deuda", "02", "")), "00"),
    CONCATENATE('Ingreso de Datos'!C356,REPT(" ",15-LEN('Ingreso de Datos'!C356))),
    CONCATENATE('Ingreso de Datos'!D356,REPT(" ",40-LEN('Ingreso de Datos'!D356))),
    TEXT('Ingreso de Datos'!E356*100,"0000000000"),
    TEXT(DATE(YEAR(TODAY()), MONTH(TODAY())+1, DAY(TODAY())),"yyyymmdd"),
    TEXT('Ingreso de Datos'!F356*100,"0000000000"),
    TEXT('Ingreso de Datos'!G356,"0000000000"),
    CONCATENATE('Ingreso de Datos'!H356,REPT(" ",15-LEN('Ingreso de Datos'!H356))),
    'Ingreso de Datos'!I356,
   TEXT(IF('Ingreso de Datos'!J356="Unica deuda", "01",
     IF('Ingreso de Datos'!J356="Segunda deuda", "02",
     IF('Ingreso de Datos'!J356="Tercera deuda", "03",
     IF('Ingreso de Datos'!J356="Cuarta deuda", "04", "")))), "00"),
    "    "
)</f>
        <v xml:space="preserve">02                                                       00000000002025061900000000000000000000                   </v>
      </c>
      <c r="C356" s="68">
        <f t="shared" ca="1" si="5"/>
        <v>114</v>
      </c>
    </row>
    <row r="357" spans="2:3">
      <c r="B357" s="95" t="str">
        <f ca="1">CONCATENATE(
    TEXT(2,"00"),
    TEXT(IF('Ingreso de Datos'!B357="Nueva Deuda", "01", IF('Ingreso de Datos'!B357="Actualizar deuda", "02", "")), "00"),
    CONCATENATE('Ingreso de Datos'!C357,REPT(" ",15-LEN('Ingreso de Datos'!C357))),
    CONCATENATE('Ingreso de Datos'!D357,REPT(" ",40-LEN('Ingreso de Datos'!D357))),
    TEXT('Ingreso de Datos'!E357*100,"0000000000"),
    TEXT(DATE(YEAR(TODAY()), MONTH(TODAY())+1, DAY(TODAY())),"yyyymmdd"),
    TEXT('Ingreso de Datos'!F357*100,"0000000000"),
    TEXT('Ingreso de Datos'!G357,"0000000000"),
    CONCATENATE('Ingreso de Datos'!H357,REPT(" ",15-LEN('Ingreso de Datos'!H357))),
    'Ingreso de Datos'!I357,
   TEXT(IF('Ingreso de Datos'!J357="Unica deuda", "01",
     IF('Ingreso de Datos'!J357="Segunda deuda", "02",
     IF('Ingreso de Datos'!J357="Tercera deuda", "03",
     IF('Ingreso de Datos'!J357="Cuarta deuda", "04", "")))), "00"),
    "    "
)</f>
        <v xml:space="preserve">02                                                       00000000002025061900000000000000000000                   </v>
      </c>
      <c r="C357" s="68">
        <f t="shared" ca="1" si="5"/>
        <v>114</v>
      </c>
    </row>
    <row r="358" spans="2:3">
      <c r="B358" s="95" t="str">
        <f ca="1">CONCATENATE(
    TEXT(2,"00"),
    TEXT(IF('Ingreso de Datos'!B358="Nueva Deuda", "01", IF('Ingreso de Datos'!B358="Actualizar deuda", "02", "")), "00"),
    CONCATENATE('Ingreso de Datos'!C358,REPT(" ",15-LEN('Ingreso de Datos'!C358))),
    CONCATENATE('Ingreso de Datos'!D358,REPT(" ",40-LEN('Ingreso de Datos'!D358))),
    TEXT('Ingreso de Datos'!E358*100,"0000000000"),
    TEXT(DATE(YEAR(TODAY()), MONTH(TODAY())+1, DAY(TODAY())),"yyyymmdd"),
    TEXT('Ingreso de Datos'!F358*100,"0000000000"),
    TEXT('Ingreso de Datos'!G358,"0000000000"),
    CONCATENATE('Ingreso de Datos'!H358,REPT(" ",15-LEN('Ingreso de Datos'!H358))),
    'Ingreso de Datos'!I358,
   TEXT(IF('Ingreso de Datos'!J358="Unica deuda", "01",
     IF('Ingreso de Datos'!J358="Segunda deuda", "02",
     IF('Ingreso de Datos'!J358="Tercera deuda", "03",
     IF('Ingreso de Datos'!J358="Cuarta deuda", "04", "")))), "00"),
    "    "
)</f>
        <v xml:space="preserve">02                                                       00000000002025061900000000000000000000                   </v>
      </c>
      <c r="C358" s="68">
        <f t="shared" ca="1" si="5"/>
        <v>114</v>
      </c>
    </row>
    <row r="359" spans="2:3">
      <c r="B359" s="95" t="str">
        <f ca="1">CONCATENATE(
    TEXT(2,"00"),
    TEXT(IF('Ingreso de Datos'!B359="Nueva Deuda", "01", IF('Ingreso de Datos'!B359="Actualizar deuda", "02", "")), "00"),
    CONCATENATE('Ingreso de Datos'!C359,REPT(" ",15-LEN('Ingreso de Datos'!C359))),
    CONCATENATE('Ingreso de Datos'!D359,REPT(" ",40-LEN('Ingreso de Datos'!D359))),
    TEXT('Ingreso de Datos'!E359*100,"0000000000"),
    TEXT(DATE(YEAR(TODAY()), MONTH(TODAY())+1, DAY(TODAY())),"yyyymmdd"),
    TEXT('Ingreso de Datos'!F359*100,"0000000000"),
    TEXT('Ingreso de Datos'!G359,"0000000000"),
    CONCATENATE('Ingreso de Datos'!H359,REPT(" ",15-LEN('Ingreso de Datos'!H359))),
    'Ingreso de Datos'!I359,
   TEXT(IF('Ingreso de Datos'!J359="Unica deuda", "01",
     IF('Ingreso de Datos'!J359="Segunda deuda", "02",
     IF('Ingreso de Datos'!J359="Tercera deuda", "03",
     IF('Ingreso de Datos'!J359="Cuarta deuda", "04", "")))), "00"),
    "    "
)</f>
        <v xml:space="preserve">02                                                       00000000002025061900000000000000000000                   </v>
      </c>
      <c r="C359" s="68">
        <f t="shared" ca="1" si="5"/>
        <v>114</v>
      </c>
    </row>
    <row r="360" spans="2:3">
      <c r="B360" s="95" t="str">
        <f ca="1">CONCATENATE(
    TEXT(2,"00"),
    TEXT(IF('Ingreso de Datos'!B360="Nueva Deuda", "01", IF('Ingreso de Datos'!B360="Actualizar deuda", "02", "")), "00"),
    CONCATENATE('Ingreso de Datos'!C360,REPT(" ",15-LEN('Ingreso de Datos'!C360))),
    CONCATENATE('Ingreso de Datos'!D360,REPT(" ",40-LEN('Ingreso de Datos'!D360))),
    TEXT('Ingreso de Datos'!E360*100,"0000000000"),
    TEXT(DATE(YEAR(TODAY()), MONTH(TODAY())+1, DAY(TODAY())),"yyyymmdd"),
    TEXT('Ingreso de Datos'!F360*100,"0000000000"),
    TEXT('Ingreso de Datos'!G360,"0000000000"),
    CONCATENATE('Ingreso de Datos'!H360,REPT(" ",15-LEN('Ingreso de Datos'!H360))),
    'Ingreso de Datos'!I360,
   TEXT(IF('Ingreso de Datos'!J360="Unica deuda", "01",
     IF('Ingreso de Datos'!J360="Segunda deuda", "02",
     IF('Ingreso de Datos'!J360="Tercera deuda", "03",
     IF('Ingreso de Datos'!J360="Cuarta deuda", "04", "")))), "00"),
    "    "
)</f>
        <v xml:space="preserve">02                                                       00000000002025061900000000000000000000                   </v>
      </c>
      <c r="C360" s="68">
        <f t="shared" ca="1" si="5"/>
        <v>114</v>
      </c>
    </row>
    <row r="361" spans="2:3">
      <c r="B361" s="95" t="str">
        <f ca="1">CONCATENATE(
    TEXT(2,"00"),
    TEXT(IF('Ingreso de Datos'!B361="Nueva Deuda", "01", IF('Ingreso de Datos'!B361="Actualizar deuda", "02", "")), "00"),
    CONCATENATE('Ingreso de Datos'!C361,REPT(" ",15-LEN('Ingreso de Datos'!C361))),
    CONCATENATE('Ingreso de Datos'!D361,REPT(" ",40-LEN('Ingreso de Datos'!D361))),
    TEXT('Ingreso de Datos'!E361*100,"0000000000"),
    TEXT(DATE(YEAR(TODAY()), MONTH(TODAY())+1, DAY(TODAY())),"yyyymmdd"),
    TEXT('Ingreso de Datos'!F361*100,"0000000000"),
    TEXT('Ingreso de Datos'!G361,"0000000000"),
    CONCATENATE('Ingreso de Datos'!H361,REPT(" ",15-LEN('Ingreso de Datos'!H361))),
    'Ingreso de Datos'!I361,
   TEXT(IF('Ingreso de Datos'!J361="Unica deuda", "01",
     IF('Ingreso de Datos'!J361="Segunda deuda", "02",
     IF('Ingreso de Datos'!J361="Tercera deuda", "03",
     IF('Ingreso de Datos'!J361="Cuarta deuda", "04", "")))), "00"),
    "    "
)</f>
        <v xml:space="preserve">02                                                       00000000002025061900000000000000000000                   </v>
      </c>
      <c r="C361" s="68">
        <f t="shared" ca="1" si="5"/>
        <v>114</v>
      </c>
    </row>
    <row r="362" spans="2:3">
      <c r="B362" s="95" t="str">
        <f ca="1">CONCATENATE(
    TEXT(2,"00"),
    TEXT(IF('Ingreso de Datos'!B362="Nueva Deuda", "01", IF('Ingreso de Datos'!B362="Actualizar deuda", "02", "")), "00"),
    CONCATENATE('Ingreso de Datos'!C362,REPT(" ",15-LEN('Ingreso de Datos'!C362))),
    CONCATENATE('Ingreso de Datos'!D362,REPT(" ",40-LEN('Ingreso de Datos'!D362))),
    TEXT('Ingreso de Datos'!E362*100,"0000000000"),
    TEXT(DATE(YEAR(TODAY()), MONTH(TODAY())+1, DAY(TODAY())),"yyyymmdd"),
    TEXT('Ingreso de Datos'!F362*100,"0000000000"),
    TEXT('Ingreso de Datos'!G362,"0000000000"),
    CONCATENATE('Ingreso de Datos'!H362,REPT(" ",15-LEN('Ingreso de Datos'!H362))),
    'Ingreso de Datos'!I362,
   TEXT(IF('Ingreso de Datos'!J362="Unica deuda", "01",
     IF('Ingreso de Datos'!J362="Segunda deuda", "02",
     IF('Ingreso de Datos'!J362="Tercera deuda", "03",
     IF('Ingreso de Datos'!J362="Cuarta deuda", "04", "")))), "00"),
    "    "
)</f>
        <v xml:space="preserve">02                                                       00000000002025061900000000000000000000                   </v>
      </c>
      <c r="C362" s="68">
        <f t="shared" ca="1" si="5"/>
        <v>114</v>
      </c>
    </row>
    <row r="363" spans="2:3">
      <c r="B363" s="95" t="str">
        <f ca="1">CONCATENATE(
    TEXT(2,"00"),
    TEXT(IF('Ingreso de Datos'!B363="Nueva Deuda", "01", IF('Ingreso de Datos'!B363="Actualizar deuda", "02", "")), "00"),
    CONCATENATE('Ingreso de Datos'!C363,REPT(" ",15-LEN('Ingreso de Datos'!C363))),
    CONCATENATE('Ingreso de Datos'!D363,REPT(" ",40-LEN('Ingreso de Datos'!D363))),
    TEXT('Ingreso de Datos'!E363*100,"0000000000"),
    TEXT(DATE(YEAR(TODAY()), MONTH(TODAY())+1, DAY(TODAY())),"yyyymmdd"),
    TEXT('Ingreso de Datos'!F363*100,"0000000000"),
    TEXT('Ingreso de Datos'!G363,"0000000000"),
    CONCATENATE('Ingreso de Datos'!H363,REPT(" ",15-LEN('Ingreso de Datos'!H363))),
    'Ingreso de Datos'!I363,
   TEXT(IF('Ingreso de Datos'!J363="Unica deuda", "01",
     IF('Ingreso de Datos'!J363="Segunda deuda", "02",
     IF('Ingreso de Datos'!J363="Tercera deuda", "03",
     IF('Ingreso de Datos'!J363="Cuarta deuda", "04", "")))), "00"),
    "    "
)</f>
        <v xml:space="preserve">02                                                       00000000002025061900000000000000000000                   </v>
      </c>
      <c r="C363" s="68">
        <f t="shared" ca="1" si="5"/>
        <v>114</v>
      </c>
    </row>
    <row r="364" spans="2:3">
      <c r="B364" s="95" t="str">
        <f ca="1">CONCATENATE(
    TEXT(2,"00"),
    TEXT(IF('Ingreso de Datos'!B364="Nueva Deuda", "01", IF('Ingreso de Datos'!B364="Actualizar deuda", "02", "")), "00"),
    CONCATENATE('Ingreso de Datos'!C364,REPT(" ",15-LEN('Ingreso de Datos'!C364))),
    CONCATENATE('Ingreso de Datos'!D364,REPT(" ",40-LEN('Ingreso de Datos'!D364))),
    TEXT('Ingreso de Datos'!E364*100,"0000000000"),
    TEXT(DATE(YEAR(TODAY()), MONTH(TODAY())+1, DAY(TODAY())),"yyyymmdd"),
    TEXT('Ingreso de Datos'!F364*100,"0000000000"),
    TEXT('Ingreso de Datos'!G364,"0000000000"),
    CONCATENATE('Ingreso de Datos'!H364,REPT(" ",15-LEN('Ingreso de Datos'!H364))),
    'Ingreso de Datos'!I364,
   TEXT(IF('Ingreso de Datos'!J364="Unica deuda", "01",
     IF('Ingreso de Datos'!J364="Segunda deuda", "02",
     IF('Ingreso de Datos'!J364="Tercera deuda", "03",
     IF('Ingreso de Datos'!J364="Cuarta deuda", "04", "")))), "00"),
    "    "
)</f>
        <v xml:space="preserve">02                                                       00000000002025061900000000000000000000                   </v>
      </c>
      <c r="C364" s="68">
        <f t="shared" ca="1" si="5"/>
        <v>114</v>
      </c>
    </row>
    <row r="365" spans="2:3">
      <c r="B365" s="95" t="str">
        <f ca="1">CONCATENATE(
    TEXT(2,"00"),
    TEXT(IF('Ingreso de Datos'!B365="Nueva Deuda", "01", IF('Ingreso de Datos'!B365="Actualizar deuda", "02", "")), "00"),
    CONCATENATE('Ingreso de Datos'!C365,REPT(" ",15-LEN('Ingreso de Datos'!C365))),
    CONCATENATE('Ingreso de Datos'!D365,REPT(" ",40-LEN('Ingreso de Datos'!D365))),
    TEXT('Ingreso de Datos'!E365*100,"0000000000"),
    TEXT(DATE(YEAR(TODAY()), MONTH(TODAY())+1, DAY(TODAY())),"yyyymmdd"),
    TEXT('Ingreso de Datos'!F365*100,"0000000000"),
    TEXT('Ingreso de Datos'!G365,"0000000000"),
    CONCATENATE('Ingreso de Datos'!H365,REPT(" ",15-LEN('Ingreso de Datos'!H365))),
    'Ingreso de Datos'!I365,
   TEXT(IF('Ingreso de Datos'!J365="Unica deuda", "01",
     IF('Ingreso de Datos'!J365="Segunda deuda", "02",
     IF('Ingreso de Datos'!J365="Tercera deuda", "03",
     IF('Ingreso de Datos'!J365="Cuarta deuda", "04", "")))), "00"),
    "    "
)</f>
        <v xml:space="preserve">02                                                       00000000002025061900000000000000000000                   </v>
      </c>
      <c r="C365" s="68">
        <f t="shared" ca="1" si="5"/>
        <v>114</v>
      </c>
    </row>
    <row r="366" spans="2:3">
      <c r="B366" s="95" t="str">
        <f ca="1">CONCATENATE(
    TEXT(2,"00"),
    TEXT(IF('Ingreso de Datos'!B366="Nueva Deuda", "01", IF('Ingreso de Datos'!B366="Actualizar deuda", "02", "")), "00"),
    CONCATENATE('Ingreso de Datos'!C366,REPT(" ",15-LEN('Ingreso de Datos'!C366))),
    CONCATENATE('Ingreso de Datos'!D366,REPT(" ",40-LEN('Ingreso de Datos'!D366))),
    TEXT('Ingreso de Datos'!E366*100,"0000000000"),
    TEXT(DATE(YEAR(TODAY()), MONTH(TODAY())+1, DAY(TODAY())),"yyyymmdd"),
    TEXT('Ingreso de Datos'!F366*100,"0000000000"),
    TEXT('Ingreso de Datos'!G366,"0000000000"),
    CONCATENATE('Ingreso de Datos'!H366,REPT(" ",15-LEN('Ingreso de Datos'!H366))),
    'Ingreso de Datos'!I366,
   TEXT(IF('Ingreso de Datos'!J366="Unica deuda", "01",
     IF('Ingreso de Datos'!J366="Segunda deuda", "02",
     IF('Ingreso de Datos'!J366="Tercera deuda", "03",
     IF('Ingreso de Datos'!J366="Cuarta deuda", "04", "")))), "00"),
    "    "
)</f>
        <v xml:space="preserve">02                                                       00000000002025061900000000000000000000                   </v>
      </c>
      <c r="C366" s="68">
        <f t="shared" ca="1" si="5"/>
        <v>114</v>
      </c>
    </row>
    <row r="367" spans="2:3">
      <c r="B367" s="95" t="str">
        <f ca="1">CONCATENATE(
    TEXT(2,"00"),
    TEXT(IF('Ingreso de Datos'!B367="Nueva Deuda", "01", IF('Ingreso de Datos'!B367="Actualizar deuda", "02", "")), "00"),
    CONCATENATE('Ingreso de Datos'!C367,REPT(" ",15-LEN('Ingreso de Datos'!C367))),
    CONCATENATE('Ingreso de Datos'!D367,REPT(" ",40-LEN('Ingreso de Datos'!D367))),
    TEXT('Ingreso de Datos'!E367*100,"0000000000"),
    TEXT(DATE(YEAR(TODAY()), MONTH(TODAY())+1, DAY(TODAY())),"yyyymmdd"),
    TEXT('Ingreso de Datos'!F367*100,"0000000000"),
    TEXT('Ingreso de Datos'!G367,"0000000000"),
    CONCATENATE('Ingreso de Datos'!H367,REPT(" ",15-LEN('Ingreso de Datos'!H367))),
    'Ingreso de Datos'!I367,
   TEXT(IF('Ingreso de Datos'!J367="Unica deuda", "01",
     IF('Ingreso de Datos'!J367="Segunda deuda", "02",
     IF('Ingreso de Datos'!J367="Tercera deuda", "03",
     IF('Ingreso de Datos'!J367="Cuarta deuda", "04", "")))), "00"),
    "    "
)</f>
        <v xml:space="preserve">02                                                       00000000002025061900000000000000000000                   </v>
      </c>
      <c r="C367" s="68">
        <f t="shared" ca="1" si="5"/>
        <v>114</v>
      </c>
    </row>
    <row r="368" spans="2:3">
      <c r="B368" s="95" t="str">
        <f ca="1">CONCATENATE(
    TEXT(2,"00"),
    TEXT(IF('Ingreso de Datos'!B368="Nueva Deuda", "01", IF('Ingreso de Datos'!B368="Actualizar deuda", "02", "")), "00"),
    CONCATENATE('Ingreso de Datos'!C368,REPT(" ",15-LEN('Ingreso de Datos'!C368))),
    CONCATENATE('Ingreso de Datos'!D368,REPT(" ",40-LEN('Ingreso de Datos'!D368))),
    TEXT('Ingreso de Datos'!E368*100,"0000000000"),
    TEXT(DATE(YEAR(TODAY()), MONTH(TODAY())+1, DAY(TODAY())),"yyyymmdd"),
    TEXT('Ingreso de Datos'!F368*100,"0000000000"),
    TEXT('Ingreso de Datos'!G368,"0000000000"),
    CONCATENATE('Ingreso de Datos'!H368,REPT(" ",15-LEN('Ingreso de Datos'!H368))),
    'Ingreso de Datos'!I368,
   TEXT(IF('Ingreso de Datos'!J368="Unica deuda", "01",
     IF('Ingreso de Datos'!J368="Segunda deuda", "02",
     IF('Ingreso de Datos'!J368="Tercera deuda", "03",
     IF('Ingreso de Datos'!J368="Cuarta deuda", "04", "")))), "00"),
    "    "
)</f>
        <v xml:space="preserve">02                                                       00000000002025061900000000000000000000                   </v>
      </c>
      <c r="C368" s="68">
        <f t="shared" ca="1" si="5"/>
        <v>114</v>
      </c>
    </row>
    <row r="369" spans="2:3">
      <c r="B369" s="95" t="str">
        <f ca="1">CONCATENATE(
    TEXT(2,"00"),
    TEXT(IF('Ingreso de Datos'!B369="Nueva Deuda", "01", IF('Ingreso de Datos'!B369="Actualizar deuda", "02", "")), "00"),
    CONCATENATE('Ingreso de Datos'!C369,REPT(" ",15-LEN('Ingreso de Datos'!C369))),
    CONCATENATE('Ingreso de Datos'!D369,REPT(" ",40-LEN('Ingreso de Datos'!D369))),
    TEXT('Ingreso de Datos'!E369*100,"0000000000"),
    TEXT(DATE(YEAR(TODAY()), MONTH(TODAY())+1, DAY(TODAY())),"yyyymmdd"),
    TEXT('Ingreso de Datos'!F369*100,"0000000000"),
    TEXT('Ingreso de Datos'!G369,"0000000000"),
    CONCATENATE('Ingreso de Datos'!H369,REPT(" ",15-LEN('Ingreso de Datos'!H369))),
    'Ingreso de Datos'!I369,
   TEXT(IF('Ingreso de Datos'!J369="Unica deuda", "01",
     IF('Ingreso de Datos'!J369="Segunda deuda", "02",
     IF('Ingreso de Datos'!J369="Tercera deuda", "03",
     IF('Ingreso de Datos'!J369="Cuarta deuda", "04", "")))), "00"),
    "    "
)</f>
        <v xml:space="preserve">02                                                       00000000002025061900000000000000000000                   </v>
      </c>
      <c r="C369" s="68">
        <f t="shared" ca="1" si="5"/>
        <v>114</v>
      </c>
    </row>
    <row r="370" spans="2:3">
      <c r="B370" s="95" t="str">
        <f ca="1">CONCATENATE(
    TEXT(2,"00"),
    TEXT(IF('Ingreso de Datos'!B370="Nueva Deuda", "01", IF('Ingreso de Datos'!B370="Actualizar deuda", "02", "")), "00"),
    CONCATENATE('Ingreso de Datos'!C370,REPT(" ",15-LEN('Ingreso de Datos'!C370))),
    CONCATENATE('Ingreso de Datos'!D370,REPT(" ",40-LEN('Ingreso de Datos'!D370))),
    TEXT('Ingreso de Datos'!E370*100,"0000000000"),
    TEXT(DATE(YEAR(TODAY()), MONTH(TODAY())+1, DAY(TODAY())),"yyyymmdd"),
    TEXT('Ingreso de Datos'!F370*100,"0000000000"),
    TEXT('Ingreso de Datos'!G370,"0000000000"),
    CONCATENATE('Ingreso de Datos'!H370,REPT(" ",15-LEN('Ingreso de Datos'!H370))),
    'Ingreso de Datos'!I370,
   TEXT(IF('Ingreso de Datos'!J370="Unica deuda", "01",
     IF('Ingreso de Datos'!J370="Segunda deuda", "02",
     IF('Ingreso de Datos'!J370="Tercera deuda", "03",
     IF('Ingreso de Datos'!J370="Cuarta deuda", "04", "")))), "00"),
    "    "
)</f>
        <v xml:space="preserve">02                                                       00000000002025061900000000000000000000                   </v>
      </c>
      <c r="C370" s="68">
        <f t="shared" ca="1" si="5"/>
        <v>114</v>
      </c>
    </row>
    <row r="371" spans="2:3">
      <c r="B371" s="95" t="str">
        <f ca="1">CONCATENATE(
    TEXT(2,"00"),
    TEXT(IF('Ingreso de Datos'!B371="Nueva Deuda", "01", IF('Ingreso de Datos'!B371="Actualizar deuda", "02", "")), "00"),
    CONCATENATE('Ingreso de Datos'!C371,REPT(" ",15-LEN('Ingreso de Datos'!C371))),
    CONCATENATE('Ingreso de Datos'!D371,REPT(" ",40-LEN('Ingreso de Datos'!D371))),
    TEXT('Ingreso de Datos'!E371*100,"0000000000"),
    TEXT(DATE(YEAR(TODAY()), MONTH(TODAY())+1, DAY(TODAY())),"yyyymmdd"),
    TEXT('Ingreso de Datos'!F371*100,"0000000000"),
    TEXT('Ingreso de Datos'!G371,"0000000000"),
    CONCATENATE('Ingreso de Datos'!H371,REPT(" ",15-LEN('Ingreso de Datos'!H371))),
    'Ingreso de Datos'!I371,
   TEXT(IF('Ingreso de Datos'!J371="Unica deuda", "01",
     IF('Ingreso de Datos'!J371="Segunda deuda", "02",
     IF('Ingreso de Datos'!J371="Tercera deuda", "03",
     IF('Ingreso de Datos'!J371="Cuarta deuda", "04", "")))), "00"),
    "    "
)</f>
        <v xml:space="preserve">02                                                       00000000002025061900000000000000000000                   </v>
      </c>
      <c r="C371" s="68">
        <f t="shared" ca="1" si="5"/>
        <v>114</v>
      </c>
    </row>
    <row r="372" spans="2:3">
      <c r="B372" s="95" t="str">
        <f ca="1">CONCATENATE(
    TEXT(2,"00"),
    TEXT(IF('Ingreso de Datos'!B372="Nueva Deuda", "01", IF('Ingreso de Datos'!B372="Actualizar deuda", "02", "")), "00"),
    CONCATENATE('Ingreso de Datos'!C372,REPT(" ",15-LEN('Ingreso de Datos'!C372))),
    CONCATENATE('Ingreso de Datos'!D372,REPT(" ",40-LEN('Ingreso de Datos'!D372))),
    TEXT('Ingreso de Datos'!E372*100,"0000000000"),
    TEXT(DATE(YEAR(TODAY()), MONTH(TODAY())+1, DAY(TODAY())),"yyyymmdd"),
    TEXT('Ingreso de Datos'!F372*100,"0000000000"),
    TEXT('Ingreso de Datos'!G372,"0000000000"),
    CONCATENATE('Ingreso de Datos'!H372,REPT(" ",15-LEN('Ingreso de Datos'!H372))),
    'Ingreso de Datos'!I372,
   TEXT(IF('Ingreso de Datos'!J372="Unica deuda", "01",
     IF('Ingreso de Datos'!J372="Segunda deuda", "02",
     IF('Ingreso de Datos'!J372="Tercera deuda", "03",
     IF('Ingreso de Datos'!J372="Cuarta deuda", "04", "")))), "00"),
    "    "
)</f>
        <v xml:space="preserve">02                                                       00000000002025061900000000000000000000                   </v>
      </c>
      <c r="C372" s="68">
        <f t="shared" ca="1" si="5"/>
        <v>114</v>
      </c>
    </row>
    <row r="373" spans="2:3">
      <c r="B373" s="95" t="str">
        <f ca="1">CONCATENATE(
    TEXT(2,"00"),
    TEXT(IF('Ingreso de Datos'!B373="Nueva Deuda", "01", IF('Ingreso de Datos'!B373="Actualizar deuda", "02", "")), "00"),
    CONCATENATE('Ingreso de Datos'!C373,REPT(" ",15-LEN('Ingreso de Datos'!C373))),
    CONCATENATE('Ingreso de Datos'!D373,REPT(" ",40-LEN('Ingreso de Datos'!D373))),
    TEXT('Ingreso de Datos'!E373*100,"0000000000"),
    TEXT(DATE(YEAR(TODAY()), MONTH(TODAY())+1, DAY(TODAY())),"yyyymmdd"),
    TEXT('Ingreso de Datos'!F373*100,"0000000000"),
    TEXT('Ingreso de Datos'!G373,"0000000000"),
    CONCATENATE('Ingreso de Datos'!H373,REPT(" ",15-LEN('Ingreso de Datos'!H373))),
    'Ingreso de Datos'!I373,
   TEXT(IF('Ingreso de Datos'!J373="Unica deuda", "01",
     IF('Ingreso de Datos'!J373="Segunda deuda", "02",
     IF('Ingreso de Datos'!J373="Tercera deuda", "03",
     IF('Ingreso de Datos'!J373="Cuarta deuda", "04", "")))), "00"),
    "    "
)</f>
        <v xml:space="preserve">02                                                       00000000002025061900000000000000000000                   </v>
      </c>
      <c r="C373" s="68">
        <f t="shared" ca="1" si="5"/>
        <v>114</v>
      </c>
    </row>
    <row r="374" spans="2:3">
      <c r="B374" s="95" t="str">
        <f ca="1">CONCATENATE(
    TEXT(2,"00"),
    TEXT(IF('Ingreso de Datos'!B374="Nueva Deuda", "01", IF('Ingreso de Datos'!B374="Actualizar deuda", "02", "")), "00"),
    CONCATENATE('Ingreso de Datos'!C374,REPT(" ",15-LEN('Ingreso de Datos'!C374))),
    CONCATENATE('Ingreso de Datos'!D374,REPT(" ",40-LEN('Ingreso de Datos'!D374))),
    TEXT('Ingreso de Datos'!E374*100,"0000000000"),
    TEXT(DATE(YEAR(TODAY()), MONTH(TODAY())+1, DAY(TODAY())),"yyyymmdd"),
    TEXT('Ingreso de Datos'!F374*100,"0000000000"),
    TEXT('Ingreso de Datos'!G374,"0000000000"),
    CONCATENATE('Ingreso de Datos'!H374,REPT(" ",15-LEN('Ingreso de Datos'!H374))),
    'Ingreso de Datos'!I374,
   TEXT(IF('Ingreso de Datos'!J374="Unica deuda", "01",
     IF('Ingreso de Datos'!J374="Segunda deuda", "02",
     IF('Ingreso de Datos'!J374="Tercera deuda", "03",
     IF('Ingreso de Datos'!J374="Cuarta deuda", "04", "")))), "00"),
    "    "
)</f>
        <v xml:space="preserve">02                                                       00000000002025061900000000000000000000                   </v>
      </c>
      <c r="C374" s="68">
        <f t="shared" ca="1" si="5"/>
        <v>114</v>
      </c>
    </row>
    <row r="375" spans="2:3">
      <c r="B375" s="95" t="str">
        <f ca="1">CONCATENATE(
    TEXT(2,"00"),
    TEXT(IF('Ingreso de Datos'!B375="Nueva Deuda", "01", IF('Ingreso de Datos'!B375="Actualizar deuda", "02", "")), "00"),
    CONCATENATE('Ingreso de Datos'!C375,REPT(" ",15-LEN('Ingreso de Datos'!C375))),
    CONCATENATE('Ingreso de Datos'!D375,REPT(" ",40-LEN('Ingreso de Datos'!D375))),
    TEXT('Ingreso de Datos'!E375*100,"0000000000"),
    TEXT(DATE(YEAR(TODAY()), MONTH(TODAY())+1, DAY(TODAY())),"yyyymmdd"),
    TEXT('Ingreso de Datos'!F375*100,"0000000000"),
    TEXT('Ingreso de Datos'!G375,"0000000000"),
    CONCATENATE('Ingreso de Datos'!H375,REPT(" ",15-LEN('Ingreso de Datos'!H375))),
    'Ingreso de Datos'!I375,
   TEXT(IF('Ingreso de Datos'!J375="Unica deuda", "01",
     IF('Ingreso de Datos'!J375="Segunda deuda", "02",
     IF('Ingreso de Datos'!J375="Tercera deuda", "03",
     IF('Ingreso de Datos'!J375="Cuarta deuda", "04", "")))), "00"),
    "    "
)</f>
        <v xml:space="preserve">02                                                       00000000002025061900000000000000000000                   </v>
      </c>
      <c r="C375" s="68">
        <f t="shared" ca="1" si="5"/>
        <v>114</v>
      </c>
    </row>
    <row r="376" spans="2:3">
      <c r="B376" s="95" t="str">
        <f ca="1">CONCATENATE(
    TEXT(2,"00"),
    TEXT(IF('Ingreso de Datos'!B376="Nueva Deuda", "01", IF('Ingreso de Datos'!B376="Actualizar deuda", "02", "")), "00"),
    CONCATENATE('Ingreso de Datos'!C376,REPT(" ",15-LEN('Ingreso de Datos'!C376))),
    CONCATENATE('Ingreso de Datos'!D376,REPT(" ",40-LEN('Ingreso de Datos'!D376))),
    TEXT('Ingreso de Datos'!E376*100,"0000000000"),
    TEXT(DATE(YEAR(TODAY()), MONTH(TODAY())+1, DAY(TODAY())),"yyyymmdd"),
    TEXT('Ingreso de Datos'!F376*100,"0000000000"),
    TEXT('Ingreso de Datos'!G376,"0000000000"),
    CONCATENATE('Ingreso de Datos'!H376,REPT(" ",15-LEN('Ingreso de Datos'!H376))),
    'Ingreso de Datos'!I376,
   TEXT(IF('Ingreso de Datos'!J376="Unica deuda", "01",
     IF('Ingreso de Datos'!J376="Segunda deuda", "02",
     IF('Ingreso de Datos'!J376="Tercera deuda", "03",
     IF('Ingreso de Datos'!J376="Cuarta deuda", "04", "")))), "00"),
    "    "
)</f>
        <v xml:space="preserve">02                                                       00000000002025061900000000000000000000                   </v>
      </c>
      <c r="C376" s="68">
        <f t="shared" ca="1" si="5"/>
        <v>114</v>
      </c>
    </row>
    <row r="377" spans="2:3">
      <c r="B377" s="95" t="str">
        <f ca="1">CONCATENATE(
    TEXT(2,"00"),
    TEXT(IF('Ingreso de Datos'!B377="Nueva Deuda", "01", IF('Ingreso de Datos'!B377="Actualizar deuda", "02", "")), "00"),
    CONCATENATE('Ingreso de Datos'!C377,REPT(" ",15-LEN('Ingreso de Datos'!C377))),
    CONCATENATE('Ingreso de Datos'!D377,REPT(" ",40-LEN('Ingreso de Datos'!D377))),
    TEXT('Ingreso de Datos'!E377*100,"0000000000"),
    TEXT(DATE(YEAR(TODAY()), MONTH(TODAY())+1, DAY(TODAY())),"yyyymmdd"),
    TEXT('Ingreso de Datos'!F377*100,"0000000000"),
    TEXT('Ingreso de Datos'!G377,"0000000000"),
    CONCATENATE('Ingreso de Datos'!H377,REPT(" ",15-LEN('Ingreso de Datos'!H377))),
    'Ingreso de Datos'!I377,
   TEXT(IF('Ingreso de Datos'!J377="Unica deuda", "01",
     IF('Ingreso de Datos'!J377="Segunda deuda", "02",
     IF('Ingreso de Datos'!J377="Tercera deuda", "03",
     IF('Ingreso de Datos'!J377="Cuarta deuda", "04", "")))), "00"),
    "    "
)</f>
        <v xml:space="preserve">02                                                       00000000002025061900000000000000000000                   </v>
      </c>
      <c r="C377" s="68">
        <f t="shared" ca="1" si="5"/>
        <v>114</v>
      </c>
    </row>
    <row r="378" spans="2:3">
      <c r="B378" s="95" t="str">
        <f ca="1">CONCATENATE(
    TEXT(2,"00"),
    TEXT(IF('Ingreso de Datos'!B378="Nueva Deuda", "01", IF('Ingreso de Datos'!B378="Actualizar deuda", "02", "")), "00"),
    CONCATENATE('Ingreso de Datos'!C378,REPT(" ",15-LEN('Ingreso de Datos'!C378))),
    CONCATENATE('Ingreso de Datos'!D378,REPT(" ",40-LEN('Ingreso de Datos'!D378))),
    TEXT('Ingreso de Datos'!E378*100,"0000000000"),
    TEXT(DATE(YEAR(TODAY()), MONTH(TODAY())+1, DAY(TODAY())),"yyyymmdd"),
    TEXT('Ingreso de Datos'!F378*100,"0000000000"),
    TEXT('Ingreso de Datos'!G378,"0000000000"),
    CONCATENATE('Ingreso de Datos'!H378,REPT(" ",15-LEN('Ingreso de Datos'!H378))),
    'Ingreso de Datos'!I378,
   TEXT(IF('Ingreso de Datos'!J378="Unica deuda", "01",
     IF('Ingreso de Datos'!J378="Segunda deuda", "02",
     IF('Ingreso de Datos'!J378="Tercera deuda", "03",
     IF('Ingreso de Datos'!J378="Cuarta deuda", "04", "")))), "00"),
    "    "
)</f>
        <v xml:space="preserve">02                                                       00000000002025061900000000000000000000                   </v>
      </c>
      <c r="C378" s="68">
        <f t="shared" ca="1" si="5"/>
        <v>114</v>
      </c>
    </row>
    <row r="379" spans="2:3">
      <c r="B379" s="95" t="str">
        <f ca="1">CONCATENATE(
    TEXT(2,"00"),
    TEXT(IF('Ingreso de Datos'!B379="Nueva Deuda", "01", IF('Ingreso de Datos'!B379="Actualizar deuda", "02", "")), "00"),
    CONCATENATE('Ingreso de Datos'!C379,REPT(" ",15-LEN('Ingreso de Datos'!C379))),
    CONCATENATE('Ingreso de Datos'!D379,REPT(" ",40-LEN('Ingreso de Datos'!D379))),
    TEXT('Ingreso de Datos'!E379*100,"0000000000"),
    TEXT(DATE(YEAR(TODAY()), MONTH(TODAY())+1, DAY(TODAY())),"yyyymmdd"),
    TEXT('Ingreso de Datos'!F379*100,"0000000000"),
    TEXT('Ingreso de Datos'!G379,"0000000000"),
    CONCATENATE('Ingreso de Datos'!H379,REPT(" ",15-LEN('Ingreso de Datos'!H379))),
    'Ingreso de Datos'!I379,
   TEXT(IF('Ingreso de Datos'!J379="Unica deuda", "01",
     IF('Ingreso de Datos'!J379="Segunda deuda", "02",
     IF('Ingreso de Datos'!J379="Tercera deuda", "03",
     IF('Ingreso de Datos'!J379="Cuarta deuda", "04", "")))), "00"),
    "    "
)</f>
        <v xml:space="preserve">02                                                       00000000002025061900000000000000000000                   </v>
      </c>
      <c r="C379" s="68">
        <f t="shared" ca="1" si="5"/>
        <v>114</v>
      </c>
    </row>
    <row r="380" spans="2:3">
      <c r="B380" s="95" t="str">
        <f ca="1">CONCATENATE(
    TEXT(2,"00"),
    TEXT(IF('Ingreso de Datos'!B380="Nueva Deuda", "01", IF('Ingreso de Datos'!B380="Actualizar deuda", "02", "")), "00"),
    CONCATENATE('Ingreso de Datos'!C380,REPT(" ",15-LEN('Ingreso de Datos'!C380))),
    CONCATENATE('Ingreso de Datos'!D380,REPT(" ",40-LEN('Ingreso de Datos'!D380))),
    TEXT('Ingreso de Datos'!E380*100,"0000000000"),
    TEXT(DATE(YEAR(TODAY()), MONTH(TODAY())+1, DAY(TODAY())),"yyyymmdd"),
    TEXT('Ingreso de Datos'!F380*100,"0000000000"),
    TEXT('Ingreso de Datos'!G380,"0000000000"),
    CONCATENATE('Ingreso de Datos'!H380,REPT(" ",15-LEN('Ingreso de Datos'!H380))),
    'Ingreso de Datos'!I380,
   TEXT(IF('Ingreso de Datos'!J380="Unica deuda", "01",
     IF('Ingreso de Datos'!J380="Segunda deuda", "02",
     IF('Ingreso de Datos'!J380="Tercera deuda", "03",
     IF('Ingreso de Datos'!J380="Cuarta deuda", "04", "")))), "00"),
    "    "
)</f>
        <v xml:space="preserve">02                                                       00000000002025061900000000000000000000                   </v>
      </c>
      <c r="C380" s="68">
        <f t="shared" ca="1" si="5"/>
        <v>114</v>
      </c>
    </row>
    <row r="381" spans="2:3">
      <c r="B381" s="95" t="str">
        <f ca="1">CONCATENATE(
    TEXT(2,"00"),
    TEXT(IF('Ingreso de Datos'!B381="Nueva Deuda", "01", IF('Ingreso de Datos'!B381="Actualizar deuda", "02", "")), "00"),
    CONCATENATE('Ingreso de Datos'!C381,REPT(" ",15-LEN('Ingreso de Datos'!C381))),
    CONCATENATE('Ingreso de Datos'!D381,REPT(" ",40-LEN('Ingreso de Datos'!D381))),
    TEXT('Ingreso de Datos'!E381*100,"0000000000"),
    TEXT(DATE(YEAR(TODAY()), MONTH(TODAY())+1, DAY(TODAY())),"yyyymmdd"),
    TEXT('Ingreso de Datos'!F381*100,"0000000000"),
    TEXT('Ingreso de Datos'!G381,"0000000000"),
    CONCATENATE('Ingreso de Datos'!H381,REPT(" ",15-LEN('Ingreso de Datos'!H381))),
    'Ingreso de Datos'!I381,
   TEXT(IF('Ingreso de Datos'!J381="Unica deuda", "01",
     IF('Ingreso de Datos'!J381="Segunda deuda", "02",
     IF('Ingreso de Datos'!J381="Tercera deuda", "03",
     IF('Ingreso de Datos'!J381="Cuarta deuda", "04", "")))), "00"),
    "    "
)</f>
        <v xml:space="preserve">02                                                       00000000002025061900000000000000000000                   </v>
      </c>
      <c r="C381" s="68">
        <f t="shared" ca="1" si="5"/>
        <v>114</v>
      </c>
    </row>
    <row r="382" spans="2:3">
      <c r="B382" s="95" t="str">
        <f ca="1">CONCATENATE(
    TEXT(2,"00"),
    TEXT(IF('Ingreso de Datos'!B382="Nueva Deuda", "01", IF('Ingreso de Datos'!B382="Actualizar deuda", "02", "")), "00"),
    CONCATENATE('Ingreso de Datos'!C382,REPT(" ",15-LEN('Ingreso de Datos'!C382))),
    CONCATENATE('Ingreso de Datos'!D382,REPT(" ",40-LEN('Ingreso de Datos'!D382))),
    TEXT('Ingreso de Datos'!E382*100,"0000000000"),
    TEXT(DATE(YEAR(TODAY()), MONTH(TODAY())+1, DAY(TODAY())),"yyyymmdd"),
    TEXT('Ingreso de Datos'!F382*100,"0000000000"),
    TEXT('Ingreso de Datos'!G382,"0000000000"),
    CONCATENATE('Ingreso de Datos'!H382,REPT(" ",15-LEN('Ingreso de Datos'!H382))),
    'Ingreso de Datos'!I382,
   TEXT(IF('Ingreso de Datos'!J382="Unica deuda", "01",
     IF('Ingreso de Datos'!J382="Segunda deuda", "02",
     IF('Ingreso de Datos'!J382="Tercera deuda", "03",
     IF('Ingreso de Datos'!J382="Cuarta deuda", "04", "")))), "00"),
    "    "
)</f>
        <v xml:space="preserve">02                                                       00000000002025061900000000000000000000                   </v>
      </c>
      <c r="C382" s="68">
        <f t="shared" ca="1" si="5"/>
        <v>114</v>
      </c>
    </row>
    <row r="383" spans="2:3">
      <c r="B383" s="95" t="str">
        <f ca="1">CONCATENATE(
    TEXT(2,"00"),
    TEXT(IF('Ingreso de Datos'!B383="Nueva Deuda", "01", IF('Ingreso de Datos'!B383="Actualizar deuda", "02", "")), "00"),
    CONCATENATE('Ingreso de Datos'!C383,REPT(" ",15-LEN('Ingreso de Datos'!C383))),
    CONCATENATE('Ingreso de Datos'!D383,REPT(" ",40-LEN('Ingreso de Datos'!D383))),
    TEXT('Ingreso de Datos'!E383*100,"0000000000"),
    TEXT(DATE(YEAR(TODAY()), MONTH(TODAY())+1, DAY(TODAY())),"yyyymmdd"),
    TEXT('Ingreso de Datos'!F383*100,"0000000000"),
    TEXT('Ingreso de Datos'!G383,"0000000000"),
    CONCATENATE('Ingreso de Datos'!H383,REPT(" ",15-LEN('Ingreso de Datos'!H383))),
    'Ingreso de Datos'!I383,
   TEXT(IF('Ingreso de Datos'!J383="Unica deuda", "01",
     IF('Ingreso de Datos'!J383="Segunda deuda", "02",
     IF('Ingreso de Datos'!J383="Tercera deuda", "03",
     IF('Ingreso de Datos'!J383="Cuarta deuda", "04", "")))), "00"),
    "    "
)</f>
        <v xml:space="preserve">02                                                       00000000002025061900000000000000000000                   </v>
      </c>
      <c r="C383" s="68">
        <f t="shared" ca="1" si="5"/>
        <v>114</v>
      </c>
    </row>
    <row r="384" spans="2:3">
      <c r="B384" s="95" t="str">
        <f ca="1">CONCATENATE(
    TEXT(2,"00"),
    TEXT(IF('Ingreso de Datos'!B384="Nueva Deuda", "01", IF('Ingreso de Datos'!B384="Actualizar deuda", "02", "")), "00"),
    CONCATENATE('Ingreso de Datos'!C384,REPT(" ",15-LEN('Ingreso de Datos'!C384))),
    CONCATENATE('Ingreso de Datos'!D384,REPT(" ",40-LEN('Ingreso de Datos'!D384))),
    TEXT('Ingreso de Datos'!E384*100,"0000000000"),
    TEXT(DATE(YEAR(TODAY()), MONTH(TODAY())+1, DAY(TODAY())),"yyyymmdd"),
    TEXT('Ingreso de Datos'!F384*100,"0000000000"),
    TEXT('Ingreso de Datos'!G384,"0000000000"),
    CONCATENATE('Ingreso de Datos'!H384,REPT(" ",15-LEN('Ingreso de Datos'!H384))),
    'Ingreso de Datos'!I384,
   TEXT(IF('Ingreso de Datos'!J384="Unica deuda", "01",
     IF('Ingreso de Datos'!J384="Segunda deuda", "02",
     IF('Ingreso de Datos'!J384="Tercera deuda", "03",
     IF('Ingreso de Datos'!J384="Cuarta deuda", "04", "")))), "00"),
    "    "
)</f>
        <v xml:space="preserve">02                                                       00000000002025061900000000000000000000                   </v>
      </c>
      <c r="C384" s="68">
        <f t="shared" ca="1" si="5"/>
        <v>114</v>
      </c>
    </row>
    <row r="385" spans="2:3">
      <c r="B385" s="95" t="str">
        <f ca="1">CONCATENATE(
    TEXT(2,"00"),
    TEXT(IF('Ingreso de Datos'!B385="Nueva Deuda", "01", IF('Ingreso de Datos'!B385="Actualizar deuda", "02", "")), "00"),
    CONCATENATE('Ingreso de Datos'!C385,REPT(" ",15-LEN('Ingreso de Datos'!C385))),
    CONCATENATE('Ingreso de Datos'!D385,REPT(" ",40-LEN('Ingreso de Datos'!D385))),
    TEXT('Ingreso de Datos'!E385*100,"0000000000"),
    TEXT(DATE(YEAR(TODAY()), MONTH(TODAY())+1, DAY(TODAY())),"yyyymmdd"),
    TEXT('Ingreso de Datos'!F385*100,"0000000000"),
    TEXT('Ingreso de Datos'!G385,"0000000000"),
    CONCATENATE('Ingreso de Datos'!H385,REPT(" ",15-LEN('Ingreso de Datos'!H385))),
    'Ingreso de Datos'!I385,
   TEXT(IF('Ingreso de Datos'!J385="Unica deuda", "01",
     IF('Ingreso de Datos'!J385="Segunda deuda", "02",
     IF('Ingreso de Datos'!J385="Tercera deuda", "03",
     IF('Ingreso de Datos'!J385="Cuarta deuda", "04", "")))), "00"),
    "    "
)</f>
        <v xml:space="preserve">02                                                       00000000002025061900000000000000000000                   </v>
      </c>
      <c r="C385" s="68">
        <f t="shared" ca="1" si="5"/>
        <v>114</v>
      </c>
    </row>
    <row r="386" spans="2:3">
      <c r="B386" s="95" t="str">
        <f ca="1">CONCATENATE(
    TEXT(2,"00"),
    TEXT(IF('Ingreso de Datos'!B386="Nueva Deuda", "01", IF('Ingreso de Datos'!B386="Actualizar deuda", "02", "")), "00"),
    CONCATENATE('Ingreso de Datos'!C386,REPT(" ",15-LEN('Ingreso de Datos'!C386))),
    CONCATENATE('Ingreso de Datos'!D386,REPT(" ",40-LEN('Ingreso de Datos'!D386))),
    TEXT('Ingreso de Datos'!E386*100,"0000000000"),
    TEXT(DATE(YEAR(TODAY()), MONTH(TODAY())+1, DAY(TODAY())),"yyyymmdd"),
    TEXT('Ingreso de Datos'!F386*100,"0000000000"),
    TEXT('Ingreso de Datos'!G386,"0000000000"),
    CONCATENATE('Ingreso de Datos'!H386,REPT(" ",15-LEN('Ingreso de Datos'!H386))),
    'Ingreso de Datos'!I386,
   TEXT(IF('Ingreso de Datos'!J386="Unica deuda", "01",
     IF('Ingreso de Datos'!J386="Segunda deuda", "02",
     IF('Ingreso de Datos'!J386="Tercera deuda", "03",
     IF('Ingreso de Datos'!J386="Cuarta deuda", "04", "")))), "00"),
    "    "
)</f>
        <v xml:space="preserve">02                                                       00000000002025061900000000000000000000                   </v>
      </c>
      <c r="C386" s="68">
        <f t="shared" ca="1" si="5"/>
        <v>114</v>
      </c>
    </row>
    <row r="387" spans="2:3">
      <c r="B387" s="95" t="str">
        <f ca="1">CONCATENATE(
    TEXT(2,"00"),
    TEXT(IF('Ingreso de Datos'!B387="Nueva Deuda", "01", IF('Ingreso de Datos'!B387="Actualizar deuda", "02", "")), "00"),
    CONCATENATE('Ingreso de Datos'!C387,REPT(" ",15-LEN('Ingreso de Datos'!C387))),
    CONCATENATE('Ingreso de Datos'!D387,REPT(" ",40-LEN('Ingreso de Datos'!D387))),
    TEXT('Ingreso de Datos'!E387*100,"0000000000"),
    TEXT(DATE(YEAR(TODAY()), MONTH(TODAY())+1, DAY(TODAY())),"yyyymmdd"),
    TEXT('Ingreso de Datos'!F387*100,"0000000000"),
    TEXT('Ingreso de Datos'!G387,"0000000000"),
    CONCATENATE('Ingreso de Datos'!H387,REPT(" ",15-LEN('Ingreso de Datos'!H387))),
    'Ingreso de Datos'!I387,
   TEXT(IF('Ingreso de Datos'!J387="Unica deuda", "01",
     IF('Ingreso de Datos'!J387="Segunda deuda", "02",
     IF('Ingreso de Datos'!J387="Tercera deuda", "03",
     IF('Ingreso de Datos'!J387="Cuarta deuda", "04", "")))), "00"),
    "    "
)</f>
        <v xml:space="preserve">02                                                       00000000002025061900000000000000000000                   </v>
      </c>
      <c r="C387" s="68">
        <f t="shared" ca="1" si="5"/>
        <v>114</v>
      </c>
    </row>
    <row r="388" spans="2:3">
      <c r="B388" s="95" t="str">
        <f ca="1">CONCATENATE(
    TEXT(2,"00"),
    TEXT(IF('Ingreso de Datos'!B388="Nueva Deuda", "01", IF('Ingreso de Datos'!B388="Actualizar deuda", "02", "")), "00"),
    CONCATENATE('Ingreso de Datos'!C388,REPT(" ",15-LEN('Ingreso de Datos'!C388))),
    CONCATENATE('Ingreso de Datos'!D388,REPT(" ",40-LEN('Ingreso de Datos'!D388))),
    TEXT('Ingreso de Datos'!E388*100,"0000000000"),
    TEXT(DATE(YEAR(TODAY()), MONTH(TODAY())+1, DAY(TODAY())),"yyyymmdd"),
    TEXT('Ingreso de Datos'!F388*100,"0000000000"),
    TEXT('Ingreso de Datos'!G388,"0000000000"),
    CONCATENATE('Ingreso de Datos'!H388,REPT(" ",15-LEN('Ingreso de Datos'!H388))),
    'Ingreso de Datos'!I388,
   TEXT(IF('Ingreso de Datos'!J388="Unica deuda", "01",
     IF('Ingreso de Datos'!J388="Segunda deuda", "02",
     IF('Ingreso de Datos'!J388="Tercera deuda", "03",
     IF('Ingreso de Datos'!J388="Cuarta deuda", "04", "")))), "00"),
    "    "
)</f>
        <v xml:space="preserve">02                                                       00000000002025061900000000000000000000                   </v>
      </c>
      <c r="C388" s="68">
        <f t="shared" ca="1" si="5"/>
        <v>114</v>
      </c>
    </row>
    <row r="389" spans="2:3">
      <c r="B389" s="95" t="str">
        <f ca="1">CONCATENATE(
    TEXT(2,"00"),
    TEXT(IF('Ingreso de Datos'!B389="Nueva Deuda", "01", IF('Ingreso de Datos'!B389="Actualizar deuda", "02", "")), "00"),
    CONCATENATE('Ingreso de Datos'!C389,REPT(" ",15-LEN('Ingreso de Datos'!C389))),
    CONCATENATE('Ingreso de Datos'!D389,REPT(" ",40-LEN('Ingreso de Datos'!D389))),
    TEXT('Ingreso de Datos'!E389*100,"0000000000"),
    TEXT(DATE(YEAR(TODAY()), MONTH(TODAY())+1, DAY(TODAY())),"yyyymmdd"),
    TEXT('Ingreso de Datos'!F389*100,"0000000000"),
    TEXT('Ingreso de Datos'!G389,"0000000000"),
    CONCATENATE('Ingreso de Datos'!H389,REPT(" ",15-LEN('Ingreso de Datos'!H389))),
    'Ingreso de Datos'!I389,
   TEXT(IF('Ingreso de Datos'!J389="Unica deuda", "01",
     IF('Ingreso de Datos'!J389="Segunda deuda", "02",
     IF('Ingreso de Datos'!J389="Tercera deuda", "03",
     IF('Ingreso de Datos'!J389="Cuarta deuda", "04", "")))), "00"),
    "    "
)</f>
        <v xml:space="preserve">02                                                       00000000002025061900000000000000000000                   </v>
      </c>
      <c r="C389" s="68">
        <f t="shared" ca="1" si="5"/>
        <v>114</v>
      </c>
    </row>
    <row r="390" spans="2:3">
      <c r="B390" s="95" t="str">
        <f ca="1">CONCATENATE(
    TEXT(2,"00"),
    TEXT(IF('Ingreso de Datos'!B390="Nueva Deuda", "01", IF('Ingreso de Datos'!B390="Actualizar deuda", "02", "")), "00"),
    CONCATENATE('Ingreso de Datos'!C390,REPT(" ",15-LEN('Ingreso de Datos'!C390))),
    CONCATENATE('Ingreso de Datos'!D390,REPT(" ",40-LEN('Ingreso de Datos'!D390))),
    TEXT('Ingreso de Datos'!E390*100,"0000000000"),
    TEXT(DATE(YEAR(TODAY()), MONTH(TODAY())+1, DAY(TODAY())),"yyyymmdd"),
    TEXT('Ingreso de Datos'!F390*100,"0000000000"),
    TEXT('Ingreso de Datos'!G390,"0000000000"),
    CONCATENATE('Ingreso de Datos'!H390,REPT(" ",15-LEN('Ingreso de Datos'!H390))),
    'Ingreso de Datos'!I390,
   TEXT(IF('Ingreso de Datos'!J390="Unica deuda", "01",
     IF('Ingreso de Datos'!J390="Segunda deuda", "02",
     IF('Ingreso de Datos'!J390="Tercera deuda", "03",
     IF('Ingreso de Datos'!J390="Cuarta deuda", "04", "")))), "00"),
    "    "
)</f>
        <v xml:space="preserve">02                                                       00000000002025061900000000000000000000                   </v>
      </c>
      <c r="C390" s="68">
        <f t="shared" ca="1" si="5"/>
        <v>114</v>
      </c>
    </row>
    <row r="391" spans="2:3">
      <c r="B391" s="95" t="str">
        <f ca="1">CONCATENATE(
    TEXT(2,"00"),
    TEXT(IF('Ingreso de Datos'!B391="Nueva Deuda", "01", IF('Ingreso de Datos'!B391="Actualizar deuda", "02", "")), "00"),
    CONCATENATE('Ingreso de Datos'!C391,REPT(" ",15-LEN('Ingreso de Datos'!C391))),
    CONCATENATE('Ingreso de Datos'!D391,REPT(" ",40-LEN('Ingreso de Datos'!D391))),
    TEXT('Ingreso de Datos'!E391*100,"0000000000"),
    TEXT(DATE(YEAR(TODAY()), MONTH(TODAY())+1, DAY(TODAY())),"yyyymmdd"),
    TEXT('Ingreso de Datos'!F391*100,"0000000000"),
    TEXT('Ingreso de Datos'!G391,"0000000000"),
    CONCATENATE('Ingreso de Datos'!H391,REPT(" ",15-LEN('Ingreso de Datos'!H391))),
    'Ingreso de Datos'!I391,
   TEXT(IF('Ingreso de Datos'!J391="Unica deuda", "01",
     IF('Ingreso de Datos'!J391="Segunda deuda", "02",
     IF('Ingreso de Datos'!J391="Tercera deuda", "03",
     IF('Ingreso de Datos'!J391="Cuarta deuda", "04", "")))), "00"),
    "    "
)</f>
        <v xml:space="preserve">02                                                       00000000002025061900000000000000000000                   </v>
      </c>
      <c r="C391" s="68">
        <f t="shared" ref="C391:C454" ca="1" si="6">LEN(B391)</f>
        <v>114</v>
      </c>
    </row>
    <row r="392" spans="2:3">
      <c r="B392" s="95" t="str">
        <f ca="1">CONCATENATE(
    TEXT(2,"00"),
    TEXT(IF('Ingreso de Datos'!B392="Nueva Deuda", "01", IF('Ingreso de Datos'!B392="Actualizar deuda", "02", "")), "00"),
    CONCATENATE('Ingreso de Datos'!C392,REPT(" ",15-LEN('Ingreso de Datos'!C392))),
    CONCATENATE('Ingreso de Datos'!D392,REPT(" ",40-LEN('Ingreso de Datos'!D392))),
    TEXT('Ingreso de Datos'!E392*100,"0000000000"),
    TEXT(DATE(YEAR(TODAY()), MONTH(TODAY())+1, DAY(TODAY())),"yyyymmdd"),
    TEXT('Ingreso de Datos'!F392*100,"0000000000"),
    TEXT('Ingreso de Datos'!G392,"0000000000"),
    CONCATENATE('Ingreso de Datos'!H392,REPT(" ",15-LEN('Ingreso de Datos'!H392))),
    'Ingreso de Datos'!I392,
   TEXT(IF('Ingreso de Datos'!J392="Unica deuda", "01",
     IF('Ingreso de Datos'!J392="Segunda deuda", "02",
     IF('Ingreso de Datos'!J392="Tercera deuda", "03",
     IF('Ingreso de Datos'!J392="Cuarta deuda", "04", "")))), "00"),
    "    "
)</f>
        <v xml:space="preserve">02                                                       00000000002025061900000000000000000000                   </v>
      </c>
      <c r="C392" s="68">
        <f t="shared" ca="1" si="6"/>
        <v>114</v>
      </c>
    </row>
    <row r="393" spans="2:3">
      <c r="B393" s="95" t="str">
        <f ca="1">CONCATENATE(
    TEXT(2,"00"),
    TEXT(IF('Ingreso de Datos'!B393="Nueva Deuda", "01", IF('Ingreso de Datos'!B393="Actualizar deuda", "02", "")), "00"),
    CONCATENATE('Ingreso de Datos'!C393,REPT(" ",15-LEN('Ingreso de Datos'!C393))),
    CONCATENATE('Ingreso de Datos'!D393,REPT(" ",40-LEN('Ingreso de Datos'!D393))),
    TEXT('Ingreso de Datos'!E393*100,"0000000000"),
    TEXT(DATE(YEAR(TODAY()), MONTH(TODAY())+1, DAY(TODAY())),"yyyymmdd"),
    TEXT('Ingreso de Datos'!F393*100,"0000000000"),
    TEXT('Ingreso de Datos'!G393,"0000000000"),
    CONCATENATE('Ingreso de Datos'!H393,REPT(" ",15-LEN('Ingreso de Datos'!H393))),
    'Ingreso de Datos'!I393,
   TEXT(IF('Ingreso de Datos'!J393="Unica deuda", "01",
     IF('Ingreso de Datos'!J393="Segunda deuda", "02",
     IF('Ingreso de Datos'!J393="Tercera deuda", "03",
     IF('Ingreso de Datos'!J393="Cuarta deuda", "04", "")))), "00"),
    "    "
)</f>
        <v xml:space="preserve">02                                                       00000000002025061900000000000000000000                   </v>
      </c>
      <c r="C393" s="68">
        <f t="shared" ca="1" si="6"/>
        <v>114</v>
      </c>
    </row>
    <row r="394" spans="2:3">
      <c r="B394" s="95" t="str">
        <f ca="1">CONCATENATE(
    TEXT(2,"00"),
    TEXT(IF('Ingreso de Datos'!B394="Nueva Deuda", "01", IF('Ingreso de Datos'!B394="Actualizar deuda", "02", "")), "00"),
    CONCATENATE('Ingreso de Datos'!C394,REPT(" ",15-LEN('Ingreso de Datos'!C394))),
    CONCATENATE('Ingreso de Datos'!D394,REPT(" ",40-LEN('Ingreso de Datos'!D394))),
    TEXT('Ingreso de Datos'!E394*100,"0000000000"),
    TEXT(DATE(YEAR(TODAY()), MONTH(TODAY())+1, DAY(TODAY())),"yyyymmdd"),
    TEXT('Ingreso de Datos'!F394*100,"0000000000"),
    TEXT('Ingreso de Datos'!G394,"0000000000"),
    CONCATENATE('Ingreso de Datos'!H394,REPT(" ",15-LEN('Ingreso de Datos'!H394))),
    'Ingreso de Datos'!I394,
   TEXT(IF('Ingreso de Datos'!J394="Unica deuda", "01",
     IF('Ingreso de Datos'!J394="Segunda deuda", "02",
     IF('Ingreso de Datos'!J394="Tercera deuda", "03",
     IF('Ingreso de Datos'!J394="Cuarta deuda", "04", "")))), "00"),
    "    "
)</f>
        <v xml:space="preserve">02                                                       00000000002025061900000000000000000000                   </v>
      </c>
      <c r="C394" s="68">
        <f t="shared" ca="1" si="6"/>
        <v>114</v>
      </c>
    </row>
    <row r="395" spans="2:3">
      <c r="B395" s="95" t="str">
        <f ca="1">CONCATENATE(
    TEXT(2,"00"),
    TEXT(IF('Ingreso de Datos'!B395="Nueva Deuda", "01", IF('Ingreso de Datos'!B395="Actualizar deuda", "02", "")), "00"),
    CONCATENATE('Ingreso de Datos'!C395,REPT(" ",15-LEN('Ingreso de Datos'!C395))),
    CONCATENATE('Ingreso de Datos'!D395,REPT(" ",40-LEN('Ingreso de Datos'!D395))),
    TEXT('Ingreso de Datos'!E395*100,"0000000000"),
    TEXT(DATE(YEAR(TODAY()), MONTH(TODAY())+1, DAY(TODAY())),"yyyymmdd"),
    TEXT('Ingreso de Datos'!F395*100,"0000000000"),
    TEXT('Ingreso de Datos'!G395,"0000000000"),
    CONCATENATE('Ingreso de Datos'!H395,REPT(" ",15-LEN('Ingreso de Datos'!H395))),
    'Ingreso de Datos'!I395,
   TEXT(IF('Ingreso de Datos'!J395="Unica deuda", "01",
     IF('Ingreso de Datos'!J395="Segunda deuda", "02",
     IF('Ingreso de Datos'!J395="Tercera deuda", "03",
     IF('Ingreso de Datos'!J395="Cuarta deuda", "04", "")))), "00"),
    "    "
)</f>
        <v xml:space="preserve">02                                                       00000000002025061900000000000000000000                   </v>
      </c>
      <c r="C395" s="68">
        <f t="shared" ca="1" si="6"/>
        <v>114</v>
      </c>
    </row>
    <row r="396" spans="2:3">
      <c r="B396" s="95" t="str">
        <f ca="1">CONCATENATE(
    TEXT(2,"00"),
    TEXT(IF('Ingreso de Datos'!B396="Nueva Deuda", "01", IF('Ingreso de Datos'!B396="Actualizar deuda", "02", "")), "00"),
    CONCATENATE('Ingreso de Datos'!C396,REPT(" ",15-LEN('Ingreso de Datos'!C396))),
    CONCATENATE('Ingreso de Datos'!D396,REPT(" ",40-LEN('Ingreso de Datos'!D396))),
    TEXT('Ingreso de Datos'!E396*100,"0000000000"),
    TEXT(DATE(YEAR(TODAY()), MONTH(TODAY())+1, DAY(TODAY())),"yyyymmdd"),
    TEXT('Ingreso de Datos'!F396*100,"0000000000"),
    TEXT('Ingreso de Datos'!G396,"0000000000"),
    CONCATENATE('Ingreso de Datos'!H396,REPT(" ",15-LEN('Ingreso de Datos'!H396))),
    'Ingreso de Datos'!I396,
   TEXT(IF('Ingreso de Datos'!J396="Unica deuda", "01",
     IF('Ingreso de Datos'!J396="Segunda deuda", "02",
     IF('Ingreso de Datos'!J396="Tercera deuda", "03",
     IF('Ingreso de Datos'!J396="Cuarta deuda", "04", "")))), "00"),
    "    "
)</f>
        <v xml:space="preserve">02                                                       00000000002025061900000000000000000000                   </v>
      </c>
      <c r="C396" s="68">
        <f t="shared" ca="1" si="6"/>
        <v>114</v>
      </c>
    </row>
    <row r="397" spans="2:3">
      <c r="B397" s="95" t="str">
        <f ca="1">CONCATENATE(
    TEXT(2,"00"),
    TEXT(IF('Ingreso de Datos'!B397="Nueva Deuda", "01", IF('Ingreso de Datos'!B397="Actualizar deuda", "02", "")), "00"),
    CONCATENATE('Ingreso de Datos'!C397,REPT(" ",15-LEN('Ingreso de Datos'!C397))),
    CONCATENATE('Ingreso de Datos'!D397,REPT(" ",40-LEN('Ingreso de Datos'!D397))),
    TEXT('Ingreso de Datos'!E397*100,"0000000000"),
    TEXT(DATE(YEAR(TODAY()), MONTH(TODAY())+1, DAY(TODAY())),"yyyymmdd"),
    TEXT('Ingreso de Datos'!F397*100,"0000000000"),
    TEXT('Ingreso de Datos'!G397,"0000000000"),
    CONCATENATE('Ingreso de Datos'!H397,REPT(" ",15-LEN('Ingreso de Datos'!H397))),
    'Ingreso de Datos'!I397,
   TEXT(IF('Ingreso de Datos'!J397="Unica deuda", "01",
     IF('Ingreso de Datos'!J397="Segunda deuda", "02",
     IF('Ingreso de Datos'!J397="Tercera deuda", "03",
     IF('Ingreso de Datos'!J397="Cuarta deuda", "04", "")))), "00"),
    "    "
)</f>
        <v xml:space="preserve">02                                                       00000000002025061900000000000000000000                   </v>
      </c>
      <c r="C397" s="68">
        <f t="shared" ca="1" si="6"/>
        <v>114</v>
      </c>
    </row>
    <row r="398" spans="2:3">
      <c r="B398" s="95" t="str">
        <f ca="1">CONCATENATE(
    TEXT(2,"00"),
    TEXT(IF('Ingreso de Datos'!B398="Nueva Deuda", "01", IF('Ingreso de Datos'!B398="Actualizar deuda", "02", "")), "00"),
    CONCATENATE('Ingreso de Datos'!C398,REPT(" ",15-LEN('Ingreso de Datos'!C398))),
    CONCATENATE('Ingreso de Datos'!D398,REPT(" ",40-LEN('Ingreso de Datos'!D398))),
    TEXT('Ingreso de Datos'!E398*100,"0000000000"),
    TEXT(DATE(YEAR(TODAY()), MONTH(TODAY())+1, DAY(TODAY())),"yyyymmdd"),
    TEXT('Ingreso de Datos'!F398*100,"0000000000"),
    TEXT('Ingreso de Datos'!G398,"0000000000"),
    CONCATENATE('Ingreso de Datos'!H398,REPT(" ",15-LEN('Ingreso de Datos'!H398))),
    'Ingreso de Datos'!I398,
   TEXT(IF('Ingreso de Datos'!J398="Unica deuda", "01",
     IF('Ingreso de Datos'!J398="Segunda deuda", "02",
     IF('Ingreso de Datos'!J398="Tercera deuda", "03",
     IF('Ingreso de Datos'!J398="Cuarta deuda", "04", "")))), "00"),
    "    "
)</f>
        <v xml:space="preserve">02                                                       00000000002025061900000000000000000000                   </v>
      </c>
      <c r="C398" s="68">
        <f t="shared" ca="1" si="6"/>
        <v>114</v>
      </c>
    </row>
    <row r="399" spans="2:3">
      <c r="B399" s="95" t="str">
        <f ca="1">CONCATENATE(
    TEXT(2,"00"),
    TEXT(IF('Ingreso de Datos'!B399="Nueva Deuda", "01", IF('Ingreso de Datos'!B399="Actualizar deuda", "02", "")), "00"),
    CONCATENATE('Ingreso de Datos'!C399,REPT(" ",15-LEN('Ingreso de Datos'!C399))),
    CONCATENATE('Ingreso de Datos'!D399,REPT(" ",40-LEN('Ingreso de Datos'!D399))),
    TEXT('Ingreso de Datos'!E399*100,"0000000000"),
    TEXT(DATE(YEAR(TODAY()), MONTH(TODAY())+1, DAY(TODAY())),"yyyymmdd"),
    TEXT('Ingreso de Datos'!F399*100,"0000000000"),
    TEXT('Ingreso de Datos'!G399,"0000000000"),
    CONCATENATE('Ingreso de Datos'!H399,REPT(" ",15-LEN('Ingreso de Datos'!H399))),
    'Ingreso de Datos'!I399,
   TEXT(IF('Ingreso de Datos'!J399="Unica deuda", "01",
     IF('Ingreso de Datos'!J399="Segunda deuda", "02",
     IF('Ingreso de Datos'!J399="Tercera deuda", "03",
     IF('Ingreso de Datos'!J399="Cuarta deuda", "04", "")))), "00"),
    "    "
)</f>
        <v xml:space="preserve">02                                                       00000000002025061900000000000000000000                   </v>
      </c>
      <c r="C399" s="68">
        <f t="shared" ca="1" si="6"/>
        <v>114</v>
      </c>
    </row>
    <row r="400" spans="2:3">
      <c r="B400" s="95" t="str">
        <f ca="1">CONCATENATE(
    TEXT(2,"00"),
    TEXT(IF('Ingreso de Datos'!B400="Nueva Deuda", "01", IF('Ingreso de Datos'!B400="Actualizar deuda", "02", "")), "00"),
    CONCATENATE('Ingreso de Datos'!C400,REPT(" ",15-LEN('Ingreso de Datos'!C400))),
    CONCATENATE('Ingreso de Datos'!D400,REPT(" ",40-LEN('Ingreso de Datos'!D400))),
    TEXT('Ingreso de Datos'!E400*100,"0000000000"),
    TEXT(DATE(YEAR(TODAY()), MONTH(TODAY())+1, DAY(TODAY())),"yyyymmdd"),
    TEXT('Ingreso de Datos'!F400*100,"0000000000"),
    TEXT('Ingreso de Datos'!G400,"0000000000"),
    CONCATENATE('Ingreso de Datos'!H400,REPT(" ",15-LEN('Ingreso de Datos'!H400))),
    'Ingreso de Datos'!I400,
   TEXT(IF('Ingreso de Datos'!J400="Unica deuda", "01",
     IF('Ingreso de Datos'!J400="Segunda deuda", "02",
     IF('Ingreso de Datos'!J400="Tercera deuda", "03",
     IF('Ingreso de Datos'!J400="Cuarta deuda", "04", "")))), "00"),
    "    "
)</f>
        <v xml:space="preserve">02                                                       00000000002025061900000000000000000000                   </v>
      </c>
      <c r="C400" s="68">
        <f t="shared" ca="1" si="6"/>
        <v>114</v>
      </c>
    </row>
    <row r="401" spans="2:3">
      <c r="B401" s="95" t="str">
        <f ca="1">CONCATENATE(
    TEXT(2,"00"),
    TEXT(IF('Ingreso de Datos'!B401="Nueva Deuda", "01", IF('Ingreso de Datos'!B401="Actualizar deuda", "02", "")), "00"),
    CONCATENATE('Ingreso de Datos'!C401,REPT(" ",15-LEN('Ingreso de Datos'!C401))),
    CONCATENATE('Ingreso de Datos'!D401,REPT(" ",40-LEN('Ingreso de Datos'!D401))),
    TEXT('Ingreso de Datos'!E401*100,"0000000000"),
    TEXT(DATE(YEAR(TODAY()), MONTH(TODAY())+1, DAY(TODAY())),"yyyymmdd"),
    TEXT('Ingreso de Datos'!F401*100,"0000000000"),
    TEXT('Ingreso de Datos'!G401,"0000000000"),
    CONCATENATE('Ingreso de Datos'!H401,REPT(" ",15-LEN('Ingreso de Datos'!H401))),
    'Ingreso de Datos'!I401,
   TEXT(IF('Ingreso de Datos'!J401="Unica deuda", "01",
     IF('Ingreso de Datos'!J401="Segunda deuda", "02",
     IF('Ingreso de Datos'!J401="Tercera deuda", "03",
     IF('Ingreso de Datos'!J401="Cuarta deuda", "04", "")))), "00"),
    "    "
)</f>
        <v xml:space="preserve">02                                                       00000000002025061900000000000000000000                   </v>
      </c>
      <c r="C401" s="68">
        <f t="shared" ca="1" si="6"/>
        <v>114</v>
      </c>
    </row>
    <row r="402" spans="2:3">
      <c r="B402" s="95" t="str">
        <f ca="1">CONCATENATE(
    TEXT(2,"00"),
    TEXT(IF('Ingreso de Datos'!B402="Nueva Deuda", "01", IF('Ingreso de Datos'!B402="Actualizar deuda", "02", "")), "00"),
    CONCATENATE('Ingreso de Datos'!C402,REPT(" ",15-LEN('Ingreso de Datos'!C402))),
    CONCATENATE('Ingreso de Datos'!D402,REPT(" ",40-LEN('Ingreso de Datos'!D402))),
    TEXT('Ingreso de Datos'!E402*100,"0000000000"),
    TEXT(DATE(YEAR(TODAY()), MONTH(TODAY())+1, DAY(TODAY())),"yyyymmdd"),
    TEXT('Ingreso de Datos'!F402*100,"0000000000"),
    TEXT('Ingreso de Datos'!G402,"0000000000"),
    CONCATENATE('Ingreso de Datos'!H402,REPT(" ",15-LEN('Ingreso de Datos'!H402))),
    'Ingreso de Datos'!I402,
   TEXT(IF('Ingreso de Datos'!J402="Unica deuda", "01",
     IF('Ingreso de Datos'!J402="Segunda deuda", "02",
     IF('Ingreso de Datos'!J402="Tercera deuda", "03",
     IF('Ingreso de Datos'!J402="Cuarta deuda", "04", "")))), "00"),
    "    "
)</f>
        <v xml:space="preserve">02                                                       00000000002025061900000000000000000000                   </v>
      </c>
      <c r="C402" s="68">
        <f t="shared" ca="1" si="6"/>
        <v>114</v>
      </c>
    </row>
    <row r="403" spans="2:3">
      <c r="B403" s="95" t="str">
        <f ca="1">CONCATENATE(
    TEXT(2,"00"),
    TEXT(IF('Ingreso de Datos'!B403="Nueva Deuda", "01", IF('Ingreso de Datos'!B403="Actualizar deuda", "02", "")), "00"),
    CONCATENATE('Ingreso de Datos'!C403,REPT(" ",15-LEN('Ingreso de Datos'!C403))),
    CONCATENATE('Ingreso de Datos'!D403,REPT(" ",40-LEN('Ingreso de Datos'!D403))),
    TEXT('Ingreso de Datos'!E403*100,"0000000000"),
    TEXT(DATE(YEAR(TODAY()), MONTH(TODAY())+1, DAY(TODAY())),"yyyymmdd"),
    TEXT('Ingreso de Datos'!F403*100,"0000000000"),
    TEXT('Ingreso de Datos'!G403,"0000000000"),
    CONCATENATE('Ingreso de Datos'!H403,REPT(" ",15-LEN('Ingreso de Datos'!H403))),
    'Ingreso de Datos'!I403,
   TEXT(IF('Ingreso de Datos'!J403="Unica deuda", "01",
     IF('Ingreso de Datos'!J403="Segunda deuda", "02",
     IF('Ingreso de Datos'!J403="Tercera deuda", "03",
     IF('Ingreso de Datos'!J403="Cuarta deuda", "04", "")))), "00"),
    "    "
)</f>
        <v xml:space="preserve">02                                                       00000000002025061900000000000000000000                   </v>
      </c>
      <c r="C403" s="68">
        <f t="shared" ca="1" si="6"/>
        <v>114</v>
      </c>
    </row>
    <row r="404" spans="2:3">
      <c r="B404" s="95" t="str">
        <f ca="1">CONCATENATE(
    TEXT(2,"00"),
    TEXT(IF('Ingreso de Datos'!B404="Nueva Deuda", "01", IF('Ingreso de Datos'!B404="Actualizar deuda", "02", "")), "00"),
    CONCATENATE('Ingreso de Datos'!C404,REPT(" ",15-LEN('Ingreso de Datos'!C404))),
    CONCATENATE('Ingreso de Datos'!D404,REPT(" ",40-LEN('Ingreso de Datos'!D404))),
    TEXT('Ingreso de Datos'!E404*100,"0000000000"),
    TEXT(DATE(YEAR(TODAY()), MONTH(TODAY())+1, DAY(TODAY())),"yyyymmdd"),
    TEXT('Ingreso de Datos'!F404*100,"0000000000"),
    TEXT('Ingreso de Datos'!G404,"0000000000"),
    CONCATENATE('Ingreso de Datos'!H404,REPT(" ",15-LEN('Ingreso de Datos'!H404))),
    'Ingreso de Datos'!I404,
   TEXT(IF('Ingreso de Datos'!J404="Unica deuda", "01",
     IF('Ingreso de Datos'!J404="Segunda deuda", "02",
     IF('Ingreso de Datos'!J404="Tercera deuda", "03",
     IF('Ingreso de Datos'!J404="Cuarta deuda", "04", "")))), "00"),
    "    "
)</f>
        <v xml:space="preserve">02                                                       00000000002025061900000000000000000000                   </v>
      </c>
      <c r="C404" s="68">
        <f t="shared" ca="1" si="6"/>
        <v>114</v>
      </c>
    </row>
    <row r="405" spans="2:3">
      <c r="B405" s="95" t="str">
        <f ca="1">CONCATENATE(
    TEXT(2,"00"),
    TEXT(IF('Ingreso de Datos'!B405="Nueva Deuda", "01", IF('Ingreso de Datos'!B405="Actualizar deuda", "02", "")), "00"),
    CONCATENATE('Ingreso de Datos'!C405,REPT(" ",15-LEN('Ingreso de Datos'!C405))),
    CONCATENATE('Ingreso de Datos'!D405,REPT(" ",40-LEN('Ingreso de Datos'!D405))),
    TEXT('Ingreso de Datos'!E405*100,"0000000000"),
    TEXT(DATE(YEAR(TODAY()), MONTH(TODAY())+1, DAY(TODAY())),"yyyymmdd"),
    TEXT('Ingreso de Datos'!F405*100,"0000000000"),
    TEXT('Ingreso de Datos'!G405,"0000000000"),
    CONCATENATE('Ingreso de Datos'!H405,REPT(" ",15-LEN('Ingreso de Datos'!H405))),
    'Ingreso de Datos'!I405,
   TEXT(IF('Ingreso de Datos'!J405="Unica deuda", "01",
     IF('Ingreso de Datos'!J405="Segunda deuda", "02",
     IF('Ingreso de Datos'!J405="Tercera deuda", "03",
     IF('Ingreso de Datos'!J405="Cuarta deuda", "04", "")))), "00"),
    "    "
)</f>
        <v xml:space="preserve">02                                                       00000000002025061900000000000000000000                   </v>
      </c>
      <c r="C405" s="68">
        <f t="shared" ca="1" si="6"/>
        <v>114</v>
      </c>
    </row>
    <row r="406" spans="2:3">
      <c r="B406" s="95" t="str">
        <f ca="1">CONCATENATE(
    TEXT(2,"00"),
    TEXT(IF('Ingreso de Datos'!B406="Nueva Deuda", "01", IF('Ingreso de Datos'!B406="Actualizar deuda", "02", "")), "00"),
    CONCATENATE('Ingreso de Datos'!C406,REPT(" ",15-LEN('Ingreso de Datos'!C406))),
    CONCATENATE('Ingreso de Datos'!D406,REPT(" ",40-LEN('Ingreso de Datos'!D406))),
    TEXT('Ingreso de Datos'!E406*100,"0000000000"),
    TEXT(DATE(YEAR(TODAY()), MONTH(TODAY())+1, DAY(TODAY())),"yyyymmdd"),
    TEXT('Ingreso de Datos'!F406*100,"0000000000"),
    TEXT('Ingreso de Datos'!G406,"0000000000"),
    CONCATENATE('Ingreso de Datos'!H406,REPT(" ",15-LEN('Ingreso de Datos'!H406))),
    'Ingreso de Datos'!I406,
   TEXT(IF('Ingreso de Datos'!J406="Unica deuda", "01",
     IF('Ingreso de Datos'!J406="Segunda deuda", "02",
     IF('Ingreso de Datos'!J406="Tercera deuda", "03",
     IF('Ingreso de Datos'!J406="Cuarta deuda", "04", "")))), "00"),
    "    "
)</f>
        <v xml:space="preserve">02                                                       00000000002025061900000000000000000000                   </v>
      </c>
      <c r="C406" s="68">
        <f t="shared" ca="1" si="6"/>
        <v>114</v>
      </c>
    </row>
    <row r="407" spans="2:3">
      <c r="B407" s="95" t="str">
        <f ca="1">CONCATENATE(
    TEXT(2,"00"),
    TEXT(IF('Ingreso de Datos'!B407="Nueva Deuda", "01", IF('Ingreso de Datos'!B407="Actualizar deuda", "02", "")), "00"),
    CONCATENATE('Ingreso de Datos'!C407,REPT(" ",15-LEN('Ingreso de Datos'!C407))),
    CONCATENATE('Ingreso de Datos'!D407,REPT(" ",40-LEN('Ingreso de Datos'!D407))),
    TEXT('Ingreso de Datos'!E407*100,"0000000000"),
    TEXT(DATE(YEAR(TODAY()), MONTH(TODAY())+1, DAY(TODAY())),"yyyymmdd"),
    TEXT('Ingreso de Datos'!F407*100,"0000000000"),
    TEXT('Ingreso de Datos'!G407,"0000000000"),
    CONCATENATE('Ingreso de Datos'!H407,REPT(" ",15-LEN('Ingreso de Datos'!H407))),
    'Ingreso de Datos'!I407,
   TEXT(IF('Ingreso de Datos'!J407="Unica deuda", "01",
     IF('Ingreso de Datos'!J407="Segunda deuda", "02",
     IF('Ingreso de Datos'!J407="Tercera deuda", "03",
     IF('Ingreso de Datos'!J407="Cuarta deuda", "04", "")))), "00"),
    "    "
)</f>
        <v xml:space="preserve">02                                                       00000000002025061900000000000000000000                   </v>
      </c>
      <c r="C407" s="68">
        <f t="shared" ca="1" si="6"/>
        <v>114</v>
      </c>
    </row>
    <row r="408" spans="2:3">
      <c r="B408" s="95" t="str">
        <f ca="1">CONCATENATE(
    TEXT(2,"00"),
    TEXT(IF('Ingreso de Datos'!B408="Nueva Deuda", "01", IF('Ingreso de Datos'!B408="Actualizar deuda", "02", "")), "00"),
    CONCATENATE('Ingreso de Datos'!C408,REPT(" ",15-LEN('Ingreso de Datos'!C408))),
    CONCATENATE('Ingreso de Datos'!D408,REPT(" ",40-LEN('Ingreso de Datos'!D408))),
    TEXT('Ingreso de Datos'!E408*100,"0000000000"),
    TEXT(DATE(YEAR(TODAY()), MONTH(TODAY())+1, DAY(TODAY())),"yyyymmdd"),
    TEXT('Ingreso de Datos'!F408*100,"0000000000"),
    TEXT('Ingreso de Datos'!G408,"0000000000"),
    CONCATENATE('Ingreso de Datos'!H408,REPT(" ",15-LEN('Ingreso de Datos'!H408))),
    'Ingreso de Datos'!I408,
   TEXT(IF('Ingreso de Datos'!J408="Unica deuda", "01",
     IF('Ingreso de Datos'!J408="Segunda deuda", "02",
     IF('Ingreso de Datos'!J408="Tercera deuda", "03",
     IF('Ingreso de Datos'!J408="Cuarta deuda", "04", "")))), "00"),
    "    "
)</f>
        <v xml:space="preserve">02                                                       00000000002025061900000000000000000000                   </v>
      </c>
      <c r="C408" s="68">
        <f t="shared" ca="1" si="6"/>
        <v>114</v>
      </c>
    </row>
    <row r="409" spans="2:3">
      <c r="B409" s="95" t="str">
        <f ca="1">CONCATENATE(
    TEXT(2,"00"),
    TEXT(IF('Ingreso de Datos'!B409="Nueva Deuda", "01", IF('Ingreso de Datos'!B409="Actualizar deuda", "02", "")), "00"),
    CONCATENATE('Ingreso de Datos'!C409,REPT(" ",15-LEN('Ingreso de Datos'!C409))),
    CONCATENATE('Ingreso de Datos'!D409,REPT(" ",40-LEN('Ingreso de Datos'!D409))),
    TEXT('Ingreso de Datos'!E409*100,"0000000000"),
    TEXT(DATE(YEAR(TODAY()), MONTH(TODAY())+1, DAY(TODAY())),"yyyymmdd"),
    TEXT('Ingreso de Datos'!F409*100,"0000000000"),
    TEXT('Ingreso de Datos'!G409,"0000000000"),
    CONCATENATE('Ingreso de Datos'!H409,REPT(" ",15-LEN('Ingreso de Datos'!H409))),
    'Ingreso de Datos'!I409,
   TEXT(IF('Ingreso de Datos'!J409="Unica deuda", "01",
     IF('Ingreso de Datos'!J409="Segunda deuda", "02",
     IF('Ingreso de Datos'!J409="Tercera deuda", "03",
     IF('Ingreso de Datos'!J409="Cuarta deuda", "04", "")))), "00"),
    "    "
)</f>
        <v xml:space="preserve">02                                                       00000000002025061900000000000000000000                   </v>
      </c>
      <c r="C409" s="68">
        <f t="shared" ca="1" si="6"/>
        <v>114</v>
      </c>
    </row>
    <row r="410" spans="2:3">
      <c r="B410" s="95" t="str">
        <f ca="1">CONCATENATE(
    TEXT(2,"00"),
    TEXT(IF('Ingreso de Datos'!B410="Nueva Deuda", "01", IF('Ingreso de Datos'!B410="Actualizar deuda", "02", "")), "00"),
    CONCATENATE('Ingreso de Datos'!C410,REPT(" ",15-LEN('Ingreso de Datos'!C410))),
    CONCATENATE('Ingreso de Datos'!D410,REPT(" ",40-LEN('Ingreso de Datos'!D410))),
    TEXT('Ingreso de Datos'!E410*100,"0000000000"),
    TEXT(DATE(YEAR(TODAY()), MONTH(TODAY())+1, DAY(TODAY())),"yyyymmdd"),
    TEXT('Ingreso de Datos'!F410*100,"0000000000"),
    TEXT('Ingreso de Datos'!G410,"0000000000"),
    CONCATENATE('Ingreso de Datos'!H410,REPT(" ",15-LEN('Ingreso de Datos'!H410))),
    'Ingreso de Datos'!I410,
   TEXT(IF('Ingreso de Datos'!J410="Unica deuda", "01",
     IF('Ingreso de Datos'!J410="Segunda deuda", "02",
     IF('Ingreso de Datos'!J410="Tercera deuda", "03",
     IF('Ingreso de Datos'!J410="Cuarta deuda", "04", "")))), "00"),
    "    "
)</f>
        <v xml:space="preserve">02                                                       00000000002025061900000000000000000000                   </v>
      </c>
      <c r="C410" s="68">
        <f t="shared" ca="1" si="6"/>
        <v>114</v>
      </c>
    </row>
    <row r="411" spans="2:3">
      <c r="B411" s="95" t="str">
        <f ca="1">CONCATENATE(
    TEXT(2,"00"),
    TEXT(IF('Ingreso de Datos'!B411="Nueva Deuda", "01", IF('Ingreso de Datos'!B411="Actualizar deuda", "02", "")), "00"),
    CONCATENATE('Ingreso de Datos'!C411,REPT(" ",15-LEN('Ingreso de Datos'!C411))),
    CONCATENATE('Ingreso de Datos'!D411,REPT(" ",40-LEN('Ingreso de Datos'!D411))),
    TEXT('Ingreso de Datos'!E411*100,"0000000000"),
    TEXT(DATE(YEAR(TODAY()), MONTH(TODAY())+1, DAY(TODAY())),"yyyymmdd"),
    TEXT('Ingreso de Datos'!F411*100,"0000000000"),
    TEXT('Ingreso de Datos'!G411,"0000000000"),
    CONCATENATE('Ingreso de Datos'!H411,REPT(" ",15-LEN('Ingreso de Datos'!H411))),
    'Ingreso de Datos'!I411,
   TEXT(IF('Ingreso de Datos'!J411="Unica deuda", "01",
     IF('Ingreso de Datos'!J411="Segunda deuda", "02",
     IF('Ingreso de Datos'!J411="Tercera deuda", "03",
     IF('Ingreso de Datos'!J411="Cuarta deuda", "04", "")))), "00"),
    "    "
)</f>
        <v xml:space="preserve">02                                                       00000000002025061900000000000000000000                   </v>
      </c>
      <c r="C411" s="68">
        <f t="shared" ca="1" si="6"/>
        <v>114</v>
      </c>
    </row>
    <row r="412" spans="2:3">
      <c r="B412" s="95" t="str">
        <f ca="1">CONCATENATE(
    TEXT(2,"00"),
    TEXT(IF('Ingreso de Datos'!B412="Nueva Deuda", "01", IF('Ingreso de Datos'!B412="Actualizar deuda", "02", "")), "00"),
    CONCATENATE('Ingreso de Datos'!C412,REPT(" ",15-LEN('Ingreso de Datos'!C412))),
    CONCATENATE('Ingreso de Datos'!D412,REPT(" ",40-LEN('Ingreso de Datos'!D412))),
    TEXT('Ingreso de Datos'!E412*100,"0000000000"),
    TEXT(DATE(YEAR(TODAY()), MONTH(TODAY())+1, DAY(TODAY())),"yyyymmdd"),
    TEXT('Ingreso de Datos'!F412*100,"0000000000"),
    TEXT('Ingreso de Datos'!G412,"0000000000"),
    CONCATENATE('Ingreso de Datos'!H412,REPT(" ",15-LEN('Ingreso de Datos'!H412))),
    'Ingreso de Datos'!I412,
   TEXT(IF('Ingreso de Datos'!J412="Unica deuda", "01",
     IF('Ingreso de Datos'!J412="Segunda deuda", "02",
     IF('Ingreso de Datos'!J412="Tercera deuda", "03",
     IF('Ingreso de Datos'!J412="Cuarta deuda", "04", "")))), "00"),
    "    "
)</f>
        <v xml:space="preserve">02                                                       00000000002025061900000000000000000000                   </v>
      </c>
      <c r="C412" s="68">
        <f t="shared" ca="1" si="6"/>
        <v>114</v>
      </c>
    </row>
    <row r="413" spans="2:3">
      <c r="B413" s="95" t="str">
        <f ca="1">CONCATENATE(
    TEXT(2,"00"),
    TEXT(IF('Ingreso de Datos'!B413="Nueva Deuda", "01", IF('Ingreso de Datos'!B413="Actualizar deuda", "02", "")), "00"),
    CONCATENATE('Ingreso de Datos'!C413,REPT(" ",15-LEN('Ingreso de Datos'!C413))),
    CONCATENATE('Ingreso de Datos'!D413,REPT(" ",40-LEN('Ingreso de Datos'!D413))),
    TEXT('Ingreso de Datos'!E413*100,"0000000000"),
    TEXT(DATE(YEAR(TODAY()), MONTH(TODAY())+1, DAY(TODAY())),"yyyymmdd"),
    TEXT('Ingreso de Datos'!F413*100,"0000000000"),
    TEXT('Ingreso de Datos'!G413,"0000000000"),
    CONCATENATE('Ingreso de Datos'!H413,REPT(" ",15-LEN('Ingreso de Datos'!H413))),
    'Ingreso de Datos'!I413,
   TEXT(IF('Ingreso de Datos'!J413="Unica deuda", "01",
     IF('Ingreso de Datos'!J413="Segunda deuda", "02",
     IF('Ingreso de Datos'!J413="Tercera deuda", "03",
     IF('Ingreso de Datos'!J413="Cuarta deuda", "04", "")))), "00"),
    "    "
)</f>
        <v xml:space="preserve">02                                                       00000000002025061900000000000000000000                   </v>
      </c>
      <c r="C413" s="68">
        <f t="shared" ca="1" si="6"/>
        <v>114</v>
      </c>
    </row>
    <row r="414" spans="2:3">
      <c r="B414" s="95" t="str">
        <f ca="1">CONCATENATE(
    TEXT(2,"00"),
    TEXT(IF('Ingreso de Datos'!B414="Nueva Deuda", "01", IF('Ingreso de Datos'!B414="Actualizar deuda", "02", "")), "00"),
    CONCATENATE('Ingreso de Datos'!C414,REPT(" ",15-LEN('Ingreso de Datos'!C414))),
    CONCATENATE('Ingreso de Datos'!D414,REPT(" ",40-LEN('Ingreso de Datos'!D414))),
    TEXT('Ingreso de Datos'!E414*100,"0000000000"),
    TEXT(DATE(YEAR(TODAY()), MONTH(TODAY())+1, DAY(TODAY())),"yyyymmdd"),
    TEXT('Ingreso de Datos'!F414*100,"0000000000"),
    TEXT('Ingreso de Datos'!G414,"0000000000"),
    CONCATENATE('Ingreso de Datos'!H414,REPT(" ",15-LEN('Ingreso de Datos'!H414))),
    'Ingreso de Datos'!I414,
   TEXT(IF('Ingreso de Datos'!J414="Unica deuda", "01",
     IF('Ingreso de Datos'!J414="Segunda deuda", "02",
     IF('Ingreso de Datos'!J414="Tercera deuda", "03",
     IF('Ingreso de Datos'!J414="Cuarta deuda", "04", "")))), "00"),
    "    "
)</f>
        <v xml:space="preserve">02                                                       00000000002025061900000000000000000000                   </v>
      </c>
      <c r="C414" s="68">
        <f t="shared" ca="1" si="6"/>
        <v>114</v>
      </c>
    </row>
    <row r="415" spans="2:3">
      <c r="B415" s="95" t="str">
        <f ca="1">CONCATENATE(
    TEXT(2,"00"),
    TEXT(IF('Ingreso de Datos'!B415="Nueva Deuda", "01", IF('Ingreso de Datos'!B415="Actualizar deuda", "02", "")), "00"),
    CONCATENATE('Ingreso de Datos'!C415,REPT(" ",15-LEN('Ingreso de Datos'!C415))),
    CONCATENATE('Ingreso de Datos'!D415,REPT(" ",40-LEN('Ingreso de Datos'!D415))),
    TEXT('Ingreso de Datos'!E415*100,"0000000000"),
    TEXT(DATE(YEAR(TODAY()), MONTH(TODAY())+1, DAY(TODAY())),"yyyymmdd"),
    TEXT('Ingreso de Datos'!F415*100,"0000000000"),
    TEXT('Ingreso de Datos'!G415,"0000000000"),
    CONCATENATE('Ingreso de Datos'!H415,REPT(" ",15-LEN('Ingreso de Datos'!H415))),
    'Ingreso de Datos'!I415,
   TEXT(IF('Ingreso de Datos'!J415="Unica deuda", "01",
     IF('Ingreso de Datos'!J415="Segunda deuda", "02",
     IF('Ingreso de Datos'!J415="Tercera deuda", "03",
     IF('Ingreso de Datos'!J415="Cuarta deuda", "04", "")))), "00"),
    "    "
)</f>
        <v xml:space="preserve">02                                                       00000000002025061900000000000000000000                   </v>
      </c>
      <c r="C415" s="68">
        <f t="shared" ca="1" si="6"/>
        <v>114</v>
      </c>
    </row>
    <row r="416" spans="2:3">
      <c r="B416" s="95" t="str">
        <f ca="1">CONCATENATE(
    TEXT(2,"00"),
    TEXT(IF('Ingreso de Datos'!B416="Nueva Deuda", "01", IF('Ingreso de Datos'!B416="Actualizar deuda", "02", "")), "00"),
    CONCATENATE('Ingreso de Datos'!C416,REPT(" ",15-LEN('Ingreso de Datos'!C416))),
    CONCATENATE('Ingreso de Datos'!D416,REPT(" ",40-LEN('Ingreso de Datos'!D416))),
    TEXT('Ingreso de Datos'!E416*100,"0000000000"),
    TEXT(DATE(YEAR(TODAY()), MONTH(TODAY())+1, DAY(TODAY())),"yyyymmdd"),
    TEXT('Ingreso de Datos'!F416*100,"0000000000"),
    TEXT('Ingreso de Datos'!G416,"0000000000"),
    CONCATENATE('Ingreso de Datos'!H416,REPT(" ",15-LEN('Ingreso de Datos'!H416))),
    'Ingreso de Datos'!I416,
   TEXT(IF('Ingreso de Datos'!J416="Unica deuda", "01",
     IF('Ingreso de Datos'!J416="Segunda deuda", "02",
     IF('Ingreso de Datos'!J416="Tercera deuda", "03",
     IF('Ingreso de Datos'!J416="Cuarta deuda", "04", "")))), "00"),
    "    "
)</f>
        <v xml:space="preserve">02                                                       00000000002025061900000000000000000000                   </v>
      </c>
      <c r="C416" s="68">
        <f t="shared" ca="1" si="6"/>
        <v>114</v>
      </c>
    </row>
    <row r="417" spans="2:3">
      <c r="B417" s="95" t="str">
        <f ca="1">CONCATENATE(
    TEXT(2,"00"),
    TEXT(IF('Ingreso de Datos'!B417="Nueva Deuda", "01", IF('Ingreso de Datos'!B417="Actualizar deuda", "02", "")), "00"),
    CONCATENATE('Ingreso de Datos'!C417,REPT(" ",15-LEN('Ingreso de Datos'!C417))),
    CONCATENATE('Ingreso de Datos'!D417,REPT(" ",40-LEN('Ingreso de Datos'!D417))),
    TEXT('Ingreso de Datos'!E417*100,"0000000000"),
    TEXT(DATE(YEAR(TODAY()), MONTH(TODAY())+1, DAY(TODAY())),"yyyymmdd"),
    TEXT('Ingreso de Datos'!F417*100,"0000000000"),
    TEXT('Ingreso de Datos'!G417,"0000000000"),
    CONCATENATE('Ingreso de Datos'!H417,REPT(" ",15-LEN('Ingreso de Datos'!H417))),
    'Ingreso de Datos'!I417,
   TEXT(IF('Ingreso de Datos'!J417="Unica deuda", "01",
     IF('Ingreso de Datos'!J417="Segunda deuda", "02",
     IF('Ingreso de Datos'!J417="Tercera deuda", "03",
     IF('Ingreso de Datos'!J417="Cuarta deuda", "04", "")))), "00"),
    "    "
)</f>
        <v xml:space="preserve">02                                                       00000000002025061900000000000000000000                   </v>
      </c>
      <c r="C417" s="68">
        <f t="shared" ca="1" si="6"/>
        <v>114</v>
      </c>
    </row>
    <row r="418" spans="2:3">
      <c r="B418" s="95" t="str">
        <f ca="1">CONCATENATE(
    TEXT(2,"00"),
    TEXT(IF('Ingreso de Datos'!B418="Nueva Deuda", "01", IF('Ingreso de Datos'!B418="Actualizar deuda", "02", "")), "00"),
    CONCATENATE('Ingreso de Datos'!C418,REPT(" ",15-LEN('Ingreso de Datos'!C418))),
    CONCATENATE('Ingreso de Datos'!D418,REPT(" ",40-LEN('Ingreso de Datos'!D418))),
    TEXT('Ingreso de Datos'!E418*100,"0000000000"),
    TEXT(DATE(YEAR(TODAY()), MONTH(TODAY())+1, DAY(TODAY())),"yyyymmdd"),
    TEXT('Ingreso de Datos'!F418*100,"0000000000"),
    TEXT('Ingreso de Datos'!G418,"0000000000"),
    CONCATENATE('Ingreso de Datos'!H418,REPT(" ",15-LEN('Ingreso de Datos'!H418))),
    'Ingreso de Datos'!I418,
   TEXT(IF('Ingreso de Datos'!J418="Unica deuda", "01",
     IF('Ingreso de Datos'!J418="Segunda deuda", "02",
     IF('Ingreso de Datos'!J418="Tercera deuda", "03",
     IF('Ingreso de Datos'!J418="Cuarta deuda", "04", "")))), "00"),
    "    "
)</f>
        <v xml:space="preserve">02                                                       00000000002025061900000000000000000000                   </v>
      </c>
      <c r="C418" s="68">
        <f t="shared" ca="1" si="6"/>
        <v>114</v>
      </c>
    </row>
    <row r="419" spans="2:3">
      <c r="B419" s="95" t="str">
        <f ca="1">CONCATENATE(
    TEXT(2,"00"),
    TEXT(IF('Ingreso de Datos'!B419="Nueva Deuda", "01", IF('Ingreso de Datos'!B419="Actualizar deuda", "02", "")), "00"),
    CONCATENATE('Ingreso de Datos'!C419,REPT(" ",15-LEN('Ingreso de Datos'!C419))),
    CONCATENATE('Ingreso de Datos'!D419,REPT(" ",40-LEN('Ingreso de Datos'!D419))),
    TEXT('Ingreso de Datos'!E419*100,"0000000000"),
    TEXT(DATE(YEAR(TODAY()), MONTH(TODAY())+1, DAY(TODAY())),"yyyymmdd"),
    TEXT('Ingreso de Datos'!F419*100,"0000000000"),
    TEXT('Ingreso de Datos'!G419,"0000000000"),
    CONCATENATE('Ingreso de Datos'!H419,REPT(" ",15-LEN('Ingreso de Datos'!H419))),
    'Ingreso de Datos'!I419,
   TEXT(IF('Ingreso de Datos'!J419="Unica deuda", "01",
     IF('Ingreso de Datos'!J419="Segunda deuda", "02",
     IF('Ingreso de Datos'!J419="Tercera deuda", "03",
     IF('Ingreso de Datos'!J419="Cuarta deuda", "04", "")))), "00"),
    "    "
)</f>
        <v xml:space="preserve">02                                                       00000000002025061900000000000000000000                   </v>
      </c>
      <c r="C419" s="68">
        <f t="shared" ca="1" si="6"/>
        <v>114</v>
      </c>
    </row>
    <row r="420" spans="2:3">
      <c r="B420" s="95" t="str">
        <f ca="1">CONCATENATE(
    TEXT(2,"00"),
    TEXT(IF('Ingreso de Datos'!B420="Nueva Deuda", "01", IF('Ingreso de Datos'!B420="Actualizar deuda", "02", "")), "00"),
    CONCATENATE('Ingreso de Datos'!C420,REPT(" ",15-LEN('Ingreso de Datos'!C420))),
    CONCATENATE('Ingreso de Datos'!D420,REPT(" ",40-LEN('Ingreso de Datos'!D420))),
    TEXT('Ingreso de Datos'!E420*100,"0000000000"),
    TEXT(DATE(YEAR(TODAY()), MONTH(TODAY())+1, DAY(TODAY())),"yyyymmdd"),
    TEXT('Ingreso de Datos'!F420*100,"0000000000"),
    TEXT('Ingreso de Datos'!G420,"0000000000"),
    CONCATENATE('Ingreso de Datos'!H420,REPT(" ",15-LEN('Ingreso de Datos'!H420))),
    'Ingreso de Datos'!I420,
   TEXT(IF('Ingreso de Datos'!J420="Unica deuda", "01",
     IF('Ingreso de Datos'!J420="Segunda deuda", "02",
     IF('Ingreso de Datos'!J420="Tercera deuda", "03",
     IF('Ingreso de Datos'!J420="Cuarta deuda", "04", "")))), "00"),
    "    "
)</f>
        <v xml:space="preserve">02                                                       00000000002025061900000000000000000000                   </v>
      </c>
      <c r="C420" s="68">
        <f t="shared" ca="1" si="6"/>
        <v>114</v>
      </c>
    </row>
    <row r="421" spans="2:3">
      <c r="B421" s="95" t="str">
        <f ca="1">CONCATENATE(
    TEXT(2,"00"),
    TEXT(IF('Ingreso de Datos'!B421="Nueva Deuda", "01", IF('Ingreso de Datos'!B421="Actualizar deuda", "02", "")), "00"),
    CONCATENATE('Ingreso de Datos'!C421,REPT(" ",15-LEN('Ingreso de Datos'!C421))),
    CONCATENATE('Ingreso de Datos'!D421,REPT(" ",40-LEN('Ingreso de Datos'!D421))),
    TEXT('Ingreso de Datos'!E421*100,"0000000000"),
    TEXT(DATE(YEAR(TODAY()), MONTH(TODAY())+1, DAY(TODAY())),"yyyymmdd"),
    TEXT('Ingreso de Datos'!F421*100,"0000000000"),
    TEXT('Ingreso de Datos'!G421,"0000000000"),
    CONCATENATE('Ingreso de Datos'!H421,REPT(" ",15-LEN('Ingreso de Datos'!H421))),
    'Ingreso de Datos'!I421,
   TEXT(IF('Ingreso de Datos'!J421="Unica deuda", "01",
     IF('Ingreso de Datos'!J421="Segunda deuda", "02",
     IF('Ingreso de Datos'!J421="Tercera deuda", "03",
     IF('Ingreso de Datos'!J421="Cuarta deuda", "04", "")))), "00"),
    "    "
)</f>
        <v xml:space="preserve">02                                                       00000000002025061900000000000000000000                   </v>
      </c>
      <c r="C421" s="68">
        <f t="shared" ca="1" si="6"/>
        <v>114</v>
      </c>
    </row>
    <row r="422" spans="2:3">
      <c r="B422" s="95" t="str">
        <f ca="1">CONCATENATE(
    TEXT(2,"00"),
    TEXT(IF('Ingreso de Datos'!B422="Nueva Deuda", "01", IF('Ingreso de Datos'!B422="Actualizar deuda", "02", "")), "00"),
    CONCATENATE('Ingreso de Datos'!C422,REPT(" ",15-LEN('Ingreso de Datos'!C422))),
    CONCATENATE('Ingreso de Datos'!D422,REPT(" ",40-LEN('Ingreso de Datos'!D422))),
    TEXT('Ingreso de Datos'!E422*100,"0000000000"),
    TEXT(DATE(YEAR(TODAY()), MONTH(TODAY())+1, DAY(TODAY())),"yyyymmdd"),
    TEXT('Ingreso de Datos'!F422*100,"0000000000"),
    TEXT('Ingreso de Datos'!G422,"0000000000"),
    CONCATENATE('Ingreso de Datos'!H422,REPT(" ",15-LEN('Ingreso de Datos'!H422))),
    'Ingreso de Datos'!I422,
   TEXT(IF('Ingreso de Datos'!J422="Unica deuda", "01",
     IF('Ingreso de Datos'!J422="Segunda deuda", "02",
     IF('Ingreso de Datos'!J422="Tercera deuda", "03",
     IF('Ingreso de Datos'!J422="Cuarta deuda", "04", "")))), "00"),
    "    "
)</f>
        <v xml:space="preserve">02                                                       00000000002025061900000000000000000000                   </v>
      </c>
      <c r="C422" s="68">
        <f t="shared" ca="1" si="6"/>
        <v>114</v>
      </c>
    </row>
    <row r="423" spans="2:3">
      <c r="B423" s="95" t="str">
        <f ca="1">CONCATENATE(
    TEXT(2,"00"),
    TEXT(IF('Ingreso de Datos'!B423="Nueva Deuda", "01", IF('Ingreso de Datos'!B423="Actualizar deuda", "02", "")), "00"),
    CONCATENATE('Ingreso de Datos'!C423,REPT(" ",15-LEN('Ingreso de Datos'!C423))),
    CONCATENATE('Ingreso de Datos'!D423,REPT(" ",40-LEN('Ingreso de Datos'!D423))),
    TEXT('Ingreso de Datos'!E423*100,"0000000000"),
    TEXT(DATE(YEAR(TODAY()), MONTH(TODAY())+1, DAY(TODAY())),"yyyymmdd"),
    TEXT('Ingreso de Datos'!F423*100,"0000000000"),
    TEXT('Ingreso de Datos'!G423,"0000000000"),
    CONCATENATE('Ingreso de Datos'!H423,REPT(" ",15-LEN('Ingreso de Datos'!H423))),
    'Ingreso de Datos'!I423,
   TEXT(IF('Ingreso de Datos'!J423="Unica deuda", "01",
     IF('Ingreso de Datos'!J423="Segunda deuda", "02",
     IF('Ingreso de Datos'!J423="Tercera deuda", "03",
     IF('Ingreso de Datos'!J423="Cuarta deuda", "04", "")))), "00"),
    "    "
)</f>
        <v xml:space="preserve">02                                                       00000000002025061900000000000000000000                   </v>
      </c>
      <c r="C423" s="68">
        <f t="shared" ca="1" si="6"/>
        <v>114</v>
      </c>
    </row>
    <row r="424" spans="2:3">
      <c r="B424" s="95" t="str">
        <f ca="1">CONCATENATE(
    TEXT(2,"00"),
    TEXT(IF('Ingreso de Datos'!B424="Nueva Deuda", "01", IF('Ingreso de Datos'!B424="Actualizar deuda", "02", "")), "00"),
    CONCATENATE('Ingreso de Datos'!C424,REPT(" ",15-LEN('Ingreso de Datos'!C424))),
    CONCATENATE('Ingreso de Datos'!D424,REPT(" ",40-LEN('Ingreso de Datos'!D424))),
    TEXT('Ingreso de Datos'!E424*100,"0000000000"),
    TEXT(DATE(YEAR(TODAY()), MONTH(TODAY())+1, DAY(TODAY())),"yyyymmdd"),
    TEXT('Ingreso de Datos'!F424*100,"0000000000"),
    TEXT('Ingreso de Datos'!G424,"0000000000"),
    CONCATENATE('Ingreso de Datos'!H424,REPT(" ",15-LEN('Ingreso de Datos'!H424))),
    'Ingreso de Datos'!I424,
   TEXT(IF('Ingreso de Datos'!J424="Unica deuda", "01",
     IF('Ingreso de Datos'!J424="Segunda deuda", "02",
     IF('Ingreso de Datos'!J424="Tercera deuda", "03",
     IF('Ingreso de Datos'!J424="Cuarta deuda", "04", "")))), "00"),
    "    "
)</f>
        <v xml:space="preserve">02                                                       00000000002025061900000000000000000000                   </v>
      </c>
      <c r="C424" s="68">
        <f t="shared" ca="1" si="6"/>
        <v>114</v>
      </c>
    </row>
    <row r="425" spans="2:3">
      <c r="B425" s="95" t="str">
        <f ca="1">CONCATENATE(
    TEXT(2,"00"),
    TEXT(IF('Ingreso de Datos'!B425="Nueva Deuda", "01", IF('Ingreso de Datos'!B425="Actualizar deuda", "02", "")), "00"),
    CONCATENATE('Ingreso de Datos'!C425,REPT(" ",15-LEN('Ingreso de Datos'!C425))),
    CONCATENATE('Ingreso de Datos'!D425,REPT(" ",40-LEN('Ingreso de Datos'!D425))),
    TEXT('Ingreso de Datos'!E425*100,"0000000000"),
    TEXT(DATE(YEAR(TODAY()), MONTH(TODAY())+1, DAY(TODAY())),"yyyymmdd"),
    TEXT('Ingreso de Datos'!F425*100,"0000000000"),
    TEXT('Ingreso de Datos'!G425,"0000000000"),
    CONCATENATE('Ingreso de Datos'!H425,REPT(" ",15-LEN('Ingreso de Datos'!H425))),
    'Ingreso de Datos'!I425,
   TEXT(IF('Ingreso de Datos'!J425="Unica deuda", "01",
     IF('Ingreso de Datos'!J425="Segunda deuda", "02",
     IF('Ingreso de Datos'!J425="Tercera deuda", "03",
     IF('Ingreso de Datos'!J425="Cuarta deuda", "04", "")))), "00"),
    "    "
)</f>
        <v xml:space="preserve">02                                                       00000000002025061900000000000000000000                   </v>
      </c>
      <c r="C425" s="68">
        <f t="shared" ca="1" si="6"/>
        <v>114</v>
      </c>
    </row>
    <row r="426" spans="2:3">
      <c r="B426" s="95" t="str">
        <f ca="1">CONCATENATE(
    TEXT(2,"00"),
    TEXT(IF('Ingreso de Datos'!B426="Nueva Deuda", "01", IF('Ingreso de Datos'!B426="Actualizar deuda", "02", "")), "00"),
    CONCATENATE('Ingreso de Datos'!C426,REPT(" ",15-LEN('Ingreso de Datos'!C426))),
    CONCATENATE('Ingreso de Datos'!D426,REPT(" ",40-LEN('Ingreso de Datos'!D426))),
    TEXT('Ingreso de Datos'!E426*100,"0000000000"),
    TEXT(DATE(YEAR(TODAY()), MONTH(TODAY())+1, DAY(TODAY())),"yyyymmdd"),
    TEXT('Ingreso de Datos'!F426*100,"0000000000"),
    TEXT('Ingreso de Datos'!G426,"0000000000"),
    CONCATENATE('Ingreso de Datos'!H426,REPT(" ",15-LEN('Ingreso de Datos'!H426))),
    'Ingreso de Datos'!I426,
   TEXT(IF('Ingreso de Datos'!J426="Unica deuda", "01",
     IF('Ingreso de Datos'!J426="Segunda deuda", "02",
     IF('Ingreso de Datos'!J426="Tercera deuda", "03",
     IF('Ingreso de Datos'!J426="Cuarta deuda", "04", "")))), "00"),
    "    "
)</f>
        <v xml:space="preserve">02                                                       00000000002025061900000000000000000000                   </v>
      </c>
      <c r="C426" s="68">
        <f t="shared" ca="1" si="6"/>
        <v>114</v>
      </c>
    </row>
    <row r="427" spans="2:3">
      <c r="B427" s="95" t="str">
        <f ca="1">CONCATENATE(
    TEXT(2,"00"),
    TEXT(IF('Ingreso de Datos'!B427="Nueva Deuda", "01", IF('Ingreso de Datos'!B427="Actualizar deuda", "02", "")), "00"),
    CONCATENATE('Ingreso de Datos'!C427,REPT(" ",15-LEN('Ingreso de Datos'!C427))),
    CONCATENATE('Ingreso de Datos'!D427,REPT(" ",40-LEN('Ingreso de Datos'!D427))),
    TEXT('Ingreso de Datos'!E427*100,"0000000000"),
    TEXT(DATE(YEAR(TODAY()), MONTH(TODAY())+1, DAY(TODAY())),"yyyymmdd"),
    TEXT('Ingreso de Datos'!F427*100,"0000000000"),
    TEXT('Ingreso de Datos'!G427,"0000000000"),
    CONCATENATE('Ingreso de Datos'!H427,REPT(" ",15-LEN('Ingreso de Datos'!H427))),
    'Ingreso de Datos'!I427,
   TEXT(IF('Ingreso de Datos'!J427="Unica deuda", "01",
     IF('Ingreso de Datos'!J427="Segunda deuda", "02",
     IF('Ingreso de Datos'!J427="Tercera deuda", "03",
     IF('Ingreso de Datos'!J427="Cuarta deuda", "04", "")))), "00"),
    "    "
)</f>
        <v xml:space="preserve">02                                                       00000000002025061900000000000000000000                   </v>
      </c>
      <c r="C427" s="68">
        <f t="shared" ca="1" si="6"/>
        <v>114</v>
      </c>
    </row>
    <row r="428" spans="2:3">
      <c r="B428" s="95" t="str">
        <f ca="1">CONCATENATE(
    TEXT(2,"00"),
    TEXT(IF('Ingreso de Datos'!B428="Nueva Deuda", "01", IF('Ingreso de Datos'!B428="Actualizar deuda", "02", "")), "00"),
    CONCATENATE('Ingreso de Datos'!C428,REPT(" ",15-LEN('Ingreso de Datos'!C428))),
    CONCATENATE('Ingreso de Datos'!D428,REPT(" ",40-LEN('Ingreso de Datos'!D428))),
    TEXT('Ingreso de Datos'!E428*100,"0000000000"),
    TEXT(DATE(YEAR(TODAY()), MONTH(TODAY())+1, DAY(TODAY())),"yyyymmdd"),
    TEXT('Ingreso de Datos'!F428*100,"0000000000"),
    TEXT('Ingreso de Datos'!G428,"0000000000"),
    CONCATENATE('Ingreso de Datos'!H428,REPT(" ",15-LEN('Ingreso de Datos'!H428))),
    'Ingreso de Datos'!I428,
   TEXT(IF('Ingreso de Datos'!J428="Unica deuda", "01",
     IF('Ingreso de Datos'!J428="Segunda deuda", "02",
     IF('Ingreso de Datos'!J428="Tercera deuda", "03",
     IF('Ingreso de Datos'!J428="Cuarta deuda", "04", "")))), "00"),
    "    "
)</f>
        <v xml:space="preserve">02                                                       00000000002025061900000000000000000000                   </v>
      </c>
      <c r="C428" s="68">
        <f t="shared" ca="1" si="6"/>
        <v>114</v>
      </c>
    </row>
    <row r="429" spans="2:3">
      <c r="B429" s="95" t="str">
        <f ca="1">CONCATENATE(
    TEXT(2,"00"),
    TEXT(IF('Ingreso de Datos'!B429="Nueva Deuda", "01", IF('Ingreso de Datos'!B429="Actualizar deuda", "02", "")), "00"),
    CONCATENATE('Ingreso de Datos'!C429,REPT(" ",15-LEN('Ingreso de Datos'!C429))),
    CONCATENATE('Ingreso de Datos'!D429,REPT(" ",40-LEN('Ingreso de Datos'!D429))),
    TEXT('Ingreso de Datos'!E429*100,"0000000000"),
    TEXT(DATE(YEAR(TODAY()), MONTH(TODAY())+1, DAY(TODAY())),"yyyymmdd"),
    TEXT('Ingreso de Datos'!F429*100,"0000000000"),
    TEXT('Ingreso de Datos'!G429,"0000000000"),
    CONCATENATE('Ingreso de Datos'!H429,REPT(" ",15-LEN('Ingreso de Datos'!H429))),
    'Ingreso de Datos'!I429,
   TEXT(IF('Ingreso de Datos'!J429="Unica deuda", "01",
     IF('Ingreso de Datos'!J429="Segunda deuda", "02",
     IF('Ingreso de Datos'!J429="Tercera deuda", "03",
     IF('Ingreso de Datos'!J429="Cuarta deuda", "04", "")))), "00"),
    "    "
)</f>
        <v xml:space="preserve">02                                                       00000000002025061900000000000000000000                   </v>
      </c>
      <c r="C429" s="68">
        <f t="shared" ca="1" si="6"/>
        <v>114</v>
      </c>
    </row>
    <row r="430" spans="2:3">
      <c r="B430" s="95" t="str">
        <f ca="1">CONCATENATE(
    TEXT(2,"00"),
    TEXT(IF('Ingreso de Datos'!B430="Nueva Deuda", "01", IF('Ingreso de Datos'!B430="Actualizar deuda", "02", "")), "00"),
    CONCATENATE('Ingreso de Datos'!C430,REPT(" ",15-LEN('Ingreso de Datos'!C430))),
    CONCATENATE('Ingreso de Datos'!D430,REPT(" ",40-LEN('Ingreso de Datos'!D430))),
    TEXT('Ingreso de Datos'!E430*100,"0000000000"),
    TEXT(DATE(YEAR(TODAY()), MONTH(TODAY())+1, DAY(TODAY())),"yyyymmdd"),
    TEXT('Ingreso de Datos'!F430*100,"0000000000"),
    TEXT('Ingreso de Datos'!G430,"0000000000"),
    CONCATENATE('Ingreso de Datos'!H430,REPT(" ",15-LEN('Ingreso de Datos'!H430))),
    'Ingreso de Datos'!I430,
   TEXT(IF('Ingreso de Datos'!J430="Unica deuda", "01",
     IF('Ingreso de Datos'!J430="Segunda deuda", "02",
     IF('Ingreso de Datos'!J430="Tercera deuda", "03",
     IF('Ingreso de Datos'!J430="Cuarta deuda", "04", "")))), "00"),
    "    "
)</f>
        <v xml:space="preserve">02                                                       00000000002025061900000000000000000000                   </v>
      </c>
      <c r="C430" s="68">
        <f t="shared" ca="1" si="6"/>
        <v>114</v>
      </c>
    </row>
    <row r="431" spans="2:3">
      <c r="B431" s="95" t="str">
        <f ca="1">CONCATENATE(
    TEXT(2,"00"),
    TEXT(IF('Ingreso de Datos'!B431="Nueva Deuda", "01", IF('Ingreso de Datos'!B431="Actualizar deuda", "02", "")), "00"),
    CONCATENATE('Ingreso de Datos'!C431,REPT(" ",15-LEN('Ingreso de Datos'!C431))),
    CONCATENATE('Ingreso de Datos'!D431,REPT(" ",40-LEN('Ingreso de Datos'!D431))),
    TEXT('Ingreso de Datos'!E431*100,"0000000000"),
    TEXT(DATE(YEAR(TODAY()), MONTH(TODAY())+1, DAY(TODAY())),"yyyymmdd"),
    TEXT('Ingreso de Datos'!F431*100,"0000000000"),
    TEXT('Ingreso de Datos'!G431,"0000000000"),
    CONCATENATE('Ingreso de Datos'!H431,REPT(" ",15-LEN('Ingreso de Datos'!H431))),
    'Ingreso de Datos'!I431,
   TEXT(IF('Ingreso de Datos'!J431="Unica deuda", "01",
     IF('Ingreso de Datos'!J431="Segunda deuda", "02",
     IF('Ingreso de Datos'!J431="Tercera deuda", "03",
     IF('Ingreso de Datos'!J431="Cuarta deuda", "04", "")))), "00"),
    "    "
)</f>
        <v xml:space="preserve">02                                                       00000000002025061900000000000000000000                   </v>
      </c>
      <c r="C431" s="68">
        <f t="shared" ca="1" si="6"/>
        <v>114</v>
      </c>
    </row>
    <row r="432" spans="2:3">
      <c r="B432" s="95" t="str">
        <f ca="1">CONCATENATE(
    TEXT(2,"00"),
    TEXT(IF('Ingreso de Datos'!B432="Nueva Deuda", "01", IF('Ingreso de Datos'!B432="Actualizar deuda", "02", "")), "00"),
    CONCATENATE('Ingreso de Datos'!C432,REPT(" ",15-LEN('Ingreso de Datos'!C432))),
    CONCATENATE('Ingreso de Datos'!D432,REPT(" ",40-LEN('Ingreso de Datos'!D432))),
    TEXT('Ingreso de Datos'!E432*100,"0000000000"),
    TEXT(DATE(YEAR(TODAY()), MONTH(TODAY())+1, DAY(TODAY())),"yyyymmdd"),
    TEXT('Ingreso de Datos'!F432*100,"0000000000"),
    TEXT('Ingreso de Datos'!G432,"0000000000"),
    CONCATENATE('Ingreso de Datos'!H432,REPT(" ",15-LEN('Ingreso de Datos'!H432))),
    'Ingreso de Datos'!I432,
   TEXT(IF('Ingreso de Datos'!J432="Unica deuda", "01",
     IF('Ingreso de Datos'!J432="Segunda deuda", "02",
     IF('Ingreso de Datos'!J432="Tercera deuda", "03",
     IF('Ingreso de Datos'!J432="Cuarta deuda", "04", "")))), "00"),
    "    "
)</f>
        <v xml:space="preserve">02                                                       00000000002025061900000000000000000000                   </v>
      </c>
      <c r="C432" s="68">
        <f t="shared" ca="1" si="6"/>
        <v>114</v>
      </c>
    </row>
    <row r="433" spans="2:3">
      <c r="B433" s="95" t="str">
        <f ca="1">CONCATENATE(
    TEXT(2,"00"),
    TEXT(IF('Ingreso de Datos'!B433="Nueva Deuda", "01", IF('Ingreso de Datos'!B433="Actualizar deuda", "02", "")), "00"),
    CONCATENATE('Ingreso de Datos'!C433,REPT(" ",15-LEN('Ingreso de Datos'!C433))),
    CONCATENATE('Ingreso de Datos'!D433,REPT(" ",40-LEN('Ingreso de Datos'!D433))),
    TEXT('Ingreso de Datos'!E433*100,"0000000000"),
    TEXT(DATE(YEAR(TODAY()), MONTH(TODAY())+1, DAY(TODAY())),"yyyymmdd"),
    TEXT('Ingreso de Datos'!F433*100,"0000000000"),
    TEXT('Ingreso de Datos'!G433,"0000000000"),
    CONCATENATE('Ingreso de Datos'!H433,REPT(" ",15-LEN('Ingreso de Datos'!H433))),
    'Ingreso de Datos'!I433,
   TEXT(IF('Ingreso de Datos'!J433="Unica deuda", "01",
     IF('Ingreso de Datos'!J433="Segunda deuda", "02",
     IF('Ingreso de Datos'!J433="Tercera deuda", "03",
     IF('Ingreso de Datos'!J433="Cuarta deuda", "04", "")))), "00"),
    "    "
)</f>
        <v xml:space="preserve">02                                                       00000000002025061900000000000000000000                   </v>
      </c>
      <c r="C433" s="68">
        <f t="shared" ca="1" si="6"/>
        <v>114</v>
      </c>
    </row>
    <row r="434" spans="2:3">
      <c r="B434" s="95" t="str">
        <f ca="1">CONCATENATE(
    TEXT(2,"00"),
    TEXT(IF('Ingreso de Datos'!B434="Nueva Deuda", "01", IF('Ingreso de Datos'!B434="Actualizar deuda", "02", "")), "00"),
    CONCATENATE('Ingreso de Datos'!C434,REPT(" ",15-LEN('Ingreso de Datos'!C434))),
    CONCATENATE('Ingreso de Datos'!D434,REPT(" ",40-LEN('Ingreso de Datos'!D434))),
    TEXT('Ingreso de Datos'!E434*100,"0000000000"),
    TEXT(DATE(YEAR(TODAY()), MONTH(TODAY())+1, DAY(TODAY())),"yyyymmdd"),
    TEXT('Ingreso de Datos'!F434*100,"0000000000"),
    TEXT('Ingreso de Datos'!G434,"0000000000"),
    CONCATENATE('Ingreso de Datos'!H434,REPT(" ",15-LEN('Ingreso de Datos'!H434))),
    'Ingreso de Datos'!I434,
   TEXT(IF('Ingreso de Datos'!J434="Unica deuda", "01",
     IF('Ingreso de Datos'!J434="Segunda deuda", "02",
     IF('Ingreso de Datos'!J434="Tercera deuda", "03",
     IF('Ingreso de Datos'!J434="Cuarta deuda", "04", "")))), "00"),
    "    "
)</f>
        <v xml:space="preserve">02                                                       00000000002025061900000000000000000000                   </v>
      </c>
      <c r="C434" s="68">
        <f t="shared" ca="1" si="6"/>
        <v>114</v>
      </c>
    </row>
    <row r="435" spans="2:3">
      <c r="B435" s="95" t="str">
        <f ca="1">CONCATENATE(
    TEXT(2,"00"),
    TEXT(IF('Ingreso de Datos'!B435="Nueva Deuda", "01", IF('Ingreso de Datos'!B435="Actualizar deuda", "02", "")), "00"),
    CONCATENATE('Ingreso de Datos'!C435,REPT(" ",15-LEN('Ingreso de Datos'!C435))),
    CONCATENATE('Ingreso de Datos'!D435,REPT(" ",40-LEN('Ingreso de Datos'!D435))),
    TEXT('Ingreso de Datos'!E435*100,"0000000000"),
    TEXT(DATE(YEAR(TODAY()), MONTH(TODAY())+1, DAY(TODAY())),"yyyymmdd"),
    TEXT('Ingreso de Datos'!F435*100,"0000000000"),
    TEXT('Ingreso de Datos'!G435,"0000000000"),
    CONCATENATE('Ingreso de Datos'!H435,REPT(" ",15-LEN('Ingreso de Datos'!H435))),
    'Ingreso de Datos'!I435,
   TEXT(IF('Ingreso de Datos'!J435="Unica deuda", "01",
     IF('Ingreso de Datos'!J435="Segunda deuda", "02",
     IF('Ingreso de Datos'!J435="Tercera deuda", "03",
     IF('Ingreso de Datos'!J435="Cuarta deuda", "04", "")))), "00"),
    "    "
)</f>
        <v xml:space="preserve">02                                                       00000000002025061900000000000000000000                   </v>
      </c>
      <c r="C435" s="68">
        <f t="shared" ca="1" si="6"/>
        <v>114</v>
      </c>
    </row>
    <row r="436" spans="2:3">
      <c r="B436" s="95" t="str">
        <f ca="1">CONCATENATE(
    TEXT(2,"00"),
    TEXT(IF('Ingreso de Datos'!B436="Nueva Deuda", "01", IF('Ingreso de Datos'!B436="Actualizar deuda", "02", "")), "00"),
    CONCATENATE('Ingreso de Datos'!C436,REPT(" ",15-LEN('Ingreso de Datos'!C436))),
    CONCATENATE('Ingreso de Datos'!D436,REPT(" ",40-LEN('Ingreso de Datos'!D436))),
    TEXT('Ingreso de Datos'!E436*100,"0000000000"),
    TEXT(DATE(YEAR(TODAY()), MONTH(TODAY())+1, DAY(TODAY())),"yyyymmdd"),
    TEXT('Ingreso de Datos'!F436*100,"0000000000"),
    TEXT('Ingreso de Datos'!G436,"0000000000"),
    CONCATENATE('Ingreso de Datos'!H436,REPT(" ",15-LEN('Ingreso de Datos'!H436))),
    'Ingreso de Datos'!I436,
   TEXT(IF('Ingreso de Datos'!J436="Unica deuda", "01",
     IF('Ingreso de Datos'!J436="Segunda deuda", "02",
     IF('Ingreso de Datos'!J436="Tercera deuda", "03",
     IF('Ingreso de Datos'!J436="Cuarta deuda", "04", "")))), "00"),
    "    "
)</f>
        <v xml:space="preserve">02                                                       00000000002025061900000000000000000000                   </v>
      </c>
      <c r="C436" s="68">
        <f t="shared" ca="1" si="6"/>
        <v>114</v>
      </c>
    </row>
    <row r="437" spans="2:3">
      <c r="B437" s="95" t="str">
        <f ca="1">CONCATENATE(
    TEXT(2,"00"),
    TEXT(IF('Ingreso de Datos'!B437="Nueva Deuda", "01", IF('Ingreso de Datos'!B437="Actualizar deuda", "02", "")), "00"),
    CONCATENATE('Ingreso de Datos'!C437,REPT(" ",15-LEN('Ingreso de Datos'!C437))),
    CONCATENATE('Ingreso de Datos'!D437,REPT(" ",40-LEN('Ingreso de Datos'!D437))),
    TEXT('Ingreso de Datos'!E437*100,"0000000000"),
    TEXT(DATE(YEAR(TODAY()), MONTH(TODAY())+1, DAY(TODAY())),"yyyymmdd"),
    TEXT('Ingreso de Datos'!F437*100,"0000000000"),
    TEXT('Ingreso de Datos'!G437,"0000000000"),
    CONCATENATE('Ingreso de Datos'!H437,REPT(" ",15-LEN('Ingreso de Datos'!H437))),
    'Ingreso de Datos'!I437,
   TEXT(IF('Ingreso de Datos'!J437="Unica deuda", "01",
     IF('Ingreso de Datos'!J437="Segunda deuda", "02",
     IF('Ingreso de Datos'!J437="Tercera deuda", "03",
     IF('Ingreso de Datos'!J437="Cuarta deuda", "04", "")))), "00"),
    "    "
)</f>
        <v xml:space="preserve">02                                                       00000000002025061900000000000000000000                   </v>
      </c>
      <c r="C437" s="68">
        <f t="shared" ca="1" si="6"/>
        <v>114</v>
      </c>
    </row>
    <row r="438" spans="2:3">
      <c r="B438" s="95" t="str">
        <f ca="1">CONCATENATE(
    TEXT(2,"00"),
    TEXT(IF('Ingreso de Datos'!B438="Nueva Deuda", "01", IF('Ingreso de Datos'!B438="Actualizar deuda", "02", "")), "00"),
    CONCATENATE('Ingreso de Datos'!C438,REPT(" ",15-LEN('Ingreso de Datos'!C438))),
    CONCATENATE('Ingreso de Datos'!D438,REPT(" ",40-LEN('Ingreso de Datos'!D438))),
    TEXT('Ingreso de Datos'!E438*100,"0000000000"),
    TEXT(DATE(YEAR(TODAY()), MONTH(TODAY())+1, DAY(TODAY())),"yyyymmdd"),
    TEXT('Ingreso de Datos'!F438*100,"0000000000"),
    TEXT('Ingreso de Datos'!G438,"0000000000"),
    CONCATENATE('Ingreso de Datos'!H438,REPT(" ",15-LEN('Ingreso de Datos'!H438))),
    'Ingreso de Datos'!I438,
   TEXT(IF('Ingreso de Datos'!J438="Unica deuda", "01",
     IF('Ingreso de Datos'!J438="Segunda deuda", "02",
     IF('Ingreso de Datos'!J438="Tercera deuda", "03",
     IF('Ingreso de Datos'!J438="Cuarta deuda", "04", "")))), "00"),
    "    "
)</f>
        <v xml:space="preserve">02                                                       00000000002025061900000000000000000000                   </v>
      </c>
      <c r="C438" s="68">
        <f t="shared" ca="1" si="6"/>
        <v>114</v>
      </c>
    </row>
    <row r="439" spans="2:3">
      <c r="B439" s="95" t="str">
        <f ca="1">CONCATENATE(
    TEXT(2,"00"),
    TEXT(IF('Ingreso de Datos'!B439="Nueva Deuda", "01", IF('Ingreso de Datos'!B439="Actualizar deuda", "02", "")), "00"),
    CONCATENATE('Ingreso de Datos'!C439,REPT(" ",15-LEN('Ingreso de Datos'!C439))),
    CONCATENATE('Ingreso de Datos'!D439,REPT(" ",40-LEN('Ingreso de Datos'!D439))),
    TEXT('Ingreso de Datos'!E439*100,"0000000000"),
    TEXT(DATE(YEAR(TODAY()), MONTH(TODAY())+1, DAY(TODAY())),"yyyymmdd"),
    TEXT('Ingreso de Datos'!F439*100,"0000000000"),
    TEXT('Ingreso de Datos'!G439,"0000000000"),
    CONCATENATE('Ingreso de Datos'!H439,REPT(" ",15-LEN('Ingreso de Datos'!H439))),
    'Ingreso de Datos'!I439,
   TEXT(IF('Ingreso de Datos'!J439="Unica deuda", "01",
     IF('Ingreso de Datos'!J439="Segunda deuda", "02",
     IF('Ingreso de Datos'!J439="Tercera deuda", "03",
     IF('Ingreso de Datos'!J439="Cuarta deuda", "04", "")))), "00"),
    "    "
)</f>
        <v xml:space="preserve">02                                                       00000000002025061900000000000000000000                   </v>
      </c>
      <c r="C439" s="68">
        <f t="shared" ca="1" si="6"/>
        <v>114</v>
      </c>
    </row>
    <row r="440" spans="2:3">
      <c r="B440" s="95" t="str">
        <f ca="1">CONCATENATE(
    TEXT(2,"00"),
    TEXT(IF('Ingreso de Datos'!B440="Nueva Deuda", "01", IF('Ingreso de Datos'!B440="Actualizar deuda", "02", "")), "00"),
    CONCATENATE('Ingreso de Datos'!C440,REPT(" ",15-LEN('Ingreso de Datos'!C440))),
    CONCATENATE('Ingreso de Datos'!D440,REPT(" ",40-LEN('Ingreso de Datos'!D440))),
    TEXT('Ingreso de Datos'!E440*100,"0000000000"),
    TEXT(DATE(YEAR(TODAY()), MONTH(TODAY())+1, DAY(TODAY())),"yyyymmdd"),
    TEXT('Ingreso de Datos'!F440*100,"0000000000"),
    TEXT('Ingreso de Datos'!G440,"0000000000"),
    CONCATENATE('Ingreso de Datos'!H440,REPT(" ",15-LEN('Ingreso de Datos'!H440))),
    'Ingreso de Datos'!I440,
   TEXT(IF('Ingreso de Datos'!J440="Unica deuda", "01",
     IF('Ingreso de Datos'!J440="Segunda deuda", "02",
     IF('Ingreso de Datos'!J440="Tercera deuda", "03",
     IF('Ingreso de Datos'!J440="Cuarta deuda", "04", "")))), "00"),
    "    "
)</f>
        <v xml:space="preserve">02                                                       00000000002025061900000000000000000000                   </v>
      </c>
      <c r="C440" s="68">
        <f t="shared" ca="1" si="6"/>
        <v>114</v>
      </c>
    </row>
    <row r="441" spans="2:3">
      <c r="B441" s="95" t="str">
        <f ca="1">CONCATENATE(
    TEXT(2,"00"),
    TEXT(IF('Ingreso de Datos'!B441="Nueva Deuda", "01", IF('Ingreso de Datos'!B441="Actualizar deuda", "02", "")), "00"),
    CONCATENATE('Ingreso de Datos'!C441,REPT(" ",15-LEN('Ingreso de Datos'!C441))),
    CONCATENATE('Ingreso de Datos'!D441,REPT(" ",40-LEN('Ingreso de Datos'!D441))),
    TEXT('Ingreso de Datos'!E441*100,"0000000000"),
    TEXT(DATE(YEAR(TODAY()), MONTH(TODAY())+1, DAY(TODAY())),"yyyymmdd"),
    TEXT('Ingreso de Datos'!F441*100,"0000000000"),
    TEXT('Ingreso de Datos'!G441,"0000000000"),
    CONCATENATE('Ingreso de Datos'!H441,REPT(" ",15-LEN('Ingreso de Datos'!H441))),
    'Ingreso de Datos'!I441,
   TEXT(IF('Ingreso de Datos'!J441="Unica deuda", "01",
     IF('Ingreso de Datos'!J441="Segunda deuda", "02",
     IF('Ingreso de Datos'!J441="Tercera deuda", "03",
     IF('Ingreso de Datos'!J441="Cuarta deuda", "04", "")))), "00"),
    "    "
)</f>
        <v xml:space="preserve">02                                                       00000000002025061900000000000000000000                   </v>
      </c>
      <c r="C441" s="68">
        <f t="shared" ca="1" si="6"/>
        <v>114</v>
      </c>
    </row>
    <row r="442" spans="2:3">
      <c r="B442" s="95" t="str">
        <f ca="1">CONCATENATE(
    TEXT(2,"00"),
    TEXT(IF('Ingreso de Datos'!B442="Nueva Deuda", "01", IF('Ingreso de Datos'!B442="Actualizar deuda", "02", "")), "00"),
    CONCATENATE('Ingreso de Datos'!C442,REPT(" ",15-LEN('Ingreso de Datos'!C442))),
    CONCATENATE('Ingreso de Datos'!D442,REPT(" ",40-LEN('Ingreso de Datos'!D442))),
    TEXT('Ingreso de Datos'!E442*100,"0000000000"),
    TEXT(DATE(YEAR(TODAY()), MONTH(TODAY())+1, DAY(TODAY())),"yyyymmdd"),
    TEXT('Ingreso de Datos'!F442*100,"0000000000"),
    TEXT('Ingreso de Datos'!G442,"0000000000"),
    CONCATENATE('Ingreso de Datos'!H442,REPT(" ",15-LEN('Ingreso de Datos'!H442))),
    'Ingreso de Datos'!I442,
   TEXT(IF('Ingreso de Datos'!J442="Unica deuda", "01",
     IF('Ingreso de Datos'!J442="Segunda deuda", "02",
     IF('Ingreso de Datos'!J442="Tercera deuda", "03",
     IF('Ingreso de Datos'!J442="Cuarta deuda", "04", "")))), "00"),
    "    "
)</f>
        <v xml:space="preserve">02                                                       00000000002025061900000000000000000000                   </v>
      </c>
      <c r="C442" s="68">
        <f t="shared" ca="1" si="6"/>
        <v>114</v>
      </c>
    </row>
    <row r="443" spans="2:3">
      <c r="B443" s="95" t="str">
        <f ca="1">CONCATENATE(
    TEXT(2,"00"),
    TEXT(IF('Ingreso de Datos'!B443="Nueva Deuda", "01", IF('Ingreso de Datos'!B443="Actualizar deuda", "02", "")), "00"),
    CONCATENATE('Ingreso de Datos'!C443,REPT(" ",15-LEN('Ingreso de Datos'!C443))),
    CONCATENATE('Ingreso de Datos'!D443,REPT(" ",40-LEN('Ingreso de Datos'!D443))),
    TEXT('Ingreso de Datos'!E443*100,"0000000000"),
    TEXT(DATE(YEAR(TODAY()), MONTH(TODAY())+1, DAY(TODAY())),"yyyymmdd"),
    TEXT('Ingreso de Datos'!F443*100,"0000000000"),
    TEXT('Ingreso de Datos'!G443,"0000000000"),
    CONCATENATE('Ingreso de Datos'!H443,REPT(" ",15-LEN('Ingreso de Datos'!H443))),
    'Ingreso de Datos'!I443,
   TEXT(IF('Ingreso de Datos'!J443="Unica deuda", "01",
     IF('Ingreso de Datos'!J443="Segunda deuda", "02",
     IF('Ingreso de Datos'!J443="Tercera deuda", "03",
     IF('Ingreso de Datos'!J443="Cuarta deuda", "04", "")))), "00"),
    "    "
)</f>
        <v xml:space="preserve">02                                                       00000000002025061900000000000000000000                   </v>
      </c>
      <c r="C443" s="68">
        <f t="shared" ca="1" si="6"/>
        <v>114</v>
      </c>
    </row>
    <row r="444" spans="2:3">
      <c r="B444" s="95" t="str">
        <f ca="1">CONCATENATE(
    TEXT(2,"00"),
    TEXT(IF('Ingreso de Datos'!B444="Nueva Deuda", "01", IF('Ingreso de Datos'!B444="Actualizar deuda", "02", "")), "00"),
    CONCATENATE('Ingreso de Datos'!C444,REPT(" ",15-LEN('Ingreso de Datos'!C444))),
    CONCATENATE('Ingreso de Datos'!D444,REPT(" ",40-LEN('Ingreso de Datos'!D444))),
    TEXT('Ingreso de Datos'!E444*100,"0000000000"),
    TEXT(DATE(YEAR(TODAY()), MONTH(TODAY())+1, DAY(TODAY())),"yyyymmdd"),
    TEXT('Ingreso de Datos'!F444*100,"0000000000"),
    TEXT('Ingreso de Datos'!G444,"0000000000"),
    CONCATENATE('Ingreso de Datos'!H444,REPT(" ",15-LEN('Ingreso de Datos'!H444))),
    'Ingreso de Datos'!I444,
   TEXT(IF('Ingreso de Datos'!J444="Unica deuda", "01",
     IF('Ingreso de Datos'!J444="Segunda deuda", "02",
     IF('Ingreso de Datos'!J444="Tercera deuda", "03",
     IF('Ingreso de Datos'!J444="Cuarta deuda", "04", "")))), "00"),
    "    "
)</f>
        <v xml:space="preserve">02                                                       00000000002025061900000000000000000000                   </v>
      </c>
      <c r="C444" s="68">
        <f t="shared" ca="1" si="6"/>
        <v>114</v>
      </c>
    </row>
    <row r="445" spans="2:3">
      <c r="B445" s="95" t="str">
        <f ca="1">CONCATENATE(
    TEXT(2,"00"),
    TEXT(IF('Ingreso de Datos'!B445="Nueva Deuda", "01", IF('Ingreso de Datos'!B445="Actualizar deuda", "02", "")), "00"),
    CONCATENATE('Ingreso de Datos'!C445,REPT(" ",15-LEN('Ingreso de Datos'!C445))),
    CONCATENATE('Ingreso de Datos'!D445,REPT(" ",40-LEN('Ingreso de Datos'!D445))),
    TEXT('Ingreso de Datos'!E445*100,"0000000000"),
    TEXT(DATE(YEAR(TODAY()), MONTH(TODAY())+1, DAY(TODAY())),"yyyymmdd"),
    TEXT('Ingreso de Datos'!F445*100,"0000000000"),
    TEXT('Ingreso de Datos'!G445,"0000000000"),
    CONCATENATE('Ingreso de Datos'!H445,REPT(" ",15-LEN('Ingreso de Datos'!H445))),
    'Ingreso de Datos'!I445,
   TEXT(IF('Ingreso de Datos'!J445="Unica deuda", "01",
     IF('Ingreso de Datos'!J445="Segunda deuda", "02",
     IF('Ingreso de Datos'!J445="Tercera deuda", "03",
     IF('Ingreso de Datos'!J445="Cuarta deuda", "04", "")))), "00"),
    "    "
)</f>
        <v xml:space="preserve">02                                                       00000000002025061900000000000000000000                   </v>
      </c>
      <c r="C445" s="68">
        <f t="shared" ca="1" si="6"/>
        <v>114</v>
      </c>
    </row>
    <row r="446" spans="2:3">
      <c r="B446" s="95" t="str">
        <f ca="1">CONCATENATE(
    TEXT(2,"00"),
    TEXT(IF('Ingreso de Datos'!B446="Nueva Deuda", "01", IF('Ingreso de Datos'!B446="Actualizar deuda", "02", "")), "00"),
    CONCATENATE('Ingreso de Datos'!C446,REPT(" ",15-LEN('Ingreso de Datos'!C446))),
    CONCATENATE('Ingreso de Datos'!D446,REPT(" ",40-LEN('Ingreso de Datos'!D446))),
    TEXT('Ingreso de Datos'!E446*100,"0000000000"),
    TEXT(DATE(YEAR(TODAY()), MONTH(TODAY())+1, DAY(TODAY())),"yyyymmdd"),
    TEXT('Ingreso de Datos'!F446*100,"0000000000"),
    TEXT('Ingreso de Datos'!G446,"0000000000"),
    CONCATENATE('Ingreso de Datos'!H446,REPT(" ",15-LEN('Ingreso de Datos'!H446))),
    'Ingreso de Datos'!I446,
   TEXT(IF('Ingreso de Datos'!J446="Unica deuda", "01",
     IF('Ingreso de Datos'!J446="Segunda deuda", "02",
     IF('Ingreso de Datos'!J446="Tercera deuda", "03",
     IF('Ingreso de Datos'!J446="Cuarta deuda", "04", "")))), "00"),
    "    "
)</f>
        <v xml:space="preserve">02                                                       00000000002025061900000000000000000000                   </v>
      </c>
      <c r="C446" s="68">
        <f t="shared" ca="1" si="6"/>
        <v>114</v>
      </c>
    </row>
    <row r="447" spans="2:3">
      <c r="B447" s="95" t="str">
        <f ca="1">CONCATENATE(
    TEXT(2,"00"),
    TEXT(IF('Ingreso de Datos'!B447="Nueva Deuda", "01", IF('Ingreso de Datos'!B447="Actualizar deuda", "02", "")), "00"),
    CONCATENATE('Ingreso de Datos'!C447,REPT(" ",15-LEN('Ingreso de Datos'!C447))),
    CONCATENATE('Ingreso de Datos'!D447,REPT(" ",40-LEN('Ingreso de Datos'!D447))),
    TEXT('Ingreso de Datos'!E447*100,"0000000000"),
    TEXT(DATE(YEAR(TODAY()), MONTH(TODAY())+1, DAY(TODAY())),"yyyymmdd"),
    TEXT('Ingreso de Datos'!F447*100,"0000000000"),
    TEXT('Ingreso de Datos'!G447,"0000000000"),
    CONCATENATE('Ingreso de Datos'!H447,REPT(" ",15-LEN('Ingreso de Datos'!H447))),
    'Ingreso de Datos'!I447,
   TEXT(IF('Ingreso de Datos'!J447="Unica deuda", "01",
     IF('Ingreso de Datos'!J447="Segunda deuda", "02",
     IF('Ingreso de Datos'!J447="Tercera deuda", "03",
     IF('Ingreso de Datos'!J447="Cuarta deuda", "04", "")))), "00"),
    "    "
)</f>
        <v xml:space="preserve">02                                                       00000000002025061900000000000000000000                   </v>
      </c>
      <c r="C447" s="68">
        <f t="shared" ca="1" si="6"/>
        <v>114</v>
      </c>
    </row>
    <row r="448" spans="2:3">
      <c r="B448" s="95" t="str">
        <f ca="1">CONCATENATE(
    TEXT(2,"00"),
    TEXT(IF('Ingreso de Datos'!B448="Nueva Deuda", "01", IF('Ingreso de Datos'!B448="Actualizar deuda", "02", "")), "00"),
    CONCATENATE('Ingreso de Datos'!C448,REPT(" ",15-LEN('Ingreso de Datos'!C448))),
    CONCATENATE('Ingreso de Datos'!D448,REPT(" ",40-LEN('Ingreso de Datos'!D448))),
    TEXT('Ingreso de Datos'!E448*100,"0000000000"),
    TEXT(DATE(YEAR(TODAY()), MONTH(TODAY())+1, DAY(TODAY())),"yyyymmdd"),
    TEXT('Ingreso de Datos'!F448*100,"0000000000"),
    TEXT('Ingreso de Datos'!G448,"0000000000"),
    CONCATENATE('Ingreso de Datos'!H448,REPT(" ",15-LEN('Ingreso de Datos'!H448))),
    'Ingreso de Datos'!I448,
   TEXT(IF('Ingreso de Datos'!J448="Unica deuda", "01",
     IF('Ingreso de Datos'!J448="Segunda deuda", "02",
     IF('Ingreso de Datos'!J448="Tercera deuda", "03",
     IF('Ingreso de Datos'!J448="Cuarta deuda", "04", "")))), "00"),
    "    "
)</f>
        <v xml:space="preserve">02                                                       00000000002025061900000000000000000000                   </v>
      </c>
      <c r="C448" s="68">
        <f t="shared" ca="1" si="6"/>
        <v>114</v>
      </c>
    </row>
    <row r="449" spans="2:3">
      <c r="B449" s="95" t="str">
        <f ca="1">CONCATENATE(
    TEXT(2,"00"),
    TEXT(IF('Ingreso de Datos'!B449="Nueva Deuda", "01", IF('Ingreso de Datos'!B449="Actualizar deuda", "02", "")), "00"),
    CONCATENATE('Ingreso de Datos'!C449,REPT(" ",15-LEN('Ingreso de Datos'!C449))),
    CONCATENATE('Ingreso de Datos'!D449,REPT(" ",40-LEN('Ingreso de Datos'!D449))),
    TEXT('Ingreso de Datos'!E449*100,"0000000000"),
    TEXT(DATE(YEAR(TODAY()), MONTH(TODAY())+1, DAY(TODAY())),"yyyymmdd"),
    TEXT('Ingreso de Datos'!F449*100,"0000000000"),
    TEXT('Ingreso de Datos'!G449,"0000000000"),
    CONCATENATE('Ingreso de Datos'!H449,REPT(" ",15-LEN('Ingreso de Datos'!H449))),
    'Ingreso de Datos'!I449,
   TEXT(IF('Ingreso de Datos'!J449="Unica deuda", "01",
     IF('Ingreso de Datos'!J449="Segunda deuda", "02",
     IF('Ingreso de Datos'!J449="Tercera deuda", "03",
     IF('Ingreso de Datos'!J449="Cuarta deuda", "04", "")))), "00"),
    "    "
)</f>
        <v xml:space="preserve">02                                                       00000000002025061900000000000000000000                   </v>
      </c>
      <c r="C449" s="68">
        <f t="shared" ca="1" si="6"/>
        <v>114</v>
      </c>
    </row>
    <row r="450" spans="2:3">
      <c r="B450" s="95" t="str">
        <f ca="1">CONCATENATE(
    TEXT(2,"00"),
    TEXT(IF('Ingreso de Datos'!B450="Nueva Deuda", "01", IF('Ingreso de Datos'!B450="Actualizar deuda", "02", "")), "00"),
    CONCATENATE('Ingreso de Datos'!C450,REPT(" ",15-LEN('Ingreso de Datos'!C450))),
    CONCATENATE('Ingreso de Datos'!D450,REPT(" ",40-LEN('Ingreso de Datos'!D450))),
    TEXT('Ingreso de Datos'!E450*100,"0000000000"),
    TEXT(DATE(YEAR(TODAY()), MONTH(TODAY())+1, DAY(TODAY())),"yyyymmdd"),
    TEXT('Ingreso de Datos'!F450*100,"0000000000"),
    TEXT('Ingreso de Datos'!G450,"0000000000"),
    CONCATENATE('Ingreso de Datos'!H450,REPT(" ",15-LEN('Ingreso de Datos'!H450))),
    'Ingreso de Datos'!I450,
   TEXT(IF('Ingreso de Datos'!J450="Unica deuda", "01",
     IF('Ingreso de Datos'!J450="Segunda deuda", "02",
     IF('Ingreso de Datos'!J450="Tercera deuda", "03",
     IF('Ingreso de Datos'!J450="Cuarta deuda", "04", "")))), "00"),
    "    "
)</f>
        <v xml:space="preserve">02                                                       00000000002025061900000000000000000000                   </v>
      </c>
      <c r="C450" s="68">
        <f t="shared" ca="1" si="6"/>
        <v>114</v>
      </c>
    </row>
    <row r="451" spans="2:3">
      <c r="B451" s="95" t="str">
        <f ca="1">CONCATENATE(
    TEXT(2,"00"),
    TEXT(IF('Ingreso de Datos'!B451="Nueva Deuda", "01", IF('Ingreso de Datos'!B451="Actualizar deuda", "02", "")), "00"),
    CONCATENATE('Ingreso de Datos'!C451,REPT(" ",15-LEN('Ingreso de Datos'!C451))),
    CONCATENATE('Ingreso de Datos'!D451,REPT(" ",40-LEN('Ingreso de Datos'!D451))),
    TEXT('Ingreso de Datos'!E451*100,"0000000000"),
    TEXT(DATE(YEAR(TODAY()), MONTH(TODAY())+1, DAY(TODAY())),"yyyymmdd"),
    TEXT('Ingreso de Datos'!F451*100,"0000000000"),
    TEXT('Ingreso de Datos'!G451,"0000000000"),
    CONCATENATE('Ingreso de Datos'!H451,REPT(" ",15-LEN('Ingreso de Datos'!H451))),
    'Ingreso de Datos'!I451,
   TEXT(IF('Ingreso de Datos'!J451="Unica deuda", "01",
     IF('Ingreso de Datos'!J451="Segunda deuda", "02",
     IF('Ingreso de Datos'!J451="Tercera deuda", "03",
     IF('Ingreso de Datos'!J451="Cuarta deuda", "04", "")))), "00"),
    "    "
)</f>
        <v xml:space="preserve">02                                                       00000000002025061900000000000000000000                   </v>
      </c>
      <c r="C451" s="68">
        <f t="shared" ca="1" si="6"/>
        <v>114</v>
      </c>
    </row>
    <row r="452" spans="2:3">
      <c r="B452" s="95" t="str">
        <f ca="1">CONCATENATE(
    TEXT(2,"00"),
    TEXT(IF('Ingreso de Datos'!B452="Nueva Deuda", "01", IF('Ingreso de Datos'!B452="Actualizar deuda", "02", "")), "00"),
    CONCATENATE('Ingreso de Datos'!C452,REPT(" ",15-LEN('Ingreso de Datos'!C452))),
    CONCATENATE('Ingreso de Datos'!D452,REPT(" ",40-LEN('Ingreso de Datos'!D452))),
    TEXT('Ingreso de Datos'!E452*100,"0000000000"),
    TEXT(DATE(YEAR(TODAY()), MONTH(TODAY())+1, DAY(TODAY())),"yyyymmdd"),
    TEXT('Ingreso de Datos'!F452*100,"0000000000"),
    TEXT('Ingreso de Datos'!G452,"0000000000"),
    CONCATENATE('Ingreso de Datos'!H452,REPT(" ",15-LEN('Ingreso de Datos'!H452))),
    'Ingreso de Datos'!I452,
   TEXT(IF('Ingreso de Datos'!J452="Unica deuda", "01",
     IF('Ingreso de Datos'!J452="Segunda deuda", "02",
     IF('Ingreso de Datos'!J452="Tercera deuda", "03",
     IF('Ingreso de Datos'!J452="Cuarta deuda", "04", "")))), "00"),
    "    "
)</f>
        <v xml:space="preserve">02                                                       00000000002025061900000000000000000000                   </v>
      </c>
      <c r="C452" s="68">
        <f t="shared" ca="1" si="6"/>
        <v>114</v>
      </c>
    </row>
    <row r="453" spans="2:3">
      <c r="B453" s="95" t="str">
        <f ca="1">CONCATENATE(
    TEXT(2,"00"),
    TEXT(IF('Ingreso de Datos'!B453="Nueva Deuda", "01", IF('Ingreso de Datos'!B453="Actualizar deuda", "02", "")), "00"),
    CONCATENATE('Ingreso de Datos'!C453,REPT(" ",15-LEN('Ingreso de Datos'!C453))),
    CONCATENATE('Ingreso de Datos'!D453,REPT(" ",40-LEN('Ingreso de Datos'!D453))),
    TEXT('Ingreso de Datos'!E453*100,"0000000000"),
    TEXT(DATE(YEAR(TODAY()), MONTH(TODAY())+1, DAY(TODAY())),"yyyymmdd"),
    TEXT('Ingreso de Datos'!F453*100,"0000000000"),
    TEXT('Ingreso de Datos'!G453,"0000000000"),
    CONCATENATE('Ingreso de Datos'!H453,REPT(" ",15-LEN('Ingreso de Datos'!H453))),
    'Ingreso de Datos'!I453,
   TEXT(IF('Ingreso de Datos'!J453="Unica deuda", "01",
     IF('Ingreso de Datos'!J453="Segunda deuda", "02",
     IF('Ingreso de Datos'!J453="Tercera deuda", "03",
     IF('Ingreso de Datos'!J453="Cuarta deuda", "04", "")))), "00"),
    "    "
)</f>
        <v xml:space="preserve">02                                                       00000000002025061900000000000000000000                   </v>
      </c>
      <c r="C453" s="68">
        <f t="shared" ca="1" si="6"/>
        <v>114</v>
      </c>
    </row>
    <row r="454" spans="2:3">
      <c r="B454" s="95" t="str">
        <f ca="1">CONCATENATE(
    TEXT(2,"00"),
    TEXT(IF('Ingreso de Datos'!B454="Nueva Deuda", "01", IF('Ingreso de Datos'!B454="Actualizar deuda", "02", "")), "00"),
    CONCATENATE('Ingreso de Datos'!C454,REPT(" ",15-LEN('Ingreso de Datos'!C454))),
    CONCATENATE('Ingreso de Datos'!D454,REPT(" ",40-LEN('Ingreso de Datos'!D454))),
    TEXT('Ingreso de Datos'!E454*100,"0000000000"),
    TEXT(DATE(YEAR(TODAY()), MONTH(TODAY())+1, DAY(TODAY())),"yyyymmdd"),
    TEXT('Ingreso de Datos'!F454*100,"0000000000"),
    TEXT('Ingreso de Datos'!G454,"0000000000"),
    CONCATENATE('Ingreso de Datos'!H454,REPT(" ",15-LEN('Ingreso de Datos'!H454))),
    'Ingreso de Datos'!I454,
   TEXT(IF('Ingreso de Datos'!J454="Unica deuda", "01",
     IF('Ingreso de Datos'!J454="Segunda deuda", "02",
     IF('Ingreso de Datos'!J454="Tercera deuda", "03",
     IF('Ingreso de Datos'!J454="Cuarta deuda", "04", "")))), "00"),
    "    "
)</f>
        <v xml:space="preserve">02                                                       00000000002025061900000000000000000000                   </v>
      </c>
      <c r="C454" s="68">
        <f t="shared" ca="1" si="6"/>
        <v>114</v>
      </c>
    </row>
    <row r="455" spans="2:3">
      <c r="B455" s="95" t="str">
        <f ca="1">CONCATENATE(
    TEXT(2,"00"),
    TEXT(IF('Ingreso de Datos'!B455="Nueva Deuda", "01", IF('Ingreso de Datos'!B455="Actualizar deuda", "02", "")), "00"),
    CONCATENATE('Ingreso de Datos'!C455,REPT(" ",15-LEN('Ingreso de Datos'!C455))),
    CONCATENATE('Ingreso de Datos'!D455,REPT(" ",40-LEN('Ingreso de Datos'!D455))),
    TEXT('Ingreso de Datos'!E455*100,"0000000000"),
    TEXT(DATE(YEAR(TODAY()), MONTH(TODAY())+1, DAY(TODAY())),"yyyymmdd"),
    TEXT('Ingreso de Datos'!F455*100,"0000000000"),
    TEXT('Ingreso de Datos'!G455,"0000000000"),
    CONCATENATE('Ingreso de Datos'!H455,REPT(" ",15-LEN('Ingreso de Datos'!H455))),
    'Ingreso de Datos'!I455,
   TEXT(IF('Ingreso de Datos'!J455="Unica deuda", "01",
     IF('Ingreso de Datos'!J455="Segunda deuda", "02",
     IF('Ingreso de Datos'!J455="Tercera deuda", "03",
     IF('Ingreso de Datos'!J455="Cuarta deuda", "04", "")))), "00"),
    "    "
)</f>
        <v xml:space="preserve">02                                                       00000000002025061900000000000000000000                   </v>
      </c>
      <c r="C455" s="68">
        <f t="shared" ref="C455:C518" ca="1" si="7">LEN(B455)</f>
        <v>114</v>
      </c>
    </row>
    <row r="456" spans="2:3">
      <c r="B456" s="95" t="str">
        <f ca="1">CONCATENATE(
    TEXT(2,"00"),
    TEXT(IF('Ingreso de Datos'!B456="Nueva Deuda", "01", IF('Ingreso de Datos'!B456="Actualizar deuda", "02", "")), "00"),
    CONCATENATE('Ingreso de Datos'!C456,REPT(" ",15-LEN('Ingreso de Datos'!C456))),
    CONCATENATE('Ingreso de Datos'!D456,REPT(" ",40-LEN('Ingreso de Datos'!D456))),
    TEXT('Ingreso de Datos'!E456*100,"0000000000"),
    TEXT(DATE(YEAR(TODAY()), MONTH(TODAY())+1, DAY(TODAY())),"yyyymmdd"),
    TEXT('Ingreso de Datos'!F456*100,"0000000000"),
    TEXT('Ingreso de Datos'!G456,"0000000000"),
    CONCATENATE('Ingreso de Datos'!H456,REPT(" ",15-LEN('Ingreso de Datos'!H456))),
    'Ingreso de Datos'!I456,
   TEXT(IF('Ingreso de Datos'!J456="Unica deuda", "01",
     IF('Ingreso de Datos'!J456="Segunda deuda", "02",
     IF('Ingreso de Datos'!J456="Tercera deuda", "03",
     IF('Ingreso de Datos'!J456="Cuarta deuda", "04", "")))), "00"),
    "    "
)</f>
        <v xml:space="preserve">02                                                       00000000002025061900000000000000000000                   </v>
      </c>
      <c r="C456" s="68">
        <f t="shared" ca="1" si="7"/>
        <v>114</v>
      </c>
    </row>
    <row r="457" spans="2:3">
      <c r="B457" s="95" t="str">
        <f ca="1">CONCATENATE(
    TEXT(2,"00"),
    TEXT(IF('Ingreso de Datos'!B457="Nueva Deuda", "01", IF('Ingreso de Datos'!B457="Actualizar deuda", "02", "")), "00"),
    CONCATENATE('Ingreso de Datos'!C457,REPT(" ",15-LEN('Ingreso de Datos'!C457))),
    CONCATENATE('Ingreso de Datos'!D457,REPT(" ",40-LEN('Ingreso de Datos'!D457))),
    TEXT('Ingreso de Datos'!E457*100,"0000000000"),
    TEXT(DATE(YEAR(TODAY()), MONTH(TODAY())+1, DAY(TODAY())),"yyyymmdd"),
    TEXT('Ingreso de Datos'!F457*100,"0000000000"),
    TEXT('Ingreso de Datos'!G457,"0000000000"),
    CONCATENATE('Ingreso de Datos'!H457,REPT(" ",15-LEN('Ingreso de Datos'!H457))),
    'Ingreso de Datos'!I457,
   TEXT(IF('Ingreso de Datos'!J457="Unica deuda", "01",
     IF('Ingreso de Datos'!J457="Segunda deuda", "02",
     IF('Ingreso de Datos'!J457="Tercera deuda", "03",
     IF('Ingreso de Datos'!J457="Cuarta deuda", "04", "")))), "00"),
    "    "
)</f>
        <v xml:space="preserve">02                                                       00000000002025061900000000000000000000                   </v>
      </c>
      <c r="C457" s="68">
        <f t="shared" ca="1" si="7"/>
        <v>114</v>
      </c>
    </row>
    <row r="458" spans="2:3">
      <c r="B458" s="95" t="str">
        <f ca="1">CONCATENATE(
    TEXT(2,"00"),
    TEXT(IF('Ingreso de Datos'!B458="Nueva Deuda", "01", IF('Ingreso de Datos'!B458="Actualizar deuda", "02", "")), "00"),
    CONCATENATE('Ingreso de Datos'!C458,REPT(" ",15-LEN('Ingreso de Datos'!C458))),
    CONCATENATE('Ingreso de Datos'!D458,REPT(" ",40-LEN('Ingreso de Datos'!D458))),
    TEXT('Ingreso de Datos'!E458*100,"0000000000"),
    TEXT(DATE(YEAR(TODAY()), MONTH(TODAY())+1, DAY(TODAY())),"yyyymmdd"),
    TEXT('Ingreso de Datos'!F458*100,"0000000000"),
    TEXT('Ingreso de Datos'!G458,"0000000000"),
    CONCATENATE('Ingreso de Datos'!H458,REPT(" ",15-LEN('Ingreso de Datos'!H458))),
    'Ingreso de Datos'!I458,
   TEXT(IF('Ingreso de Datos'!J458="Unica deuda", "01",
     IF('Ingreso de Datos'!J458="Segunda deuda", "02",
     IF('Ingreso de Datos'!J458="Tercera deuda", "03",
     IF('Ingreso de Datos'!J458="Cuarta deuda", "04", "")))), "00"),
    "    "
)</f>
        <v xml:space="preserve">02                                                       00000000002025061900000000000000000000                   </v>
      </c>
      <c r="C458" s="68">
        <f t="shared" ca="1" si="7"/>
        <v>114</v>
      </c>
    </row>
    <row r="459" spans="2:3">
      <c r="B459" s="95" t="str">
        <f ca="1">CONCATENATE(
    TEXT(2,"00"),
    TEXT(IF('Ingreso de Datos'!B459="Nueva Deuda", "01", IF('Ingreso de Datos'!B459="Actualizar deuda", "02", "")), "00"),
    CONCATENATE('Ingreso de Datos'!C459,REPT(" ",15-LEN('Ingreso de Datos'!C459))),
    CONCATENATE('Ingreso de Datos'!D459,REPT(" ",40-LEN('Ingreso de Datos'!D459))),
    TEXT('Ingreso de Datos'!E459*100,"0000000000"),
    TEXT(DATE(YEAR(TODAY()), MONTH(TODAY())+1, DAY(TODAY())),"yyyymmdd"),
    TEXT('Ingreso de Datos'!F459*100,"0000000000"),
    TEXT('Ingreso de Datos'!G459,"0000000000"),
    CONCATENATE('Ingreso de Datos'!H459,REPT(" ",15-LEN('Ingreso de Datos'!H459))),
    'Ingreso de Datos'!I459,
   TEXT(IF('Ingreso de Datos'!J459="Unica deuda", "01",
     IF('Ingreso de Datos'!J459="Segunda deuda", "02",
     IF('Ingreso de Datos'!J459="Tercera deuda", "03",
     IF('Ingreso de Datos'!J459="Cuarta deuda", "04", "")))), "00"),
    "    "
)</f>
        <v xml:space="preserve">02                                                       00000000002025061900000000000000000000                   </v>
      </c>
      <c r="C459" s="68">
        <f t="shared" ca="1" si="7"/>
        <v>114</v>
      </c>
    </row>
    <row r="460" spans="2:3">
      <c r="B460" s="95" t="str">
        <f ca="1">CONCATENATE(
    TEXT(2,"00"),
    TEXT(IF('Ingreso de Datos'!B460="Nueva Deuda", "01", IF('Ingreso de Datos'!B460="Actualizar deuda", "02", "")), "00"),
    CONCATENATE('Ingreso de Datos'!C460,REPT(" ",15-LEN('Ingreso de Datos'!C460))),
    CONCATENATE('Ingreso de Datos'!D460,REPT(" ",40-LEN('Ingreso de Datos'!D460))),
    TEXT('Ingreso de Datos'!E460*100,"0000000000"),
    TEXT(DATE(YEAR(TODAY()), MONTH(TODAY())+1, DAY(TODAY())),"yyyymmdd"),
    TEXT('Ingreso de Datos'!F460*100,"0000000000"),
    TEXT('Ingreso de Datos'!G460,"0000000000"),
    CONCATENATE('Ingreso de Datos'!H460,REPT(" ",15-LEN('Ingreso de Datos'!H460))),
    'Ingreso de Datos'!I460,
   TEXT(IF('Ingreso de Datos'!J460="Unica deuda", "01",
     IF('Ingreso de Datos'!J460="Segunda deuda", "02",
     IF('Ingreso de Datos'!J460="Tercera deuda", "03",
     IF('Ingreso de Datos'!J460="Cuarta deuda", "04", "")))), "00"),
    "    "
)</f>
        <v xml:space="preserve">02                                                       00000000002025061900000000000000000000                   </v>
      </c>
      <c r="C460" s="68">
        <f t="shared" ca="1" si="7"/>
        <v>114</v>
      </c>
    </row>
    <row r="461" spans="2:3">
      <c r="B461" s="95" t="str">
        <f ca="1">CONCATENATE(
    TEXT(2,"00"),
    TEXT(IF('Ingreso de Datos'!B461="Nueva Deuda", "01", IF('Ingreso de Datos'!B461="Actualizar deuda", "02", "")), "00"),
    CONCATENATE('Ingreso de Datos'!C461,REPT(" ",15-LEN('Ingreso de Datos'!C461))),
    CONCATENATE('Ingreso de Datos'!D461,REPT(" ",40-LEN('Ingreso de Datos'!D461))),
    TEXT('Ingreso de Datos'!E461*100,"0000000000"),
    TEXT(DATE(YEAR(TODAY()), MONTH(TODAY())+1, DAY(TODAY())),"yyyymmdd"),
    TEXT('Ingreso de Datos'!F461*100,"0000000000"),
    TEXT('Ingreso de Datos'!G461,"0000000000"),
    CONCATENATE('Ingreso de Datos'!H461,REPT(" ",15-LEN('Ingreso de Datos'!H461))),
    'Ingreso de Datos'!I461,
   TEXT(IF('Ingreso de Datos'!J461="Unica deuda", "01",
     IF('Ingreso de Datos'!J461="Segunda deuda", "02",
     IF('Ingreso de Datos'!J461="Tercera deuda", "03",
     IF('Ingreso de Datos'!J461="Cuarta deuda", "04", "")))), "00"),
    "    "
)</f>
        <v xml:space="preserve">02                                                       00000000002025061900000000000000000000                   </v>
      </c>
      <c r="C461" s="68">
        <f t="shared" ca="1" si="7"/>
        <v>114</v>
      </c>
    </row>
    <row r="462" spans="2:3">
      <c r="B462" s="95" t="str">
        <f ca="1">CONCATENATE(
    TEXT(2,"00"),
    TEXT(IF('Ingreso de Datos'!B462="Nueva Deuda", "01", IF('Ingreso de Datos'!B462="Actualizar deuda", "02", "")), "00"),
    CONCATENATE('Ingreso de Datos'!C462,REPT(" ",15-LEN('Ingreso de Datos'!C462))),
    CONCATENATE('Ingreso de Datos'!D462,REPT(" ",40-LEN('Ingreso de Datos'!D462))),
    TEXT('Ingreso de Datos'!E462*100,"0000000000"),
    TEXT(DATE(YEAR(TODAY()), MONTH(TODAY())+1, DAY(TODAY())),"yyyymmdd"),
    TEXT('Ingreso de Datos'!F462*100,"0000000000"),
    TEXT('Ingreso de Datos'!G462,"0000000000"),
    CONCATENATE('Ingreso de Datos'!H462,REPT(" ",15-LEN('Ingreso de Datos'!H462))),
    'Ingreso de Datos'!I462,
   TEXT(IF('Ingreso de Datos'!J462="Unica deuda", "01",
     IF('Ingreso de Datos'!J462="Segunda deuda", "02",
     IF('Ingreso de Datos'!J462="Tercera deuda", "03",
     IF('Ingreso de Datos'!J462="Cuarta deuda", "04", "")))), "00"),
    "    "
)</f>
        <v xml:space="preserve">02                                                       00000000002025061900000000000000000000                   </v>
      </c>
      <c r="C462" s="68">
        <f t="shared" ca="1" si="7"/>
        <v>114</v>
      </c>
    </row>
    <row r="463" spans="2:3">
      <c r="B463" s="95" t="str">
        <f ca="1">CONCATENATE(
    TEXT(2,"00"),
    TEXT(IF('Ingreso de Datos'!B463="Nueva Deuda", "01", IF('Ingreso de Datos'!B463="Actualizar deuda", "02", "")), "00"),
    CONCATENATE('Ingreso de Datos'!C463,REPT(" ",15-LEN('Ingreso de Datos'!C463))),
    CONCATENATE('Ingreso de Datos'!D463,REPT(" ",40-LEN('Ingreso de Datos'!D463))),
    TEXT('Ingreso de Datos'!E463*100,"0000000000"),
    TEXT(DATE(YEAR(TODAY()), MONTH(TODAY())+1, DAY(TODAY())),"yyyymmdd"),
    TEXT('Ingreso de Datos'!F463*100,"0000000000"),
    TEXT('Ingreso de Datos'!G463,"0000000000"),
    CONCATENATE('Ingreso de Datos'!H463,REPT(" ",15-LEN('Ingreso de Datos'!H463))),
    'Ingreso de Datos'!I463,
   TEXT(IF('Ingreso de Datos'!J463="Unica deuda", "01",
     IF('Ingreso de Datos'!J463="Segunda deuda", "02",
     IF('Ingreso de Datos'!J463="Tercera deuda", "03",
     IF('Ingreso de Datos'!J463="Cuarta deuda", "04", "")))), "00"),
    "    "
)</f>
        <v xml:space="preserve">02                                                       00000000002025061900000000000000000000                   </v>
      </c>
      <c r="C463" s="68">
        <f t="shared" ca="1" si="7"/>
        <v>114</v>
      </c>
    </row>
    <row r="464" spans="2:3">
      <c r="B464" s="95" t="str">
        <f ca="1">CONCATENATE(
    TEXT(2,"00"),
    TEXT(IF('Ingreso de Datos'!B464="Nueva Deuda", "01", IF('Ingreso de Datos'!B464="Actualizar deuda", "02", "")), "00"),
    CONCATENATE('Ingreso de Datos'!C464,REPT(" ",15-LEN('Ingreso de Datos'!C464))),
    CONCATENATE('Ingreso de Datos'!D464,REPT(" ",40-LEN('Ingreso de Datos'!D464))),
    TEXT('Ingreso de Datos'!E464*100,"0000000000"),
    TEXT(DATE(YEAR(TODAY()), MONTH(TODAY())+1, DAY(TODAY())),"yyyymmdd"),
    TEXT('Ingreso de Datos'!F464*100,"0000000000"),
    TEXT('Ingreso de Datos'!G464,"0000000000"),
    CONCATENATE('Ingreso de Datos'!H464,REPT(" ",15-LEN('Ingreso de Datos'!H464))),
    'Ingreso de Datos'!I464,
   TEXT(IF('Ingreso de Datos'!J464="Unica deuda", "01",
     IF('Ingreso de Datos'!J464="Segunda deuda", "02",
     IF('Ingreso de Datos'!J464="Tercera deuda", "03",
     IF('Ingreso de Datos'!J464="Cuarta deuda", "04", "")))), "00"),
    "    "
)</f>
        <v xml:space="preserve">02                                                       00000000002025061900000000000000000000                   </v>
      </c>
      <c r="C464" s="68">
        <f t="shared" ca="1" si="7"/>
        <v>114</v>
      </c>
    </row>
    <row r="465" spans="2:3">
      <c r="B465" s="95" t="str">
        <f ca="1">CONCATENATE(
    TEXT(2,"00"),
    TEXT(IF('Ingreso de Datos'!B465="Nueva Deuda", "01", IF('Ingreso de Datos'!B465="Actualizar deuda", "02", "")), "00"),
    CONCATENATE('Ingreso de Datos'!C465,REPT(" ",15-LEN('Ingreso de Datos'!C465))),
    CONCATENATE('Ingreso de Datos'!D465,REPT(" ",40-LEN('Ingreso de Datos'!D465))),
    TEXT('Ingreso de Datos'!E465*100,"0000000000"),
    TEXT(DATE(YEAR(TODAY()), MONTH(TODAY())+1, DAY(TODAY())),"yyyymmdd"),
    TEXT('Ingreso de Datos'!F465*100,"0000000000"),
    TEXT('Ingreso de Datos'!G465,"0000000000"),
    CONCATENATE('Ingreso de Datos'!H465,REPT(" ",15-LEN('Ingreso de Datos'!H465))),
    'Ingreso de Datos'!I465,
   TEXT(IF('Ingreso de Datos'!J465="Unica deuda", "01",
     IF('Ingreso de Datos'!J465="Segunda deuda", "02",
     IF('Ingreso de Datos'!J465="Tercera deuda", "03",
     IF('Ingreso de Datos'!J465="Cuarta deuda", "04", "")))), "00"),
    "    "
)</f>
        <v xml:space="preserve">02                                                       00000000002025061900000000000000000000                   </v>
      </c>
      <c r="C465" s="68">
        <f t="shared" ca="1" si="7"/>
        <v>114</v>
      </c>
    </row>
    <row r="466" spans="2:3">
      <c r="B466" s="95" t="str">
        <f ca="1">CONCATENATE(
    TEXT(2,"00"),
    TEXT(IF('Ingreso de Datos'!B466="Nueva Deuda", "01", IF('Ingreso de Datos'!B466="Actualizar deuda", "02", "")), "00"),
    CONCATENATE('Ingreso de Datos'!C466,REPT(" ",15-LEN('Ingreso de Datos'!C466))),
    CONCATENATE('Ingreso de Datos'!D466,REPT(" ",40-LEN('Ingreso de Datos'!D466))),
    TEXT('Ingreso de Datos'!E466*100,"0000000000"),
    TEXT(DATE(YEAR(TODAY()), MONTH(TODAY())+1, DAY(TODAY())),"yyyymmdd"),
    TEXT('Ingreso de Datos'!F466*100,"0000000000"),
    TEXT('Ingreso de Datos'!G466,"0000000000"),
    CONCATENATE('Ingreso de Datos'!H466,REPT(" ",15-LEN('Ingreso de Datos'!H466))),
    'Ingreso de Datos'!I466,
   TEXT(IF('Ingreso de Datos'!J466="Unica deuda", "01",
     IF('Ingreso de Datos'!J466="Segunda deuda", "02",
     IF('Ingreso de Datos'!J466="Tercera deuda", "03",
     IF('Ingreso de Datos'!J466="Cuarta deuda", "04", "")))), "00"),
    "    "
)</f>
        <v xml:space="preserve">02                                                       00000000002025061900000000000000000000                   </v>
      </c>
      <c r="C466" s="68">
        <f t="shared" ca="1" si="7"/>
        <v>114</v>
      </c>
    </row>
    <row r="467" spans="2:3">
      <c r="B467" s="95" t="str">
        <f ca="1">CONCATENATE(
    TEXT(2,"00"),
    TEXT(IF('Ingreso de Datos'!B467="Nueva Deuda", "01", IF('Ingreso de Datos'!B467="Actualizar deuda", "02", "")), "00"),
    CONCATENATE('Ingreso de Datos'!C467,REPT(" ",15-LEN('Ingreso de Datos'!C467))),
    CONCATENATE('Ingreso de Datos'!D467,REPT(" ",40-LEN('Ingreso de Datos'!D467))),
    TEXT('Ingreso de Datos'!E467*100,"0000000000"),
    TEXT(DATE(YEAR(TODAY()), MONTH(TODAY())+1, DAY(TODAY())),"yyyymmdd"),
    TEXT('Ingreso de Datos'!F467*100,"0000000000"),
    TEXT('Ingreso de Datos'!G467,"0000000000"),
    CONCATENATE('Ingreso de Datos'!H467,REPT(" ",15-LEN('Ingreso de Datos'!H467))),
    'Ingreso de Datos'!I467,
   TEXT(IF('Ingreso de Datos'!J467="Unica deuda", "01",
     IF('Ingreso de Datos'!J467="Segunda deuda", "02",
     IF('Ingreso de Datos'!J467="Tercera deuda", "03",
     IF('Ingreso de Datos'!J467="Cuarta deuda", "04", "")))), "00"),
    "    "
)</f>
        <v xml:space="preserve">02                                                       00000000002025061900000000000000000000                   </v>
      </c>
      <c r="C467" s="68">
        <f t="shared" ca="1" si="7"/>
        <v>114</v>
      </c>
    </row>
    <row r="468" spans="2:3">
      <c r="B468" s="95" t="str">
        <f ca="1">CONCATENATE(
    TEXT(2,"00"),
    TEXT(IF('Ingreso de Datos'!B468="Nueva Deuda", "01", IF('Ingreso de Datos'!B468="Actualizar deuda", "02", "")), "00"),
    CONCATENATE('Ingreso de Datos'!C468,REPT(" ",15-LEN('Ingreso de Datos'!C468))),
    CONCATENATE('Ingreso de Datos'!D468,REPT(" ",40-LEN('Ingreso de Datos'!D468))),
    TEXT('Ingreso de Datos'!E468*100,"0000000000"),
    TEXT(DATE(YEAR(TODAY()), MONTH(TODAY())+1, DAY(TODAY())),"yyyymmdd"),
    TEXT('Ingreso de Datos'!F468*100,"0000000000"),
    TEXT('Ingreso de Datos'!G468,"0000000000"),
    CONCATENATE('Ingreso de Datos'!H468,REPT(" ",15-LEN('Ingreso de Datos'!H468))),
    'Ingreso de Datos'!I468,
   TEXT(IF('Ingreso de Datos'!J468="Unica deuda", "01",
     IF('Ingreso de Datos'!J468="Segunda deuda", "02",
     IF('Ingreso de Datos'!J468="Tercera deuda", "03",
     IF('Ingreso de Datos'!J468="Cuarta deuda", "04", "")))), "00"),
    "    "
)</f>
        <v xml:space="preserve">02                                                       00000000002025061900000000000000000000                   </v>
      </c>
      <c r="C468" s="68">
        <f t="shared" ca="1" si="7"/>
        <v>114</v>
      </c>
    </row>
    <row r="469" spans="2:3">
      <c r="B469" s="95" t="str">
        <f ca="1">CONCATENATE(
    TEXT(2,"00"),
    TEXT(IF('Ingreso de Datos'!B469="Nueva Deuda", "01", IF('Ingreso de Datos'!B469="Actualizar deuda", "02", "")), "00"),
    CONCATENATE('Ingreso de Datos'!C469,REPT(" ",15-LEN('Ingreso de Datos'!C469))),
    CONCATENATE('Ingreso de Datos'!D469,REPT(" ",40-LEN('Ingreso de Datos'!D469))),
    TEXT('Ingreso de Datos'!E469*100,"0000000000"),
    TEXT(DATE(YEAR(TODAY()), MONTH(TODAY())+1, DAY(TODAY())),"yyyymmdd"),
    TEXT('Ingreso de Datos'!F469*100,"0000000000"),
    TEXT('Ingreso de Datos'!G469,"0000000000"),
    CONCATENATE('Ingreso de Datos'!H469,REPT(" ",15-LEN('Ingreso de Datos'!H469))),
    'Ingreso de Datos'!I469,
   TEXT(IF('Ingreso de Datos'!J469="Unica deuda", "01",
     IF('Ingreso de Datos'!J469="Segunda deuda", "02",
     IF('Ingreso de Datos'!J469="Tercera deuda", "03",
     IF('Ingreso de Datos'!J469="Cuarta deuda", "04", "")))), "00"),
    "    "
)</f>
        <v xml:space="preserve">02                                                       00000000002025061900000000000000000000                   </v>
      </c>
      <c r="C469" s="68">
        <f t="shared" ca="1" si="7"/>
        <v>114</v>
      </c>
    </row>
    <row r="470" spans="2:3">
      <c r="B470" s="95" t="str">
        <f ca="1">CONCATENATE(
    TEXT(2,"00"),
    TEXT(IF('Ingreso de Datos'!B470="Nueva Deuda", "01", IF('Ingreso de Datos'!B470="Actualizar deuda", "02", "")), "00"),
    CONCATENATE('Ingreso de Datos'!C470,REPT(" ",15-LEN('Ingreso de Datos'!C470))),
    CONCATENATE('Ingreso de Datos'!D470,REPT(" ",40-LEN('Ingreso de Datos'!D470))),
    TEXT('Ingreso de Datos'!E470*100,"0000000000"),
    TEXT(DATE(YEAR(TODAY()), MONTH(TODAY())+1, DAY(TODAY())),"yyyymmdd"),
    TEXT('Ingreso de Datos'!F470*100,"0000000000"),
    TEXT('Ingreso de Datos'!G470,"0000000000"),
    CONCATENATE('Ingreso de Datos'!H470,REPT(" ",15-LEN('Ingreso de Datos'!H470))),
    'Ingreso de Datos'!I470,
   TEXT(IF('Ingreso de Datos'!J470="Unica deuda", "01",
     IF('Ingreso de Datos'!J470="Segunda deuda", "02",
     IF('Ingreso de Datos'!J470="Tercera deuda", "03",
     IF('Ingreso de Datos'!J470="Cuarta deuda", "04", "")))), "00"),
    "    "
)</f>
        <v xml:space="preserve">02                                                       00000000002025061900000000000000000000                   </v>
      </c>
      <c r="C470" s="68">
        <f t="shared" ca="1" si="7"/>
        <v>114</v>
      </c>
    </row>
    <row r="471" spans="2:3">
      <c r="B471" s="95" t="str">
        <f ca="1">CONCATENATE(
    TEXT(2,"00"),
    TEXT(IF('Ingreso de Datos'!B471="Nueva Deuda", "01", IF('Ingreso de Datos'!B471="Actualizar deuda", "02", "")), "00"),
    CONCATENATE('Ingreso de Datos'!C471,REPT(" ",15-LEN('Ingreso de Datos'!C471))),
    CONCATENATE('Ingreso de Datos'!D471,REPT(" ",40-LEN('Ingreso de Datos'!D471))),
    TEXT('Ingreso de Datos'!E471*100,"0000000000"),
    TEXT(DATE(YEAR(TODAY()), MONTH(TODAY())+1, DAY(TODAY())),"yyyymmdd"),
    TEXT('Ingreso de Datos'!F471*100,"0000000000"),
    TEXT('Ingreso de Datos'!G471,"0000000000"),
    CONCATENATE('Ingreso de Datos'!H471,REPT(" ",15-LEN('Ingreso de Datos'!H471))),
    'Ingreso de Datos'!I471,
   TEXT(IF('Ingreso de Datos'!J471="Unica deuda", "01",
     IF('Ingreso de Datos'!J471="Segunda deuda", "02",
     IF('Ingreso de Datos'!J471="Tercera deuda", "03",
     IF('Ingreso de Datos'!J471="Cuarta deuda", "04", "")))), "00"),
    "    "
)</f>
        <v xml:space="preserve">02                                                       00000000002025061900000000000000000000                   </v>
      </c>
      <c r="C471" s="68">
        <f t="shared" ca="1" si="7"/>
        <v>114</v>
      </c>
    </row>
    <row r="472" spans="2:3">
      <c r="B472" s="95" t="str">
        <f ca="1">CONCATENATE(
    TEXT(2,"00"),
    TEXT(IF('Ingreso de Datos'!B472="Nueva Deuda", "01", IF('Ingreso de Datos'!B472="Actualizar deuda", "02", "")), "00"),
    CONCATENATE('Ingreso de Datos'!C472,REPT(" ",15-LEN('Ingreso de Datos'!C472))),
    CONCATENATE('Ingreso de Datos'!D472,REPT(" ",40-LEN('Ingreso de Datos'!D472))),
    TEXT('Ingreso de Datos'!E472*100,"0000000000"),
    TEXT(DATE(YEAR(TODAY()), MONTH(TODAY())+1, DAY(TODAY())),"yyyymmdd"),
    TEXT('Ingreso de Datos'!F472*100,"0000000000"),
    TEXT('Ingreso de Datos'!G472,"0000000000"),
    CONCATENATE('Ingreso de Datos'!H472,REPT(" ",15-LEN('Ingreso de Datos'!H472))),
    'Ingreso de Datos'!I472,
   TEXT(IF('Ingreso de Datos'!J472="Unica deuda", "01",
     IF('Ingreso de Datos'!J472="Segunda deuda", "02",
     IF('Ingreso de Datos'!J472="Tercera deuda", "03",
     IF('Ingreso de Datos'!J472="Cuarta deuda", "04", "")))), "00"),
    "    "
)</f>
        <v xml:space="preserve">02                                                       00000000002025061900000000000000000000                   </v>
      </c>
      <c r="C472" s="68">
        <f t="shared" ca="1" si="7"/>
        <v>114</v>
      </c>
    </row>
    <row r="473" spans="2:3">
      <c r="B473" s="95" t="str">
        <f ca="1">CONCATENATE(
    TEXT(2,"00"),
    TEXT(IF('Ingreso de Datos'!B473="Nueva Deuda", "01", IF('Ingreso de Datos'!B473="Actualizar deuda", "02", "")), "00"),
    CONCATENATE('Ingreso de Datos'!C473,REPT(" ",15-LEN('Ingreso de Datos'!C473))),
    CONCATENATE('Ingreso de Datos'!D473,REPT(" ",40-LEN('Ingreso de Datos'!D473))),
    TEXT('Ingreso de Datos'!E473*100,"0000000000"),
    TEXT(DATE(YEAR(TODAY()), MONTH(TODAY())+1, DAY(TODAY())),"yyyymmdd"),
    TEXT('Ingreso de Datos'!F473*100,"0000000000"),
    TEXT('Ingreso de Datos'!G473,"0000000000"),
    CONCATENATE('Ingreso de Datos'!H473,REPT(" ",15-LEN('Ingreso de Datos'!H473))),
    'Ingreso de Datos'!I473,
   TEXT(IF('Ingreso de Datos'!J473="Unica deuda", "01",
     IF('Ingreso de Datos'!J473="Segunda deuda", "02",
     IF('Ingreso de Datos'!J473="Tercera deuda", "03",
     IF('Ingreso de Datos'!J473="Cuarta deuda", "04", "")))), "00"),
    "    "
)</f>
        <v xml:space="preserve">02                                                       00000000002025061900000000000000000000                   </v>
      </c>
      <c r="C473" s="68">
        <f t="shared" ca="1" si="7"/>
        <v>114</v>
      </c>
    </row>
    <row r="474" spans="2:3">
      <c r="B474" s="95" t="str">
        <f ca="1">CONCATENATE(
    TEXT(2,"00"),
    TEXT(IF('Ingreso de Datos'!B474="Nueva Deuda", "01", IF('Ingreso de Datos'!B474="Actualizar deuda", "02", "")), "00"),
    CONCATENATE('Ingreso de Datos'!C474,REPT(" ",15-LEN('Ingreso de Datos'!C474))),
    CONCATENATE('Ingreso de Datos'!D474,REPT(" ",40-LEN('Ingreso de Datos'!D474))),
    TEXT('Ingreso de Datos'!E474*100,"0000000000"),
    TEXT(DATE(YEAR(TODAY()), MONTH(TODAY())+1, DAY(TODAY())),"yyyymmdd"),
    TEXT('Ingreso de Datos'!F474*100,"0000000000"),
    TEXT('Ingreso de Datos'!G474,"0000000000"),
    CONCATENATE('Ingreso de Datos'!H474,REPT(" ",15-LEN('Ingreso de Datos'!H474))),
    'Ingreso de Datos'!I474,
   TEXT(IF('Ingreso de Datos'!J474="Unica deuda", "01",
     IF('Ingreso de Datos'!J474="Segunda deuda", "02",
     IF('Ingreso de Datos'!J474="Tercera deuda", "03",
     IF('Ingreso de Datos'!J474="Cuarta deuda", "04", "")))), "00"),
    "    "
)</f>
        <v xml:space="preserve">02                                                       00000000002025061900000000000000000000                   </v>
      </c>
      <c r="C474" s="68">
        <f t="shared" ca="1" si="7"/>
        <v>114</v>
      </c>
    </row>
    <row r="475" spans="2:3">
      <c r="B475" s="95" t="str">
        <f ca="1">CONCATENATE(
    TEXT(2,"00"),
    TEXT(IF('Ingreso de Datos'!B475="Nueva Deuda", "01", IF('Ingreso de Datos'!B475="Actualizar deuda", "02", "")), "00"),
    CONCATENATE('Ingreso de Datos'!C475,REPT(" ",15-LEN('Ingreso de Datos'!C475))),
    CONCATENATE('Ingreso de Datos'!D475,REPT(" ",40-LEN('Ingreso de Datos'!D475))),
    TEXT('Ingreso de Datos'!E475*100,"0000000000"),
    TEXT(DATE(YEAR(TODAY()), MONTH(TODAY())+1, DAY(TODAY())),"yyyymmdd"),
    TEXT('Ingreso de Datos'!F475*100,"0000000000"),
    TEXT('Ingreso de Datos'!G475,"0000000000"),
    CONCATENATE('Ingreso de Datos'!H475,REPT(" ",15-LEN('Ingreso de Datos'!H475))),
    'Ingreso de Datos'!I475,
   TEXT(IF('Ingreso de Datos'!J475="Unica deuda", "01",
     IF('Ingreso de Datos'!J475="Segunda deuda", "02",
     IF('Ingreso de Datos'!J475="Tercera deuda", "03",
     IF('Ingreso de Datos'!J475="Cuarta deuda", "04", "")))), "00"),
    "    "
)</f>
        <v xml:space="preserve">02                                                       00000000002025061900000000000000000000                   </v>
      </c>
      <c r="C475" s="68">
        <f t="shared" ca="1" si="7"/>
        <v>114</v>
      </c>
    </row>
    <row r="476" spans="2:3">
      <c r="B476" s="95" t="str">
        <f ca="1">CONCATENATE(
    TEXT(2,"00"),
    TEXT(IF('Ingreso de Datos'!B476="Nueva Deuda", "01", IF('Ingreso de Datos'!B476="Actualizar deuda", "02", "")), "00"),
    CONCATENATE('Ingreso de Datos'!C476,REPT(" ",15-LEN('Ingreso de Datos'!C476))),
    CONCATENATE('Ingreso de Datos'!D476,REPT(" ",40-LEN('Ingreso de Datos'!D476))),
    TEXT('Ingreso de Datos'!E476*100,"0000000000"),
    TEXT(DATE(YEAR(TODAY()), MONTH(TODAY())+1, DAY(TODAY())),"yyyymmdd"),
    TEXT('Ingreso de Datos'!F476*100,"0000000000"),
    TEXT('Ingreso de Datos'!G476,"0000000000"),
    CONCATENATE('Ingreso de Datos'!H476,REPT(" ",15-LEN('Ingreso de Datos'!H476))),
    'Ingreso de Datos'!I476,
   TEXT(IF('Ingreso de Datos'!J476="Unica deuda", "01",
     IF('Ingreso de Datos'!J476="Segunda deuda", "02",
     IF('Ingreso de Datos'!J476="Tercera deuda", "03",
     IF('Ingreso de Datos'!J476="Cuarta deuda", "04", "")))), "00"),
    "    "
)</f>
        <v xml:space="preserve">02                                                       00000000002025061900000000000000000000                   </v>
      </c>
      <c r="C476" s="68">
        <f t="shared" ca="1" si="7"/>
        <v>114</v>
      </c>
    </row>
    <row r="477" spans="2:3">
      <c r="B477" s="95" t="str">
        <f ca="1">CONCATENATE(
    TEXT(2,"00"),
    TEXT(IF('Ingreso de Datos'!B477="Nueva Deuda", "01", IF('Ingreso de Datos'!B477="Actualizar deuda", "02", "")), "00"),
    CONCATENATE('Ingreso de Datos'!C477,REPT(" ",15-LEN('Ingreso de Datos'!C477))),
    CONCATENATE('Ingreso de Datos'!D477,REPT(" ",40-LEN('Ingreso de Datos'!D477))),
    TEXT('Ingreso de Datos'!E477*100,"0000000000"),
    TEXT(DATE(YEAR(TODAY()), MONTH(TODAY())+1, DAY(TODAY())),"yyyymmdd"),
    TEXT('Ingreso de Datos'!F477*100,"0000000000"),
    TEXT('Ingreso de Datos'!G477,"0000000000"),
    CONCATENATE('Ingreso de Datos'!H477,REPT(" ",15-LEN('Ingreso de Datos'!H477))),
    'Ingreso de Datos'!I477,
   TEXT(IF('Ingreso de Datos'!J477="Unica deuda", "01",
     IF('Ingreso de Datos'!J477="Segunda deuda", "02",
     IF('Ingreso de Datos'!J477="Tercera deuda", "03",
     IF('Ingreso de Datos'!J477="Cuarta deuda", "04", "")))), "00"),
    "    "
)</f>
        <v xml:space="preserve">02                                                       00000000002025061900000000000000000000                   </v>
      </c>
      <c r="C477" s="68">
        <f t="shared" ca="1" si="7"/>
        <v>114</v>
      </c>
    </row>
    <row r="478" spans="2:3">
      <c r="B478" s="95" t="str">
        <f ca="1">CONCATENATE(
    TEXT(2,"00"),
    TEXT(IF('Ingreso de Datos'!B478="Nueva Deuda", "01", IF('Ingreso de Datos'!B478="Actualizar deuda", "02", "")), "00"),
    CONCATENATE('Ingreso de Datos'!C478,REPT(" ",15-LEN('Ingreso de Datos'!C478))),
    CONCATENATE('Ingreso de Datos'!D478,REPT(" ",40-LEN('Ingreso de Datos'!D478))),
    TEXT('Ingreso de Datos'!E478*100,"0000000000"),
    TEXT(DATE(YEAR(TODAY()), MONTH(TODAY())+1, DAY(TODAY())),"yyyymmdd"),
    TEXT('Ingreso de Datos'!F478*100,"0000000000"),
    TEXT('Ingreso de Datos'!G478,"0000000000"),
    CONCATENATE('Ingreso de Datos'!H478,REPT(" ",15-LEN('Ingreso de Datos'!H478))),
    'Ingreso de Datos'!I478,
   TEXT(IF('Ingreso de Datos'!J478="Unica deuda", "01",
     IF('Ingreso de Datos'!J478="Segunda deuda", "02",
     IF('Ingreso de Datos'!J478="Tercera deuda", "03",
     IF('Ingreso de Datos'!J478="Cuarta deuda", "04", "")))), "00"),
    "    "
)</f>
        <v xml:space="preserve">02                                                       00000000002025061900000000000000000000                   </v>
      </c>
      <c r="C478" s="68">
        <f t="shared" ca="1" si="7"/>
        <v>114</v>
      </c>
    </row>
    <row r="479" spans="2:3">
      <c r="B479" s="95" t="str">
        <f ca="1">CONCATENATE(
    TEXT(2,"00"),
    TEXT(IF('Ingreso de Datos'!B479="Nueva Deuda", "01", IF('Ingreso de Datos'!B479="Actualizar deuda", "02", "")), "00"),
    CONCATENATE('Ingreso de Datos'!C479,REPT(" ",15-LEN('Ingreso de Datos'!C479))),
    CONCATENATE('Ingreso de Datos'!D479,REPT(" ",40-LEN('Ingreso de Datos'!D479))),
    TEXT('Ingreso de Datos'!E479*100,"0000000000"),
    TEXT(DATE(YEAR(TODAY()), MONTH(TODAY())+1, DAY(TODAY())),"yyyymmdd"),
    TEXT('Ingreso de Datos'!F479*100,"0000000000"),
    TEXT('Ingreso de Datos'!G479,"0000000000"),
    CONCATENATE('Ingreso de Datos'!H479,REPT(" ",15-LEN('Ingreso de Datos'!H479))),
    'Ingreso de Datos'!I479,
   TEXT(IF('Ingreso de Datos'!J479="Unica deuda", "01",
     IF('Ingreso de Datos'!J479="Segunda deuda", "02",
     IF('Ingreso de Datos'!J479="Tercera deuda", "03",
     IF('Ingreso de Datos'!J479="Cuarta deuda", "04", "")))), "00"),
    "    "
)</f>
        <v xml:space="preserve">02                                                       00000000002025061900000000000000000000                   </v>
      </c>
      <c r="C479" s="68">
        <f t="shared" ca="1" si="7"/>
        <v>114</v>
      </c>
    </row>
    <row r="480" spans="2:3">
      <c r="B480" s="95" t="str">
        <f ca="1">CONCATENATE(
    TEXT(2,"00"),
    TEXT(IF('Ingreso de Datos'!B480="Nueva Deuda", "01", IF('Ingreso de Datos'!B480="Actualizar deuda", "02", "")), "00"),
    CONCATENATE('Ingreso de Datos'!C480,REPT(" ",15-LEN('Ingreso de Datos'!C480))),
    CONCATENATE('Ingreso de Datos'!D480,REPT(" ",40-LEN('Ingreso de Datos'!D480))),
    TEXT('Ingreso de Datos'!E480*100,"0000000000"),
    TEXT(DATE(YEAR(TODAY()), MONTH(TODAY())+1, DAY(TODAY())),"yyyymmdd"),
    TEXT('Ingreso de Datos'!F480*100,"0000000000"),
    TEXT('Ingreso de Datos'!G480,"0000000000"),
    CONCATENATE('Ingreso de Datos'!H480,REPT(" ",15-LEN('Ingreso de Datos'!H480))),
    'Ingreso de Datos'!I480,
   TEXT(IF('Ingreso de Datos'!J480="Unica deuda", "01",
     IF('Ingreso de Datos'!J480="Segunda deuda", "02",
     IF('Ingreso de Datos'!J480="Tercera deuda", "03",
     IF('Ingreso de Datos'!J480="Cuarta deuda", "04", "")))), "00"),
    "    "
)</f>
        <v xml:space="preserve">02                                                       00000000002025061900000000000000000000                   </v>
      </c>
      <c r="C480" s="68">
        <f t="shared" ca="1" si="7"/>
        <v>114</v>
      </c>
    </row>
    <row r="481" spans="2:3">
      <c r="B481" s="95" t="str">
        <f ca="1">CONCATENATE(
    TEXT(2,"00"),
    TEXT(IF('Ingreso de Datos'!B481="Nueva Deuda", "01", IF('Ingreso de Datos'!B481="Actualizar deuda", "02", "")), "00"),
    CONCATENATE('Ingreso de Datos'!C481,REPT(" ",15-LEN('Ingreso de Datos'!C481))),
    CONCATENATE('Ingreso de Datos'!D481,REPT(" ",40-LEN('Ingreso de Datos'!D481))),
    TEXT('Ingreso de Datos'!E481*100,"0000000000"),
    TEXT(DATE(YEAR(TODAY()), MONTH(TODAY())+1, DAY(TODAY())),"yyyymmdd"),
    TEXT('Ingreso de Datos'!F481*100,"0000000000"),
    TEXT('Ingreso de Datos'!G481,"0000000000"),
    CONCATENATE('Ingreso de Datos'!H481,REPT(" ",15-LEN('Ingreso de Datos'!H481))),
    'Ingreso de Datos'!I481,
   TEXT(IF('Ingreso de Datos'!J481="Unica deuda", "01",
     IF('Ingreso de Datos'!J481="Segunda deuda", "02",
     IF('Ingreso de Datos'!J481="Tercera deuda", "03",
     IF('Ingreso de Datos'!J481="Cuarta deuda", "04", "")))), "00"),
    "    "
)</f>
        <v xml:space="preserve">02                                                       00000000002025061900000000000000000000                   </v>
      </c>
      <c r="C481" s="68">
        <f t="shared" ca="1" si="7"/>
        <v>114</v>
      </c>
    </row>
    <row r="482" spans="2:3">
      <c r="B482" s="95" t="str">
        <f ca="1">CONCATENATE(
    TEXT(2,"00"),
    TEXT(IF('Ingreso de Datos'!B482="Nueva Deuda", "01", IF('Ingreso de Datos'!B482="Actualizar deuda", "02", "")), "00"),
    CONCATENATE('Ingreso de Datos'!C482,REPT(" ",15-LEN('Ingreso de Datos'!C482))),
    CONCATENATE('Ingreso de Datos'!D482,REPT(" ",40-LEN('Ingreso de Datos'!D482))),
    TEXT('Ingreso de Datos'!E482*100,"0000000000"),
    TEXT(DATE(YEAR(TODAY()), MONTH(TODAY())+1, DAY(TODAY())),"yyyymmdd"),
    TEXT('Ingreso de Datos'!F482*100,"0000000000"),
    TEXT('Ingreso de Datos'!G482,"0000000000"),
    CONCATENATE('Ingreso de Datos'!H482,REPT(" ",15-LEN('Ingreso de Datos'!H482))),
    'Ingreso de Datos'!I482,
   TEXT(IF('Ingreso de Datos'!J482="Unica deuda", "01",
     IF('Ingreso de Datos'!J482="Segunda deuda", "02",
     IF('Ingreso de Datos'!J482="Tercera deuda", "03",
     IF('Ingreso de Datos'!J482="Cuarta deuda", "04", "")))), "00"),
    "    "
)</f>
        <v xml:space="preserve">02                                                       00000000002025061900000000000000000000                   </v>
      </c>
      <c r="C482" s="68">
        <f t="shared" ca="1" si="7"/>
        <v>114</v>
      </c>
    </row>
    <row r="483" spans="2:3">
      <c r="B483" s="95" t="str">
        <f ca="1">CONCATENATE(
    TEXT(2,"00"),
    TEXT(IF('Ingreso de Datos'!B483="Nueva Deuda", "01", IF('Ingreso de Datos'!B483="Actualizar deuda", "02", "")), "00"),
    CONCATENATE('Ingreso de Datos'!C483,REPT(" ",15-LEN('Ingreso de Datos'!C483))),
    CONCATENATE('Ingreso de Datos'!D483,REPT(" ",40-LEN('Ingreso de Datos'!D483))),
    TEXT('Ingreso de Datos'!E483*100,"0000000000"),
    TEXT(DATE(YEAR(TODAY()), MONTH(TODAY())+1, DAY(TODAY())),"yyyymmdd"),
    TEXT('Ingreso de Datos'!F483*100,"0000000000"),
    TEXT('Ingreso de Datos'!G483,"0000000000"),
    CONCATENATE('Ingreso de Datos'!H483,REPT(" ",15-LEN('Ingreso de Datos'!H483))),
    'Ingreso de Datos'!I483,
   TEXT(IF('Ingreso de Datos'!J483="Unica deuda", "01",
     IF('Ingreso de Datos'!J483="Segunda deuda", "02",
     IF('Ingreso de Datos'!J483="Tercera deuda", "03",
     IF('Ingreso de Datos'!J483="Cuarta deuda", "04", "")))), "00"),
    "    "
)</f>
        <v xml:space="preserve">02                                                       00000000002025061900000000000000000000                   </v>
      </c>
      <c r="C483" s="68">
        <f t="shared" ca="1" si="7"/>
        <v>114</v>
      </c>
    </row>
    <row r="484" spans="2:3">
      <c r="B484" s="95" t="str">
        <f ca="1">CONCATENATE(
    TEXT(2,"00"),
    TEXT(IF('Ingreso de Datos'!B484="Nueva Deuda", "01", IF('Ingreso de Datos'!B484="Actualizar deuda", "02", "")), "00"),
    CONCATENATE('Ingreso de Datos'!C484,REPT(" ",15-LEN('Ingreso de Datos'!C484))),
    CONCATENATE('Ingreso de Datos'!D484,REPT(" ",40-LEN('Ingreso de Datos'!D484))),
    TEXT('Ingreso de Datos'!E484*100,"0000000000"),
    TEXT(DATE(YEAR(TODAY()), MONTH(TODAY())+1, DAY(TODAY())),"yyyymmdd"),
    TEXT('Ingreso de Datos'!F484*100,"0000000000"),
    TEXT('Ingreso de Datos'!G484,"0000000000"),
    CONCATENATE('Ingreso de Datos'!H484,REPT(" ",15-LEN('Ingreso de Datos'!H484))),
    'Ingreso de Datos'!I484,
   TEXT(IF('Ingreso de Datos'!J484="Unica deuda", "01",
     IF('Ingreso de Datos'!J484="Segunda deuda", "02",
     IF('Ingreso de Datos'!J484="Tercera deuda", "03",
     IF('Ingreso de Datos'!J484="Cuarta deuda", "04", "")))), "00"),
    "    "
)</f>
        <v xml:space="preserve">02                                                       00000000002025061900000000000000000000                   </v>
      </c>
      <c r="C484" s="68">
        <f t="shared" ca="1" si="7"/>
        <v>114</v>
      </c>
    </row>
    <row r="485" spans="2:3">
      <c r="B485" s="95" t="str">
        <f ca="1">CONCATENATE(
    TEXT(2,"00"),
    TEXT(IF('Ingreso de Datos'!B485="Nueva Deuda", "01", IF('Ingreso de Datos'!B485="Actualizar deuda", "02", "")), "00"),
    CONCATENATE('Ingreso de Datos'!C485,REPT(" ",15-LEN('Ingreso de Datos'!C485))),
    CONCATENATE('Ingreso de Datos'!D485,REPT(" ",40-LEN('Ingreso de Datos'!D485))),
    TEXT('Ingreso de Datos'!E485*100,"0000000000"),
    TEXT(DATE(YEAR(TODAY()), MONTH(TODAY())+1, DAY(TODAY())),"yyyymmdd"),
    TEXT('Ingreso de Datos'!F485*100,"0000000000"),
    TEXT('Ingreso de Datos'!G485,"0000000000"),
    CONCATENATE('Ingreso de Datos'!H485,REPT(" ",15-LEN('Ingreso de Datos'!H485))),
    'Ingreso de Datos'!I485,
   TEXT(IF('Ingreso de Datos'!J485="Unica deuda", "01",
     IF('Ingreso de Datos'!J485="Segunda deuda", "02",
     IF('Ingreso de Datos'!J485="Tercera deuda", "03",
     IF('Ingreso de Datos'!J485="Cuarta deuda", "04", "")))), "00"),
    "    "
)</f>
        <v xml:space="preserve">02                                                       00000000002025061900000000000000000000                   </v>
      </c>
      <c r="C485" s="68">
        <f t="shared" ca="1" si="7"/>
        <v>114</v>
      </c>
    </row>
    <row r="486" spans="2:3">
      <c r="B486" s="95" t="str">
        <f ca="1">CONCATENATE(
    TEXT(2,"00"),
    TEXT(IF('Ingreso de Datos'!B486="Nueva Deuda", "01", IF('Ingreso de Datos'!B486="Actualizar deuda", "02", "")), "00"),
    CONCATENATE('Ingreso de Datos'!C486,REPT(" ",15-LEN('Ingreso de Datos'!C486))),
    CONCATENATE('Ingreso de Datos'!D486,REPT(" ",40-LEN('Ingreso de Datos'!D486))),
    TEXT('Ingreso de Datos'!E486*100,"0000000000"),
    TEXT(DATE(YEAR(TODAY()), MONTH(TODAY())+1, DAY(TODAY())),"yyyymmdd"),
    TEXT('Ingreso de Datos'!F486*100,"0000000000"),
    TEXT('Ingreso de Datos'!G486,"0000000000"),
    CONCATENATE('Ingreso de Datos'!H486,REPT(" ",15-LEN('Ingreso de Datos'!H486))),
    'Ingreso de Datos'!I486,
   TEXT(IF('Ingreso de Datos'!J486="Unica deuda", "01",
     IF('Ingreso de Datos'!J486="Segunda deuda", "02",
     IF('Ingreso de Datos'!J486="Tercera deuda", "03",
     IF('Ingreso de Datos'!J486="Cuarta deuda", "04", "")))), "00"),
    "    "
)</f>
        <v xml:space="preserve">02                                                       00000000002025061900000000000000000000                   </v>
      </c>
      <c r="C486" s="68">
        <f t="shared" ca="1" si="7"/>
        <v>114</v>
      </c>
    </row>
    <row r="487" spans="2:3">
      <c r="B487" s="95" t="str">
        <f ca="1">CONCATENATE(
    TEXT(2,"00"),
    TEXT(IF('Ingreso de Datos'!B487="Nueva Deuda", "01", IF('Ingreso de Datos'!B487="Actualizar deuda", "02", "")), "00"),
    CONCATENATE('Ingreso de Datos'!C487,REPT(" ",15-LEN('Ingreso de Datos'!C487))),
    CONCATENATE('Ingreso de Datos'!D487,REPT(" ",40-LEN('Ingreso de Datos'!D487))),
    TEXT('Ingreso de Datos'!E487*100,"0000000000"),
    TEXT(DATE(YEAR(TODAY()), MONTH(TODAY())+1, DAY(TODAY())),"yyyymmdd"),
    TEXT('Ingreso de Datos'!F487*100,"0000000000"),
    TEXT('Ingreso de Datos'!G487,"0000000000"),
    CONCATENATE('Ingreso de Datos'!H487,REPT(" ",15-LEN('Ingreso de Datos'!H487))),
    'Ingreso de Datos'!I487,
   TEXT(IF('Ingreso de Datos'!J487="Unica deuda", "01",
     IF('Ingreso de Datos'!J487="Segunda deuda", "02",
     IF('Ingreso de Datos'!J487="Tercera deuda", "03",
     IF('Ingreso de Datos'!J487="Cuarta deuda", "04", "")))), "00"),
    "    "
)</f>
        <v xml:space="preserve">02                                                       00000000002025061900000000000000000000                   </v>
      </c>
      <c r="C487" s="68">
        <f t="shared" ca="1" si="7"/>
        <v>114</v>
      </c>
    </row>
    <row r="488" spans="2:3">
      <c r="B488" s="95" t="str">
        <f ca="1">CONCATENATE(
    TEXT(2,"00"),
    TEXT(IF('Ingreso de Datos'!B488="Nueva Deuda", "01", IF('Ingreso de Datos'!B488="Actualizar deuda", "02", "")), "00"),
    CONCATENATE('Ingreso de Datos'!C488,REPT(" ",15-LEN('Ingreso de Datos'!C488))),
    CONCATENATE('Ingreso de Datos'!D488,REPT(" ",40-LEN('Ingreso de Datos'!D488))),
    TEXT('Ingreso de Datos'!E488*100,"0000000000"),
    TEXT(DATE(YEAR(TODAY()), MONTH(TODAY())+1, DAY(TODAY())),"yyyymmdd"),
    TEXT('Ingreso de Datos'!F488*100,"0000000000"),
    TEXT('Ingreso de Datos'!G488,"0000000000"),
    CONCATENATE('Ingreso de Datos'!H488,REPT(" ",15-LEN('Ingreso de Datos'!H488))),
    'Ingreso de Datos'!I488,
   TEXT(IF('Ingreso de Datos'!J488="Unica deuda", "01",
     IF('Ingreso de Datos'!J488="Segunda deuda", "02",
     IF('Ingreso de Datos'!J488="Tercera deuda", "03",
     IF('Ingreso de Datos'!J488="Cuarta deuda", "04", "")))), "00"),
    "    "
)</f>
        <v xml:space="preserve">02                                                       00000000002025061900000000000000000000                   </v>
      </c>
      <c r="C488" s="68">
        <f t="shared" ca="1" si="7"/>
        <v>114</v>
      </c>
    </row>
    <row r="489" spans="2:3">
      <c r="B489" s="95" t="str">
        <f ca="1">CONCATENATE(
    TEXT(2,"00"),
    TEXT(IF('Ingreso de Datos'!B489="Nueva Deuda", "01", IF('Ingreso de Datos'!B489="Actualizar deuda", "02", "")), "00"),
    CONCATENATE('Ingreso de Datos'!C489,REPT(" ",15-LEN('Ingreso de Datos'!C489))),
    CONCATENATE('Ingreso de Datos'!D489,REPT(" ",40-LEN('Ingreso de Datos'!D489))),
    TEXT('Ingreso de Datos'!E489*100,"0000000000"),
    TEXT(DATE(YEAR(TODAY()), MONTH(TODAY())+1, DAY(TODAY())),"yyyymmdd"),
    TEXT('Ingreso de Datos'!F489*100,"0000000000"),
    TEXT('Ingreso de Datos'!G489,"0000000000"),
    CONCATENATE('Ingreso de Datos'!H489,REPT(" ",15-LEN('Ingreso de Datos'!H489))),
    'Ingreso de Datos'!I489,
   TEXT(IF('Ingreso de Datos'!J489="Unica deuda", "01",
     IF('Ingreso de Datos'!J489="Segunda deuda", "02",
     IF('Ingreso de Datos'!J489="Tercera deuda", "03",
     IF('Ingreso de Datos'!J489="Cuarta deuda", "04", "")))), "00"),
    "    "
)</f>
        <v xml:space="preserve">02                                                       00000000002025061900000000000000000000                   </v>
      </c>
      <c r="C489" s="68">
        <f t="shared" ca="1" si="7"/>
        <v>114</v>
      </c>
    </row>
    <row r="490" spans="2:3">
      <c r="B490" s="95" t="str">
        <f ca="1">CONCATENATE(
    TEXT(2,"00"),
    TEXT(IF('Ingreso de Datos'!B490="Nueva Deuda", "01", IF('Ingreso de Datos'!B490="Actualizar deuda", "02", "")), "00"),
    CONCATENATE('Ingreso de Datos'!C490,REPT(" ",15-LEN('Ingreso de Datos'!C490))),
    CONCATENATE('Ingreso de Datos'!D490,REPT(" ",40-LEN('Ingreso de Datos'!D490))),
    TEXT('Ingreso de Datos'!E490*100,"0000000000"),
    TEXT(DATE(YEAR(TODAY()), MONTH(TODAY())+1, DAY(TODAY())),"yyyymmdd"),
    TEXT('Ingreso de Datos'!F490*100,"0000000000"),
    TEXT('Ingreso de Datos'!G490,"0000000000"),
    CONCATENATE('Ingreso de Datos'!H490,REPT(" ",15-LEN('Ingreso de Datos'!H490))),
    'Ingreso de Datos'!I490,
   TEXT(IF('Ingreso de Datos'!J490="Unica deuda", "01",
     IF('Ingreso de Datos'!J490="Segunda deuda", "02",
     IF('Ingreso de Datos'!J490="Tercera deuda", "03",
     IF('Ingreso de Datos'!J490="Cuarta deuda", "04", "")))), "00"),
    "    "
)</f>
        <v xml:space="preserve">02                                                       00000000002025061900000000000000000000                   </v>
      </c>
      <c r="C490" s="68">
        <f t="shared" ca="1" si="7"/>
        <v>114</v>
      </c>
    </row>
    <row r="491" spans="2:3">
      <c r="B491" s="95" t="str">
        <f ca="1">CONCATENATE(
    TEXT(2,"00"),
    TEXT(IF('Ingreso de Datos'!B491="Nueva Deuda", "01", IF('Ingreso de Datos'!B491="Actualizar deuda", "02", "")), "00"),
    CONCATENATE('Ingreso de Datos'!C491,REPT(" ",15-LEN('Ingreso de Datos'!C491))),
    CONCATENATE('Ingreso de Datos'!D491,REPT(" ",40-LEN('Ingreso de Datos'!D491))),
    TEXT('Ingreso de Datos'!E491*100,"0000000000"),
    TEXT(DATE(YEAR(TODAY()), MONTH(TODAY())+1, DAY(TODAY())),"yyyymmdd"),
    TEXT('Ingreso de Datos'!F491*100,"0000000000"),
    TEXT('Ingreso de Datos'!G491,"0000000000"),
    CONCATENATE('Ingreso de Datos'!H491,REPT(" ",15-LEN('Ingreso de Datos'!H491))),
    'Ingreso de Datos'!I491,
   TEXT(IF('Ingreso de Datos'!J491="Unica deuda", "01",
     IF('Ingreso de Datos'!J491="Segunda deuda", "02",
     IF('Ingreso de Datos'!J491="Tercera deuda", "03",
     IF('Ingreso de Datos'!J491="Cuarta deuda", "04", "")))), "00"),
    "    "
)</f>
        <v xml:space="preserve">02                                                       00000000002025061900000000000000000000                   </v>
      </c>
      <c r="C491" s="68">
        <f t="shared" ca="1" si="7"/>
        <v>114</v>
      </c>
    </row>
    <row r="492" spans="2:3">
      <c r="B492" s="95" t="str">
        <f ca="1">CONCATENATE(
    TEXT(2,"00"),
    TEXT(IF('Ingreso de Datos'!B492="Nueva Deuda", "01", IF('Ingreso de Datos'!B492="Actualizar deuda", "02", "")), "00"),
    CONCATENATE('Ingreso de Datos'!C492,REPT(" ",15-LEN('Ingreso de Datos'!C492))),
    CONCATENATE('Ingreso de Datos'!D492,REPT(" ",40-LEN('Ingreso de Datos'!D492))),
    TEXT('Ingreso de Datos'!E492*100,"0000000000"),
    TEXT(DATE(YEAR(TODAY()), MONTH(TODAY())+1, DAY(TODAY())),"yyyymmdd"),
    TEXT('Ingreso de Datos'!F492*100,"0000000000"),
    TEXT('Ingreso de Datos'!G492,"0000000000"),
    CONCATENATE('Ingreso de Datos'!H492,REPT(" ",15-LEN('Ingreso de Datos'!H492))),
    'Ingreso de Datos'!I492,
   TEXT(IF('Ingreso de Datos'!J492="Unica deuda", "01",
     IF('Ingreso de Datos'!J492="Segunda deuda", "02",
     IF('Ingreso de Datos'!J492="Tercera deuda", "03",
     IF('Ingreso de Datos'!J492="Cuarta deuda", "04", "")))), "00"),
    "    "
)</f>
        <v xml:space="preserve">02                                                       00000000002025061900000000000000000000                   </v>
      </c>
      <c r="C492" s="68">
        <f t="shared" ca="1" si="7"/>
        <v>114</v>
      </c>
    </row>
    <row r="493" spans="2:3">
      <c r="B493" s="95" t="str">
        <f ca="1">CONCATENATE(
    TEXT(2,"00"),
    TEXT(IF('Ingreso de Datos'!B493="Nueva Deuda", "01", IF('Ingreso de Datos'!B493="Actualizar deuda", "02", "")), "00"),
    CONCATENATE('Ingreso de Datos'!C493,REPT(" ",15-LEN('Ingreso de Datos'!C493))),
    CONCATENATE('Ingreso de Datos'!D493,REPT(" ",40-LEN('Ingreso de Datos'!D493))),
    TEXT('Ingreso de Datos'!E493*100,"0000000000"),
    TEXT(DATE(YEAR(TODAY()), MONTH(TODAY())+1, DAY(TODAY())),"yyyymmdd"),
    TEXT('Ingreso de Datos'!F493*100,"0000000000"),
    TEXT('Ingreso de Datos'!G493,"0000000000"),
    CONCATENATE('Ingreso de Datos'!H493,REPT(" ",15-LEN('Ingreso de Datos'!H493))),
    'Ingreso de Datos'!I493,
   TEXT(IF('Ingreso de Datos'!J493="Unica deuda", "01",
     IF('Ingreso de Datos'!J493="Segunda deuda", "02",
     IF('Ingreso de Datos'!J493="Tercera deuda", "03",
     IF('Ingreso de Datos'!J493="Cuarta deuda", "04", "")))), "00"),
    "    "
)</f>
        <v xml:space="preserve">02                                                       00000000002025061900000000000000000000                   </v>
      </c>
      <c r="C493" s="68">
        <f t="shared" ca="1" si="7"/>
        <v>114</v>
      </c>
    </row>
    <row r="494" spans="2:3">
      <c r="B494" s="95" t="str">
        <f ca="1">CONCATENATE(
    TEXT(2,"00"),
    TEXT(IF('Ingreso de Datos'!B494="Nueva Deuda", "01", IF('Ingreso de Datos'!B494="Actualizar deuda", "02", "")), "00"),
    CONCATENATE('Ingreso de Datos'!C494,REPT(" ",15-LEN('Ingreso de Datos'!C494))),
    CONCATENATE('Ingreso de Datos'!D494,REPT(" ",40-LEN('Ingreso de Datos'!D494))),
    TEXT('Ingreso de Datos'!E494*100,"0000000000"),
    TEXT(DATE(YEAR(TODAY()), MONTH(TODAY())+1, DAY(TODAY())),"yyyymmdd"),
    TEXT('Ingreso de Datos'!F494*100,"0000000000"),
    TEXT('Ingreso de Datos'!G494,"0000000000"),
    CONCATENATE('Ingreso de Datos'!H494,REPT(" ",15-LEN('Ingreso de Datos'!H494))),
    'Ingreso de Datos'!I494,
   TEXT(IF('Ingreso de Datos'!J494="Unica deuda", "01",
     IF('Ingreso de Datos'!J494="Segunda deuda", "02",
     IF('Ingreso de Datos'!J494="Tercera deuda", "03",
     IF('Ingreso de Datos'!J494="Cuarta deuda", "04", "")))), "00"),
    "    "
)</f>
        <v xml:space="preserve">02                                                       00000000002025061900000000000000000000                   </v>
      </c>
      <c r="C494" s="68">
        <f t="shared" ca="1" si="7"/>
        <v>114</v>
      </c>
    </row>
    <row r="495" spans="2:3">
      <c r="B495" s="95" t="str">
        <f ca="1">CONCATENATE(
    TEXT(2,"00"),
    TEXT(IF('Ingreso de Datos'!B495="Nueva Deuda", "01", IF('Ingreso de Datos'!B495="Actualizar deuda", "02", "")), "00"),
    CONCATENATE('Ingreso de Datos'!C495,REPT(" ",15-LEN('Ingreso de Datos'!C495))),
    CONCATENATE('Ingreso de Datos'!D495,REPT(" ",40-LEN('Ingreso de Datos'!D495))),
    TEXT('Ingreso de Datos'!E495*100,"0000000000"),
    TEXT(DATE(YEAR(TODAY()), MONTH(TODAY())+1, DAY(TODAY())),"yyyymmdd"),
    TEXT('Ingreso de Datos'!F495*100,"0000000000"),
    TEXT('Ingreso de Datos'!G495,"0000000000"),
    CONCATENATE('Ingreso de Datos'!H495,REPT(" ",15-LEN('Ingreso de Datos'!H495))),
    'Ingreso de Datos'!I495,
   TEXT(IF('Ingreso de Datos'!J495="Unica deuda", "01",
     IF('Ingreso de Datos'!J495="Segunda deuda", "02",
     IF('Ingreso de Datos'!J495="Tercera deuda", "03",
     IF('Ingreso de Datos'!J495="Cuarta deuda", "04", "")))), "00"),
    "    "
)</f>
        <v xml:space="preserve">02                                                       00000000002025061900000000000000000000                   </v>
      </c>
      <c r="C495" s="68">
        <f t="shared" ca="1" si="7"/>
        <v>114</v>
      </c>
    </row>
    <row r="496" spans="2:3">
      <c r="B496" s="95" t="str">
        <f ca="1">CONCATENATE(
    TEXT(2,"00"),
    TEXT(IF('Ingreso de Datos'!B496="Nueva Deuda", "01", IF('Ingreso de Datos'!B496="Actualizar deuda", "02", "")), "00"),
    CONCATENATE('Ingreso de Datos'!C496,REPT(" ",15-LEN('Ingreso de Datos'!C496))),
    CONCATENATE('Ingreso de Datos'!D496,REPT(" ",40-LEN('Ingreso de Datos'!D496))),
    TEXT('Ingreso de Datos'!E496*100,"0000000000"),
    TEXT(DATE(YEAR(TODAY()), MONTH(TODAY())+1, DAY(TODAY())),"yyyymmdd"),
    TEXT('Ingreso de Datos'!F496*100,"0000000000"),
    TEXT('Ingreso de Datos'!G496,"0000000000"),
    CONCATENATE('Ingreso de Datos'!H496,REPT(" ",15-LEN('Ingreso de Datos'!H496))),
    'Ingreso de Datos'!I496,
   TEXT(IF('Ingreso de Datos'!J496="Unica deuda", "01",
     IF('Ingreso de Datos'!J496="Segunda deuda", "02",
     IF('Ingreso de Datos'!J496="Tercera deuda", "03",
     IF('Ingreso de Datos'!J496="Cuarta deuda", "04", "")))), "00"),
    "    "
)</f>
        <v xml:space="preserve">02                                                       00000000002025061900000000000000000000                   </v>
      </c>
      <c r="C496" s="68">
        <f t="shared" ca="1" si="7"/>
        <v>114</v>
      </c>
    </row>
    <row r="497" spans="2:3">
      <c r="B497" s="95" t="str">
        <f ca="1">CONCATENATE(
    TEXT(2,"00"),
    TEXT(IF('Ingreso de Datos'!B497="Nueva Deuda", "01", IF('Ingreso de Datos'!B497="Actualizar deuda", "02", "")), "00"),
    CONCATENATE('Ingreso de Datos'!C497,REPT(" ",15-LEN('Ingreso de Datos'!C497))),
    CONCATENATE('Ingreso de Datos'!D497,REPT(" ",40-LEN('Ingreso de Datos'!D497))),
    TEXT('Ingreso de Datos'!E497*100,"0000000000"),
    TEXT(DATE(YEAR(TODAY()), MONTH(TODAY())+1, DAY(TODAY())),"yyyymmdd"),
    TEXT('Ingreso de Datos'!F497*100,"0000000000"),
    TEXT('Ingreso de Datos'!G497,"0000000000"),
    CONCATENATE('Ingreso de Datos'!H497,REPT(" ",15-LEN('Ingreso de Datos'!H497))),
    'Ingreso de Datos'!I497,
   TEXT(IF('Ingreso de Datos'!J497="Unica deuda", "01",
     IF('Ingreso de Datos'!J497="Segunda deuda", "02",
     IF('Ingreso de Datos'!J497="Tercera deuda", "03",
     IF('Ingreso de Datos'!J497="Cuarta deuda", "04", "")))), "00"),
    "    "
)</f>
        <v xml:space="preserve">02                                                       00000000002025061900000000000000000000                   </v>
      </c>
      <c r="C497" s="68">
        <f t="shared" ca="1" si="7"/>
        <v>114</v>
      </c>
    </row>
    <row r="498" spans="2:3">
      <c r="B498" s="95" t="str">
        <f ca="1">CONCATENATE(
    TEXT(2,"00"),
    TEXT(IF('Ingreso de Datos'!B498="Nueva Deuda", "01", IF('Ingreso de Datos'!B498="Actualizar deuda", "02", "")), "00"),
    CONCATENATE('Ingreso de Datos'!C498,REPT(" ",15-LEN('Ingreso de Datos'!C498))),
    CONCATENATE('Ingreso de Datos'!D498,REPT(" ",40-LEN('Ingreso de Datos'!D498))),
    TEXT('Ingreso de Datos'!E498*100,"0000000000"),
    TEXT(DATE(YEAR(TODAY()), MONTH(TODAY())+1, DAY(TODAY())),"yyyymmdd"),
    TEXT('Ingreso de Datos'!F498*100,"0000000000"),
    TEXT('Ingreso de Datos'!G498,"0000000000"),
    CONCATENATE('Ingreso de Datos'!H498,REPT(" ",15-LEN('Ingreso de Datos'!H498))),
    'Ingreso de Datos'!I498,
   TEXT(IF('Ingreso de Datos'!J498="Unica deuda", "01",
     IF('Ingreso de Datos'!J498="Segunda deuda", "02",
     IF('Ingreso de Datos'!J498="Tercera deuda", "03",
     IF('Ingreso de Datos'!J498="Cuarta deuda", "04", "")))), "00"),
    "    "
)</f>
        <v xml:space="preserve">02                                                       00000000002025061900000000000000000000                   </v>
      </c>
      <c r="C498" s="68">
        <f t="shared" ca="1" si="7"/>
        <v>114</v>
      </c>
    </row>
    <row r="499" spans="2:3">
      <c r="B499" s="95" t="str">
        <f ca="1">CONCATENATE(
    TEXT(2,"00"),
    TEXT(IF('Ingreso de Datos'!B499="Nueva Deuda", "01", IF('Ingreso de Datos'!B499="Actualizar deuda", "02", "")), "00"),
    CONCATENATE('Ingreso de Datos'!C499,REPT(" ",15-LEN('Ingreso de Datos'!C499))),
    CONCATENATE('Ingreso de Datos'!D499,REPT(" ",40-LEN('Ingreso de Datos'!D499))),
    TEXT('Ingreso de Datos'!E499*100,"0000000000"),
    TEXT(DATE(YEAR(TODAY()), MONTH(TODAY())+1, DAY(TODAY())),"yyyymmdd"),
    TEXT('Ingreso de Datos'!F499*100,"0000000000"),
    TEXT('Ingreso de Datos'!G499,"0000000000"),
    CONCATENATE('Ingreso de Datos'!H499,REPT(" ",15-LEN('Ingreso de Datos'!H499))),
    'Ingreso de Datos'!I499,
   TEXT(IF('Ingreso de Datos'!J499="Unica deuda", "01",
     IF('Ingreso de Datos'!J499="Segunda deuda", "02",
     IF('Ingreso de Datos'!J499="Tercera deuda", "03",
     IF('Ingreso de Datos'!J499="Cuarta deuda", "04", "")))), "00"),
    "    "
)</f>
        <v xml:space="preserve">02                                                       00000000002025061900000000000000000000                   </v>
      </c>
      <c r="C499" s="68">
        <f t="shared" ca="1" si="7"/>
        <v>114</v>
      </c>
    </row>
    <row r="500" spans="2:3">
      <c r="B500" s="95" t="str">
        <f ca="1">CONCATENATE(
    TEXT(2,"00"),
    TEXT(IF('Ingreso de Datos'!B500="Nueva Deuda", "01", IF('Ingreso de Datos'!B500="Actualizar deuda", "02", "")), "00"),
    CONCATENATE('Ingreso de Datos'!C500,REPT(" ",15-LEN('Ingreso de Datos'!C500))),
    CONCATENATE('Ingreso de Datos'!D500,REPT(" ",40-LEN('Ingreso de Datos'!D500))),
    TEXT('Ingreso de Datos'!E500*100,"0000000000"),
    TEXT(DATE(YEAR(TODAY()), MONTH(TODAY())+1, DAY(TODAY())),"yyyymmdd"),
    TEXT('Ingreso de Datos'!F500*100,"0000000000"),
    TEXT('Ingreso de Datos'!G500,"0000000000"),
    CONCATENATE('Ingreso de Datos'!H500,REPT(" ",15-LEN('Ingreso de Datos'!H500))),
    'Ingreso de Datos'!I500,
   TEXT(IF('Ingreso de Datos'!J500="Unica deuda", "01",
     IF('Ingreso de Datos'!J500="Segunda deuda", "02",
     IF('Ingreso de Datos'!J500="Tercera deuda", "03",
     IF('Ingreso de Datos'!J500="Cuarta deuda", "04", "")))), "00"),
    "    "
)</f>
        <v xml:space="preserve">02                                                       00000000002025061900000000000000000000                   </v>
      </c>
      <c r="C500" s="68">
        <f t="shared" ca="1" si="7"/>
        <v>114</v>
      </c>
    </row>
    <row r="501" spans="2:3">
      <c r="B501" s="95" t="str">
        <f ca="1">CONCATENATE(
    TEXT(2,"00"),
    TEXT(IF('Ingreso de Datos'!B501="Nueva Deuda", "01", IF('Ingreso de Datos'!B501="Actualizar deuda", "02", "")), "00"),
    CONCATENATE('Ingreso de Datos'!C501,REPT(" ",15-LEN('Ingreso de Datos'!C501))),
    CONCATENATE('Ingreso de Datos'!D501,REPT(" ",40-LEN('Ingreso de Datos'!D501))),
    TEXT('Ingreso de Datos'!E501*100,"0000000000"),
    TEXT(DATE(YEAR(TODAY()), MONTH(TODAY())+1, DAY(TODAY())),"yyyymmdd"),
    TEXT('Ingreso de Datos'!F501*100,"0000000000"),
    TEXT('Ingreso de Datos'!G501,"0000000000"),
    CONCATENATE('Ingreso de Datos'!H501,REPT(" ",15-LEN('Ingreso de Datos'!H501))),
    'Ingreso de Datos'!I501,
   TEXT(IF('Ingreso de Datos'!J501="Unica deuda", "01",
     IF('Ingreso de Datos'!J501="Segunda deuda", "02",
     IF('Ingreso de Datos'!J501="Tercera deuda", "03",
     IF('Ingreso de Datos'!J501="Cuarta deuda", "04", "")))), "00"),
    "    "
)</f>
        <v xml:space="preserve">02                                                       00000000002025061900000000000000000000                   </v>
      </c>
      <c r="C501" s="68">
        <f t="shared" ca="1" si="7"/>
        <v>114</v>
      </c>
    </row>
    <row r="502" spans="2:3">
      <c r="B502" s="95" t="str">
        <f ca="1">CONCATENATE(
    TEXT(2,"00"),
    TEXT(IF('Ingreso de Datos'!B502="Nueva Deuda", "01", IF('Ingreso de Datos'!B502="Actualizar deuda", "02", "")), "00"),
    CONCATENATE('Ingreso de Datos'!C502,REPT(" ",15-LEN('Ingreso de Datos'!C502))),
    CONCATENATE('Ingreso de Datos'!D502,REPT(" ",40-LEN('Ingreso de Datos'!D502))),
    TEXT('Ingreso de Datos'!E502*100,"0000000000"),
    TEXT(DATE(YEAR(TODAY()), MONTH(TODAY())+1, DAY(TODAY())),"yyyymmdd"),
    TEXT('Ingreso de Datos'!F502*100,"0000000000"),
    TEXT('Ingreso de Datos'!G502,"0000000000"),
    CONCATENATE('Ingreso de Datos'!H502,REPT(" ",15-LEN('Ingreso de Datos'!H502))),
    'Ingreso de Datos'!I502,
   TEXT(IF('Ingreso de Datos'!J502="Unica deuda", "01",
     IF('Ingreso de Datos'!J502="Segunda deuda", "02",
     IF('Ingreso de Datos'!J502="Tercera deuda", "03",
     IF('Ingreso de Datos'!J502="Cuarta deuda", "04", "")))), "00"),
    "    "
)</f>
        <v xml:space="preserve">02                                                       00000000002025061900000000000000000000                   </v>
      </c>
      <c r="C502" s="68">
        <f t="shared" ca="1" si="7"/>
        <v>114</v>
      </c>
    </row>
    <row r="503" spans="2:3">
      <c r="B503" s="95" t="str">
        <f ca="1">CONCATENATE(
    TEXT(2,"00"),
    TEXT(IF('Ingreso de Datos'!B503="Nueva Deuda", "01", IF('Ingreso de Datos'!B503="Actualizar deuda", "02", "")), "00"),
    CONCATENATE('Ingreso de Datos'!C503,REPT(" ",15-LEN('Ingreso de Datos'!C503))),
    CONCATENATE('Ingreso de Datos'!D503,REPT(" ",40-LEN('Ingreso de Datos'!D503))),
    TEXT('Ingreso de Datos'!E503*100,"0000000000"),
    TEXT(DATE(YEAR(TODAY()), MONTH(TODAY())+1, DAY(TODAY())),"yyyymmdd"),
    TEXT('Ingreso de Datos'!F503*100,"0000000000"),
    TEXT('Ingreso de Datos'!G503,"0000000000"),
    CONCATENATE('Ingreso de Datos'!H503,REPT(" ",15-LEN('Ingreso de Datos'!H503))),
    'Ingreso de Datos'!I503,
   TEXT(IF('Ingreso de Datos'!J503="Unica deuda", "01",
     IF('Ingreso de Datos'!J503="Segunda deuda", "02",
     IF('Ingreso de Datos'!J503="Tercera deuda", "03",
     IF('Ingreso de Datos'!J503="Cuarta deuda", "04", "")))), "00"),
    "    "
)</f>
        <v xml:space="preserve">02                                                       00000000002025061900000000000000000000                   </v>
      </c>
      <c r="C503" s="68">
        <f t="shared" ca="1" si="7"/>
        <v>114</v>
      </c>
    </row>
    <row r="504" spans="2:3">
      <c r="B504" s="95" t="str">
        <f ca="1">CONCATENATE(
    TEXT(2,"00"),
    TEXT(IF('Ingreso de Datos'!B504="Nueva Deuda", "01", IF('Ingreso de Datos'!B504="Actualizar deuda", "02", "")), "00"),
    CONCATENATE('Ingreso de Datos'!C504,REPT(" ",15-LEN('Ingreso de Datos'!C504))),
    CONCATENATE('Ingreso de Datos'!D504,REPT(" ",40-LEN('Ingreso de Datos'!D504))),
    TEXT('Ingreso de Datos'!E504*100,"0000000000"),
    TEXT(DATE(YEAR(TODAY()), MONTH(TODAY())+1, DAY(TODAY())),"yyyymmdd"),
    TEXT('Ingreso de Datos'!F504*100,"0000000000"),
    TEXT('Ingreso de Datos'!G504,"0000000000"),
    CONCATENATE('Ingreso de Datos'!H504,REPT(" ",15-LEN('Ingreso de Datos'!H504))),
    'Ingreso de Datos'!I504,
   TEXT(IF('Ingreso de Datos'!J504="Unica deuda", "01",
     IF('Ingreso de Datos'!J504="Segunda deuda", "02",
     IF('Ingreso de Datos'!J504="Tercera deuda", "03",
     IF('Ingreso de Datos'!J504="Cuarta deuda", "04", "")))), "00"),
    "    "
)</f>
        <v xml:space="preserve">02                                                       00000000002025061900000000000000000000                   </v>
      </c>
      <c r="C504" s="68">
        <f t="shared" ca="1" si="7"/>
        <v>114</v>
      </c>
    </row>
    <row r="505" spans="2:3">
      <c r="B505" s="95" t="str">
        <f ca="1">CONCATENATE(
    TEXT(2,"00"),
    TEXT(IF('Ingreso de Datos'!B505="Nueva Deuda", "01", IF('Ingreso de Datos'!B505="Actualizar deuda", "02", "")), "00"),
    CONCATENATE('Ingreso de Datos'!C505,REPT(" ",15-LEN('Ingreso de Datos'!C505))),
    CONCATENATE('Ingreso de Datos'!D505,REPT(" ",40-LEN('Ingreso de Datos'!D505))),
    TEXT('Ingreso de Datos'!E505*100,"0000000000"),
    TEXT(DATE(YEAR(TODAY()), MONTH(TODAY())+1, DAY(TODAY())),"yyyymmdd"),
    TEXT('Ingreso de Datos'!F505*100,"0000000000"),
    TEXT('Ingreso de Datos'!G505,"0000000000"),
    CONCATENATE('Ingreso de Datos'!H505,REPT(" ",15-LEN('Ingreso de Datos'!H505))),
    'Ingreso de Datos'!I505,
   TEXT(IF('Ingreso de Datos'!J505="Unica deuda", "01",
     IF('Ingreso de Datos'!J505="Segunda deuda", "02",
     IF('Ingreso de Datos'!J505="Tercera deuda", "03",
     IF('Ingreso de Datos'!J505="Cuarta deuda", "04", "")))), "00"),
    "    "
)</f>
        <v xml:space="preserve">02                                                       00000000002025061900000000000000000000                   </v>
      </c>
      <c r="C505" s="68">
        <f t="shared" ca="1" si="7"/>
        <v>114</v>
      </c>
    </row>
    <row r="506" spans="2:3">
      <c r="B506" s="95" t="str">
        <f ca="1">CONCATENATE(
    TEXT(2,"00"),
    TEXT(IF('Ingreso de Datos'!B506="Nueva Deuda", "01", IF('Ingreso de Datos'!B506="Actualizar deuda", "02", "")), "00"),
    CONCATENATE('Ingreso de Datos'!C506,REPT(" ",15-LEN('Ingreso de Datos'!C506))),
    CONCATENATE('Ingreso de Datos'!D506,REPT(" ",40-LEN('Ingreso de Datos'!D506))),
    TEXT('Ingreso de Datos'!E506*100,"0000000000"),
    TEXT(DATE(YEAR(TODAY()), MONTH(TODAY())+1, DAY(TODAY())),"yyyymmdd"),
    TEXT('Ingreso de Datos'!F506*100,"0000000000"),
    TEXT('Ingreso de Datos'!G506,"0000000000"),
    CONCATENATE('Ingreso de Datos'!H506,REPT(" ",15-LEN('Ingreso de Datos'!H506))),
    'Ingreso de Datos'!I506,
   TEXT(IF('Ingreso de Datos'!J506="Unica deuda", "01",
     IF('Ingreso de Datos'!J506="Segunda deuda", "02",
     IF('Ingreso de Datos'!J506="Tercera deuda", "03",
     IF('Ingreso de Datos'!J506="Cuarta deuda", "04", "")))), "00"),
    "    "
)</f>
        <v xml:space="preserve">02                                                       00000000002025061900000000000000000000                   </v>
      </c>
      <c r="C506" s="68">
        <f t="shared" ca="1" si="7"/>
        <v>114</v>
      </c>
    </row>
    <row r="507" spans="2:3">
      <c r="B507" s="95" t="str">
        <f ca="1">CONCATENATE(
    TEXT(2,"00"),
    TEXT(IF('Ingreso de Datos'!B507="Nueva Deuda", "01", IF('Ingreso de Datos'!B507="Actualizar deuda", "02", "")), "00"),
    CONCATENATE('Ingreso de Datos'!C507,REPT(" ",15-LEN('Ingreso de Datos'!C507))),
    CONCATENATE('Ingreso de Datos'!D507,REPT(" ",40-LEN('Ingreso de Datos'!D507))),
    TEXT('Ingreso de Datos'!E507*100,"0000000000"),
    TEXT(DATE(YEAR(TODAY()), MONTH(TODAY())+1, DAY(TODAY())),"yyyymmdd"),
    TEXT('Ingreso de Datos'!F507*100,"0000000000"),
    TEXT('Ingreso de Datos'!G507,"0000000000"),
    CONCATENATE('Ingreso de Datos'!H507,REPT(" ",15-LEN('Ingreso de Datos'!H507))),
    'Ingreso de Datos'!I507,
   TEXT(IF('Ingreso de Datos'!J507="Unica deuda", "01",
     IF('Ingreso de Datos'!J507="Segunda deuda", "02",
     IF('Ingreso de Datos'!J507="Tercera deuda", "03",
     IF('Ingreso de Datos'!J507="Cuarta deuda", "04", "")))), "00"),
    "    "
)</f>
        <v xml:space="preserve">02                                                       00000000002025061900000000000000000000                   </v>
      </c>
      <c r="C507" s="68">
        <f t="shared" ca="1" si="7"/>
        <v>114</v>
      </c>
    </row>
    <row r="508" spans="2:3">
      <c r="B508" s="95" t="str">
        <f ca="1">CONCATENATE(
    TEXT(2,"00"),
    TEXT(IF('Ingreso de Datos'!B508="Nueva Deuda", "01", IF('Ingreso de Datos'!B508="Actualizar deuda", "02", "")), "00"),
    CONCATENATE('Ingreso de Datos'!C508,REPT(" ",15-LEN('Ingreso de Datos'!C508))),
    CONCATENATE('Ingreso de Datos'!D508,REPT(" ",40-LEN('Ingreso de Datos'!D508))),
    TEXT('Ingreso de Datos'!E508*100,"0000000000"),
    TEXT(DATE(YEAR(TODAY()), MONTH(TODAY())+1, DAY(TODAY())),"yyyymmdd"),
    TEXT('Ingreso de Datos'!F508*100,"0000000000"),
    TEXT('Ingreso de Datos'!G508,"0000000000"),
    CONCATENATE('Ingreso de Datos'!H508,REPT(" ",15-LEN('Ingreso de Datos'!H508))),
    'Ingreso de Datos'!I508,
   TEXT(IF('Ingreso de Datos'!J508="Unica deuda", "01",
     IF('Ingreso de Datos'!J508="Segunda deuda", "02",
     IF('Ingreso de Datos'!J508="Tercera deuda", "03",
     IF('Ingreso de Datos'!J508="Cuarta deuda", "04", "")))), "00"),
    "    "
)</f>
        <v xml:space="preserve">02                                                       00000000002025061900000000000000000000                   </v>
      </c>
      <c r="C508" s="68">
        <f t="shared" ca="1" si="7"/>
        <v>114</v>
      </c>
    </row>
    <row r="509" spans="2:3">
      <c r="B509" s="95" t="str">
        <f ca="1">CONCATENATE(
    TEXT(2,"00"),
    TEXT(IF('Ingreso de Datos'!B509="Nueva Deuda", "01", IF('Ingreso de Datos'!B509="Actualizar deuda", "02", "")), "00"),
    CONCATENATE('Ingreso de Datos'!C509,REPT(" ",15-LEN('Ingreso de Datos'!C509))),
    CONCATENATE('Ingreso de Datos'!D509,REPT(" ",40-LEN('Ingreso de Datos'!D509))),
    TEXT('Ingreso de Datos'!E509*100,"0000000000"),
    TEXT(DATE(YEAR(TODAY()), MONTH(TODAY())+1, DAY(TODAY())),"yyyymmdd"),
    TEXT('Ingreso de Datos'!F509*100,"0000000000"),
    TEXT('Ingreso de Datos'!G509,"0000000000"),
    CONCATENATE('Ingreso de Datos'!H509,REPT(" ",15-LEN('Ingreso de Datos'!H509))),
    'Ingreso de Datos'!I509,
   TEXT(IF('Ingreso de Datos'!J509="Unica deuda", "01",
     IF('Ingreso de Datos'!J509="Segunda deuda", "02",
     IF('Ingreso de Datos'!J509="Tercera deuda", "03",
     IF('Ingreso de Datos'!J509="Cuarta deuda", "04", "")))), "00"),
    "    "
)</f>
        <v xml:space="preserve">02                                                       00000000002025061900000000000000000000                   </v>
      </c>
      <c r="C509" s="68">
        <f t="shared" ca="1" si="7"/>
        <v>114</v>
      </c>
    </row>
    <row r="510" spans="2:3">
      <c r="B510" s="95" t="str">
        <f ca="1">CONCATENATE(
    TEXT(2,"00"),
    TEXT(IF('Ingreso de Datos'!B510="Nueva Deuda", "01", IF('Ingreso de Datos'!B510="Actualizar deuda", "02", "")), "00"),
    CONCATENATE('Ingreso de Datos'!C510,REPT(" ",15-LEN('Ingreso de Datos'!C510))),
    CONCATENATE('Ingreso de Datos'!D510,REPT(" ",40-LEN('Ingreso de Datos'!D510))),
    TEXT('Ingreso de Datos'!E510*100,"0000000000"),
    TEXT(DATE(YEAR(TODAY()), MONTH(TODAY())+1, DAY(TODAY())),"yyyymmdd"),
    TEXT('Ingreso de Datos'!F510*100,"0000000000"),
    TEXT('Ingreso de Datos'!G510,"0000000000"),
    CONCATENATE('Ingreso de Datos'!H510,REPT(" ",15-LEN('Ingreso de Datos'!H510))),
    'Ingreso de Datos'!I510,
   TEXT(IF('Ingreso de Datos'!J510="Unica deuda", "01",
     IF('Ingreso de Datos'!J510="Segunda deuda", "02",
     IF('Ingreso de Datos'!J510="Tercera deuda", "03",
     IF('Ingreso de Datos'!J510="Cuarta deuda", "04", "")))), "00"),
    "    "
)</f>
        <v xml:space="preserve">02                                                       00000000002025061900000000000000000000                   </v>
      </c>
      <c r="C510" s="68">
        <f t="shared" ca="1" si="7"/>
        <v>114</v>
      </c>
    </row>
    <row r="511" spans="2:3">
      <c r="B511" s="95" t="str">
        <f ca="1">CONCATENATE(
    TEXT(2,"00"),
    TEXT(IF('Ingreso de Datos'!B511="Nueva Deuda", "01", IF('Ingreso de Datos'!B511="Actualizar deuda", "02", "")), "00"),
    CONCATENATE('Ingreso de Datos'!C511,REPT(" ",15-LEN('Ingreso de Datos'!C511))),
    CONCATENATE('Ingreso de Datos'!D511,REPT(" ",40-LEN('Ingreso de Datos'!D511))),
    TEXT('Ingreso de Datos'!E511*100,"0000000000"),
    TEXT(DATE(YEAR(TODAY()), MONTH(TODAY())+1, DAY(TODAY())),"yyyymmdd"),
    TEXT('Ingreso de Datos'!F511*100,"0000000000"),
    TEXT('Ingreso de Datos'!G511,"0000000000"),
    CONCATENATE('Ingreso de Datos'!H511,REPT(" ",15-LEN('Ingreso de Datos'!H511))),
    'Ingreso de Datos'!I511,
   TEXT(IF('Ingreso de Datos'!J511="Unica deuda", "01",
     IF('Ingreso de Datos'!J511="Segunda deuda", "02",
     IF('Ingreso de Datos'!J511="Tercera deuda", "03",
     IF('Ingreso de Datos'!J511="Cuarta deuda", "04", "")))), "00"),
    "    "
)</f>
        <v xml:space="preserve">02                                                       00000000002025061900000000000000000000                   </v>
      </c>
      <c r="C511" s="68">
        <f t="shared" ca="1" si="7"/>
        <v>114</v>
      </c>
    </row>
    <row r="512" spans="2:3">
      <c r="B512" s="95" t="str">
        <f ca="1">CONCATENATE(
    TEXT(2,"00"),
    TEXT(IF('Ingreso de Datos'!B512="Nueva Deuda", "01", IF('Ingreso de Datos'!B512="Actualizar deuda", "02", "")), "00"),
    CONCATENATE('Ingreso de Datos'!C512,REPT(" ",15-LEN('Ingreso de Datos'!C512))),
    CONCATENATE('Ingreso de Datos'!D512,REPT(" ",40-LEN('Ingreso de Datos'!D512))),
    TEXT('Ingreso de Datos'!E512*100,"0000000000"),
    TEXT(DATE(YEAR(TODAY()), MONTH(TODAY())+1, DAY(TODAY())),"yyyymmdd"),
    TEXT('Ingreso de Datos'!F512*100,"0000000000"),
    TEXT('Ingreso de Datos'!G512,"0000000000"),
    CONCATENATE('Ingreso de Datos'!H512,REPT(" ",15-LEN('Ingreso de Datos'!H512))),
    'Ingreso de Datos'!I512,
   TEXT(IF('Ingreso de Datos'!J512="Unica deuda", "01",
     IF('Ingreso de Datos'!J512="Segunda deuda", "02",
     IF('Ingreso de Datos'!J512="Tercera deuda", "03",
     IF('Ingreso de Datos'!J512="Cuarta deuda", "04", "")))), "00"),
    "    "
)</f>
        <v xml:space="preserve">02                                                       00000000002025061900000000000000000000                   </v>
      </c>
      <c r="C512" s="68">
        <f t="shared" ca="1" si="7"/>
        <v>114</v>
      </c>
    </row>
    <row r="513" spans="2:3">
      <c r="B513" s="95" t="str">
        <f ca="1">CONCATENATE(
    TEXT(2,"00"),
    TEXT(IF('Ingreso de Datos'!B513="Nueva Deuda", "01", IF('Ingreso de Datos'!B513="Actualizar deuda", "02", "")), "00"),
    CONCATENATE('Ingreso de Datos'!C513,REPT(" ",15-LEN('Ingreso de Datos'!C513))),
    CONCATENATE('Ingreso de Datos'!D513,REPT(" ",40-LEN('Ingreso de Datos'!D513))),
    TEXT('Ingreso de Datos'!E513*100,"0000000000"),
    TEXT(DATE(YEAR(TODAY()), MONTH(TODAY())+1, DAY(TODAY())),"yyyymmdd"),
    TEXT('Ingreso de Datos'!F513*100,"0000000000"),
    TEXT('Ingreso de Datos'!G513,"0000000000"),
    CONCATENATE('Ingreso de Datos'!H513,REPT(" ",15-LEN('Ingreso de Datos'!H513))),
    'Ingreso de Datos'!I513,
   TEXT(IF('Ingreso de Datos'!J513="Unica deuda", "01",
     IF('Ingreso de Datos'!J513="Segunda deuda", "02",
     IF('Ingreso de Datos'!J513="Tercera deuda", "03",
     IF('Ingreso de Datos'!J513="Cuarta deuda", "04", "")))), "00"),
    "    "
)</f>
        <v xml:space="preserve">02                                                       00000000002025061900000000000000000000                   </v>
      </c>
      <c r="C513" s="68">
        <f t="shared" ca="1" si="7"/>
        <v>114</v>
      </c>
    </row>
    <row r="514" spans="2:3">
      <c r="B514" s="95" t="str">
        <f ca="1">CONCATENATE(
    TEXT(2,"00"),
    TEXT(IF('Ingreso de Datos'!B514="Nueva Deuda", "01", IF('Ingreso de Datos'!B514="Actualizar deuda", "02", "")), "00"),
    CONCATENATE('Ingreso de Datos'!C514,REPT(" ",15-LEN('Ingreso de Datos'!C514))),
    CONCATENATE('Ingreso de Datos'!D514,REPT(" ",40-LEN('Ingreso de Datos'!D514))),
    TEXT('Ingreso de Datos'!E514*100,"0000000000"),
    TEXT(DATE(YEAR(TODAY()), MONTH(TODAY())+1, DAY(TODAY())),"yyyymmdd"),
    TEXT('Ingreso de Datos'!F514*100,"0000000000"),
    TEXT('Ingreso de Datos'!G514,"0000000000"),
    CONCATENATE('Ingreso de Datos'!H514,REPT(" ",15-LEN('Ingreso de Datos'!H514))),
    'Ingreso de Datos'!I514,
   TEXT(IF('Ingreso de Datos'!J514="Unica deuda", "01",
     IF('Ingreso de Datos'!J514="Segunda deuda", "02",
     IF('Ingreso de Datos'!J514="Tercera deuda", "03",
     IF('Ingreso de Datos'!J514="Cuarta deuda", "04", "")))), "00"),
    "    "
)</f>
        <v xml:space="preserve">02                                                       00000000002025061900000000000000000000                   </v>
      </c>
      <c r="C514" s="68">
        <f t="shared" ca="1" si="7"/>
        <v>114</v>
      </c>
    </row>
    <row r="515" spans="2:3">
      <c r="B515" s="95" t="str">
        <f ca="1">CONCATENATE(
    TEXT(2,"00"),
    TEXT(IF('Ingreso de Datos'!B515="Nueva Deuda", "01", IF('Ingreso de Datos'!B515="Actualizar deuda", "02", "")), "00"),
    CONCATENATE('Ingreso de Datos'!C515,REPT(" ",15-LEN('Ingreso de Datos'!C515))),
    CONCATENATE('Ingreso de Datos'!D515,REPT(" ",40-LEN('Ingreso de Datos'!D515))),
    TEXT('Ingreso de Datos'!E515*100,"0000000000"),
    TEXT(DATE(YEAR(TODAY()), MONTH(TODAY())+1, DAY(TODAY())),"yyyymmdd"),
    TEXT('Ingreso de Datos'!F515*100,"0000000000"),
    TEXT('Ingreso de Datos'!G515,"0000000000"),
    CONCATENATE('Ingreso de Datos'!H515,REPT(" ",15-LEN('Ingreso de Datos'!H515))),
    'Ingreso de Datos'!I515,
   TEXT(IF('Ingreso de Datos'!J515="Unica deuda", "01",
     IF('Ingreso de Datos'!J515="Segunda deuda", "02",
     IF('Ingreso de Datos'!J515="Tercera deuda", "03",
     IF('Ingreso de Datos'!J515="Cuarta deuda", "04", "")))), "00"),
    "    "
)</f>
        <v xml:space="preserve">02                                                       00000000002025061900000000000000000000                   </v>
      </c>
      <c r="C515" s="68">
        <f t="shared" ca="1" si="7"/>
        <v>114</v>
      </c>
    </row>
    <row r="516" spans="2:3">
      <c r="B516" s="95" t="str">
        <f ca="1">CONCATENATE(
    TEXT(2,"00"),
    TEXT(IF('Ingreso de Datos'!B516="Nueva Deuda", "01", IF('Ingreso de Datos'!B516="Actualizar deuda", "02", "")), "00"),
    CONCATENATE('Ingreso de Datos'!C516,REPT(" ",15-LEN('Ingreso de Datos'!C516))),
    CONCATENATE('Ingreso de Datos'!D516,REPT(" ",40-LEN('Ingreso de Datos'!D516))),
    TEXT('Ingreso de Datos'!E516*100,"0000000000"),
    TEXT(DATE(YEAR(TODAY()), MONTH(TODAY())+1, DAY(TODAY())),"yyyymmdd"),
    TEXT('Ingreso de Datos'!F516*100,"0000000000"),
    TEXT('Ingreso de Datos'!G516,"0000000000"),
    CONCATENATE('Ingreso de Datos'!H516,REPT(" ",15-LEN('Ingreso de Datos'!H516))),
    'Ingreso de Datos'!I516,
   TEXT(IF('Ingreso de Datos'!J516="Unica deuda", "01",
     IF('Ingreso de Datos'!J516="Segunda deuda", "02",
     IF('Ingreso de Datos'!J516="Tercera deuda", "03",
     IF('Ingreso de Datos'!J516="Cuarta deuda", "04", "")))), "00"),
    "    "
)</f>
        <v xml:space="preserve">02                                                       00000000002025061900000000000000000000                   </v>
      </c>
      <c r="C516" s="68">
        <f t="shared" ca="1" si="7"/>
        <v>114</v>
      </c>
    </row>
    <row r="517" spans="2:3">
      <c r="B517" s="95" t="str">
        <f ca="1">CONCATENATE(
    TEXT(2,"00"),
    TEXT(IF('Ingreso de Datos'!B517="Nueva Deuda", "01", IF('Ingreso de Datos'!B517="Actualizar deuda", "02", "")), "00"),
    CONCATENATE('Ingreso de Datos'!C517,REPT(" ",15-LEN('Ingreso de Datos'!C517))),
    CONCATENATE('Ingreso de Datos'!D517,REPT(" ",40-LEN('Ingreso de Datos'!D517))),
    TEXT('Ingreso de Datos'!E517*100,"0000000000"),
    TEXT(DATE(YEAR(TODAY()), MONTH(TODAY())+1, DAY(TODAY())),"yyyymmdd"),
    TEXT('Ingreso de Datos'!F517*100,"0000000000"),
    TEXT('Ingreso de Datos'!G517,"0000000000"),
    CONCATENATE('Ingreso de Datos'!H517,REPT(" ",15-LEN('Ingreso de Datos'!H517))),
    'Ingreso de Datos'!I517,
   TEXT(IF('Ingreso de Datos'!J517="Unica deuda", "01",
     IF('Ingreso de Datos'!J517="Segunda deuda", "02",
     IF('Ingreso de Datos'!J517="Tercera deuda", "03",
     IF('Ingreso de Datos'!J517="Cuarta deuda", "04", "")))), "00"),
    "    "
)</f>
        <v xml:space="preserve">02                                                       00000000002025061900000000000000000000                   </v>
      </c>
      <c r="C517" s="68">
        <f t="shared" ca="1" si="7"/>
        <v>114</v>
      </c>
    </row>
    <row r="518" spans="2:3">
      <c r="B518" s="95" t="str">
        <f ca="1">CONCATENATE(
    TEXT(2,"00"),
    TEXT(IF('Ingreso de Datos'!B518="Nueva Deuda", "01", IF('Ingreso de Datos'!B518="Actualizar deuda", "02", "")), "00"),
    CONCATENATE('Ingreso de Datos'!C518,REPT(" ",15-LEN('Ingreso de Datos'!C518))),
    CONCATENATE('Ingreso de Datos'!D518,REPT(" ",40-LEN('Ingreso de Datos'!D518))),
    TEXT('Ingreso de Datos'!E518*100,"0000000000"),
    TEXT(DATE(YEAR(TODAY()), MONTH(TODAY())+1, DAY(TODAY())),"yyyymmdd"),
    TEXT('Ingreso de Datos'!F518*100,"0000000000"),
    TEXT('Ingreso de Datos'!G518,"0000000000"),
    CONCATENATE('Ingreso de Datos'!H518,REPT(" ",15-LEN('Ingreso de Datos'!H518))),
    'Ingreso de Datos'!I518,
   TEXT(IF('Ingreso de Datos'!J518="Unica deuda", "01",
     IF('Ingreso de Datos'!J518="Segunda deuda", "02",
     IF('Ingreso de Datos'!J518="Tercera deuda", "03",
     IF('Ingreso de Datos'!J518="Cuarta deuda", "04", "")))), "00"),
    "    "
)</f>
        <v xml:space="preserve">02                                                       00000000002025061900000000000000000000                   </v>
      </c>
      <c r="C518" s="68">
        <f t="shared" ca="1" si="7"/>
        <v>114</v>
      </c>
    </row>
    <row r="519" spans="2:3">
      <c r="B519" s="95" t="str">
        <f ca="1">CONCATENATE(
    TEXT(2,"00"),
    TEXT(IF('Ingreso de Datos'!B519="Nueva Deuda", "01", IF('Ingreso de Datos'!B519="Actualizar deuda", "02", "")), "00"),
    CONCATENATE('Ingreso de Datos'!C519,REPT(" ",15-LEN('Ingreso de Datos'!C519))),
    CONCATENATE('Ingreso de Datos'!D519,REPT(" ",40-LEN('Ingreso de Datos'!D519))),
    TEXT('Ingreso de Datos'!E519*100,"0000000000"),
    TEXT(DATE(YEAR(TODAY()), MONTH(TODAY())+1, DAY(TODAY())),"yyyymmdd"),
    TEXT('Ingreso de Datos'!F519*100,"0000000000"),
    TEXT('Ingreso de Datos'!G519,"0000000000"),
    CONCATENATE('Ingreso de Datos'!H519,REPT(" ",15-LEN('Ingreso de Datos'!H519))),
    'Ingreso de Datos'!I519,
   TEXT(IF('Ingreso de Datos'!J519="Unica deuda", "01",
     IF('Ingreso de Datos'!J519="Segunda deuda", "02",
     IF('Ingreso de Datos'!J519="Tercera deuda", "03",
     IF('Ingreso de Datos'!J519="Cuarta deuda", "04", "")))), "00"),
    "    "
)</f>
        <v xml:space="preserve">02                                                       00000000002025061900000000000000000000                   </v>
      </c>
      <c r="C519" s="68">
        <f t="shared" ref="C519:C582" ca="1" si="8">LEN(B519)</f>
        <v>114</v>
      </c>
    </row>
    <row r="520" spans="2:3">
      <c r="B520" s="95" t="str">
        <f ca="1">CONCATENATE(
    TEXT(2,"00"),
    TEXT(IF('Ingreso de Datos'!B520="Nueva Deuda", "01", IF('Ingreso de Datos'!B520="Actualizar deuda", "02", "")), "00"),
    CONCATENATE('Ingreso de Datos'!C520,REPT(" ",15-LEN('Ingreso de Datos'!C520))),
    CONCATENATE('Ingreso de Datos'!D520,REPT(" ",40-LEN('Ingreso de Datos'!D520))),
    TEXT('Ingreso de Datos'!E520*100,"0000000000"),
    TEXT(DATE(YEAR(TODAY()), MONTH(TODAY())+1, DAY(TODAY())),"yyyymmdd"),
    TEXT('Ingreso de Datos'!F520*100,"0000000000"),
    TEXT('Ingreso de Datos'!G520,"0000000000"),
    CONCATENATE('Ingreso de Datos'!H520,REPT(" ",15-LEN('Ingreso de Datos'!H520))),
    'Ingreso de Datos'!I520,
   TEXT(IF('Ingreso de Datos'!J520="Unica deuda", "01",
     IF('Ingreso de Datos'!J520="Segunda deuda", "02",
     IF('Ingreso de Datos'!J520="Tercera deuda", "03",
     IF('Ingreso de Datos'!J520="Cuarta deuda", "04", "")))), "00"),
    "    "
)</f>
        <v xml:space="preserve">02                                                       00000000002025061900000000000000000000                   </v>
      </c>
      <c r="C520" s="68">
        <f t="shared" ca="1" si="8"/>
        <v>114</v>
      </c>
    </row>
    <row r="521" spans="2:3">
      <c r="B521" s="95" t="str">
        <f ca="1">CONCATENATE(
    TEXT(2,"00"),
    TEXT(IF('Ingreso de Datos'!B521="Nueva Deuda", "01", IF('Ingreso de Datos'!B521="Actualizar deuda", "02", "")), "00"),
    CONCATENATE('Ingreso de Datos'!C521,REPT(" ",15-LEN('Ingreso de Datos'!C521))),
    CONCATENATE('Ingreso de Datos'!D521,REPT(" ",40-LEN('Ingreso de Datos'!D521))),
    TEXT('Ingreso de Datos'!E521*100,"0000000000"),
    TEXT(DATE(YEAR(TODAY()), MONTH(TODAY())+1, DAY(TODAY())),"yyyymmdd"),
    TEXT('Ingreso de Datos'!F521*100,"0000000000"),
    TEXT('Ingreso de Datos'!G521,"0000000000"),
    CONCATENATE('Ingreso de Datos'!H521,REPT(" ",15-LEN('Ingreso de Datos'!H521))),
    'Ingreso de Datos'!I521,
   TEXT(IF('Ingreso de Datos'!J521="Unica deuda", "01",
     IF('Ingreso de Datos'!J521="Segunda deuda", "02",
     IF('Ingreso de Datos'!J521="Tercera deuda", "03",
     IF('Ingreso de Datos'!J521="Cuarta deuda", "04", "")))), "00"),
    "    "
)</f>
        <v xml:space="preserve">02                                                       00000000002025061900000000000000000000                   </v>
      </c>
      <c r="C521" s="68">
        <f t="shared" ca="1" si="8"/>
        <v>114</v>
      </c>
    </row>
    <row r="522" spans="2:3">
      <c r="B522" s="95" t="str">
        <f ca="1">CONCATENATE(
    TEXT(2,"00"),
    TEXT(IF('Ingreso de Datos'!B522="Nueva Deuda", "01", IF('Ingreso de Datos'!B522="Actualizar deuda", "02", "")), "00"),
    CONCATENATE('Ingreso de Datos'!C522,REPT(" ",15-LEN('Ingreso de Datos'!C522))),
    CONCATENATE('Ingreso de Datos'!D522,REPT(" ",40-LEN('Ingreso de Datos'!D522))),
    TEXT('Ingreso de Datos'!E522*100,"0000000000"),
    TEXT(DATE(YEAR(TODAY()), MONTH(TODAY())+1, DAY(TODAY())),"yyyymmdd"),
    TEXT('Ingreso de Datos'!F522*100,"0000000000"),
    TEXT('Ingreso de Datos'!G522,"0000000000"),
    CONCATENATE('Ingreso de Datos'!H522,REPT(" ",15-LEN('Ingreso de Datos'!H522))),
    'Ingreso de Datos'!I522,
   TEXT(IF('Ingreso de Datos'!J522="Unica deuda", "01",
     IF('Ingreso de Datos'!J522="Segunda deuda", "02",
     IF('Ingreso de Datos'!J522="Tercera deuda", "03",
     IF('Ingreso de Datos'!J522="Cuarta deuda", "04", "")))), "00"),
    "    "
)</f>
        <v xml:space="preserve">02                                                       00000000002025061900000000000000000000                   </v>
      </c>
      <c r="C522" s="68">
        <f t="shared" ca="1" si="8"/>
        <v>114</v>
      </c>
    </row>
    <row r="523" spans="2:3">
      <c r="B523" s="95" t="str">
        <f ca="1">CONCATENATE(
    TEXT(2,"00"),
    TEXT(IF('Ingreso de Datos'!B523="Nueva Deuda", "01", IF('Ingreso de Datos'!B523="Actualizar deuda", "02", "")), "00"),
    CONCATENATE('Ingreso de Datos'!C523,REPT(" ",15-LEN('Ingreso de Datos'!C523))),
    CONCATENATE('Ingreso de Datos'!D523,REPT(" ",40-LEN('Ingreso de Datos'!D523))),
    TEXT('Ingreso de Datos'!E523*100,"0000000000"),
    TEXT(DATE(YEAR(TODAY()), MONTH(TODAY())+1, DAY(TODAY())),"yyyymmdd"),
    TEXT('Ingreso de Datos'!F523*100,"0000000000"),
    TEXT('Ingreso de Datos'!G523,"0000000000"),
    CONCATENATE('Ingreso de Datos'!H523,REPT(" ",15-LEN('Ingreso de Datos'!H523))),
    'Ingreso de Datos'!I523,
   TEXT(IF('Ingreso de Datos'!J523="Unica deuda", "01",
     IF('Ingreso de Datos'!J523="Segunda deuda", "02",
     IF('Ingreso de Datos'!J523="Tercera deuda", "03",
     IF('Ingreso de Datos'!J523="Cuarta deuda", "04", "")))), "00"),
    "    "
)</f>
        <v xml:space="preserve">02                                                       00000000002025061900000000000000000000                   </v>
      </c>
      <c r="C523" s="68">
        <f t="shared" ca="1" si="8"/>
        <v>114</v>
      </c>
    </row>
    <row r="524" spans="2:3">
      <c r="B524" s="95" t="str">
        <f ca="1">CONCATENATE(
    TEXT(2,"00"),
    TEXT(IF('Ingreso de Datos'!B524="Nueva Deuda", "01", IF('Ingreso de Datos'!B524="Actualizar deuda", "02", "")), "00"),
    CONCATENATE('Ingreso de Datos'!C524,REPT(" ",15-LEN('Ingreso de Datos'!C524))),
    CONCATENATE('Ingreso de Datos'!D524,REPT(" ",40-LEN('Ingreso de Datos'!D524))),
    TEXT('Ingreso de Datos'!E524*100,"0000000000"),
    TEXT(DATE(YEAR(TODAY()), MONTH(TODAY())+1, DAY(TODAY())),"yyyymmdd"),
    TEXT('Ingreso de Datos'!F524*100,"0000000000"),
    TEXT('Ingreso de Datos'!G524,"0000000000"),
    CONCATENATE('Ingreso de Datos'!H524,REPT(" ",15-LEN('Ingreso de Datos'!H524))),
    'Ingreso de Datos'!I524,
   TEXT(IF('Ingreso de Datos'!J524="Unica deuda", "01",
     IF('Ingreso de Datos'!J524="Segunda deuda", "02",
     IF('Ingreso de Datos'!J524="Tercera deuda", "03",
     IF('Ingreso de Datos'!J524="Cuarta deuda", "04", "")))), "00"),
    "    "
)</f>
        <v xml:space="preserve">02                                                       00000000002025061900000000000000000000                   </v>
      </c>
      <c r="C524" s="68">
        <f t="shared" ca="1" si="8"/>
        <v>114</v>
      </c>
    </row>
    <row r="525" spans="2:3">
      <c r="B525" s="95" t="str">
        <f ca="1">CONCATENATE(
    TEXT(2,"00"),
    TEXT(IF('Ingreso de Datos'!B525="Nueva Deuda", "01", IF('Ingreso de Datos'!B525="Actualizar deuda", "02", "")), "00"),
    CONCATENATE('Ingreso de Datos'!C525,REPT(" ",15-LEN('Ingreso de Datos'!C525))),
    CONCATENATE('Ingreso de Datos'!D525,REPT(" ",40-LEN('Ingreso de Datos'!D525))),
    TEXT('Ingreso de Datos'!E525*100,"0000000000"),
    TEXT(DATE(YEAR(TODAY()), MONTH(TODAY())+1, DAY(TODAY())),"yyyymmdd"),
    TEXT('Ingreso de Datos'!F525*100,"0000000000"),
    TEXT('Ingreso de Datos'!G525,"0000000000"),
    CONCATENATE('Ingreso de Datos'!H525,REPT(" ",15-LEN('Ingreso de Datos'!H525))),
    'Ingreso de Datos'!I525,
   TEXT(IF('Ingreso de Datos'!J525="Unica deuda", "01",
     IF('Ingreso de Datos'!J525="Segunda deuda", "02",
     IF('Ingreso de Datos'!J525="Tercera deuda", "03",
     IF('Ingreso de Datos'!J525="Cuarta deuda", "04", "")))), "00"),
    "    "
)</f>
        <v xml:space="preserve">02                                                       00000000002025061900000000000000000000                   </v>
      </c>
      <c r="C525" s="68">
        <f t="shared" ca="1" si="8"/>
        <v>114</v>
      </c>
    </row>
    <row r="526" spans="2:3">
      <c r="B526" s="95" t="str">
        <f ca="1">CONCATENATE(
    TEXT(2,"00"),
    TEXT(IF('Ingreso de Datos'!B526="Nueva Deuda", "01", IF('Ingreso de Datos'!B526="Actualizar deuda", "02", "")), "00"),
    CONCATENATE('Ingreso de Datos'!C526,REPT(" ",15-LEN('Ingreso de Datos'!C526))),
    CONCATENATE('Ingreso de Datos'!D526,REPT(" ",40-LEN('Ingreso de Datos'!D526))),
    TEXT('Ingreso de Datos'!E526*100,"0000000000"),
    TEXT(DATE(YEAR(TODAY()), MONTH(TODAY())+1, DAY(TODAY())),"yyyymmdd"),
    TEXT('Ingreso de Datos'!F526*100,"0000000000"),
    TEXT('Ingreso de Datos'!G526,"0000000000"),
    CONCATENATE('Ingreso de Datos'!H526,REPT(" ",15-LEN('Ingreso de Datos'!H526))),
    'Ingreso de Datos'!I526,
   TEXT(IF('Ingreso de Datos'!J526="Unica deuda", "01",
     IF('Ingreso de Datos'!J526="Segunda deuda", "02",
     IF('Ingreso de Datos'!J526="Tercera deuda", "03",
     IF('Ingreso de Datos'!J526="Cuarta deuda", "04", "")))), "00"),
    "    "
)</f>
        <v xml:space="preserve">02                                                       00000000002025061900000000000000000000                   </v>
      </c>
      <c r="C526" s="68">
        <f t="shared" ca="1" si="8"/>
        <v>114</v>
      </c>
    </row>
    <row r="527" spans="2:3">
      <c r="B527" s="95" t="str">
        <f ca="1">CONCATENATE(
    TEXT(2,"00"),
    TEXT(IF('Ingreso de Datos'!B527="Nueva Deuda", "01", IF('Ingreso de Datos'!B527="Actualizar deuda", "02", "")), "00"),
    CONCATENATE('Ingreso de Datos'!C527,REPT(" ",15-LEN('Ingreso de Datos'!C527))),
    CONCATENATE('Ingreso de Datos'!D527,REPT(" ",40-LEN('Ingreso de Datos'!D527))),
    TEXT('Ingreso de Datos'!E527*100,"0000000000"),
    TEXT(DATE(YEAR(TODAY()), MONTH(TODAY())+1, DAY(TODAY())),"yyyymmdd"),
    TEXT('Ingreso de Datos'!F527*100,"0000000000"),
    TEXT('Ingreso de Datos'!G527,"0000000000"),
    CONCATENATE('Ingreso de Datos'!H527,REPT(" ",15-LEN('Ingreso de Datos'!H527))),
    'Ingreso de Datos'!I527,
   TEXT(IF('Ingreso de Datos'!J527="Unica deuda", "01",
     IF('Ingreso de Datos'!J527="Segunda deuda", "02",
     IF('Ingreso de Datos'!J527="Tercera deuda", "03",
     IF('Ingreso de Datos'!J527="Cuarta deuda", "04", "")))), "00"),
    "    "
)</f>
        <v xml:space="preserve">02                                                       00000000002025061900000000000000000000                   </v>
      </c>
      <c r="C527" s="68">
        <f t="shared" ca="1" si="8"/>
        <v>114</v>
      </c>
    </row>
    <row r="528" spans="2:3">
      <c r="B528" s="95" t="str">
        <f ca="1">CONCATENATE(
    TEXT(2,"00"),
    TEXT(IF('Ingreso de Datos'!B528="Nueva Deuda", "01", IF('Ingreso de Datos'!B528="Actualizar deuda", "02", "")), "00"),
    CONCATENATE('Ingreso de Datos'!C528,REPT(" ",15-LEN('Ingreso de Datos'!C528))),
    CONCATENATE('Ingreso de Datos'!D528,REPT(" ",40-LEN('Ingreso de Datos'!D528))),
    TEXT('Ingreso de Datos'!E528*100,"0000000000"),
    TEXT(DATE(YEAR(TODAY()), MONTH(TODAY())+1, DAY(TODAY())),"yyyymmdd"),
    TEXT('Ingreso de Datos'!F528*100,"0000000000"),
    TEXT('Ingreso de Datos'!G528,"0000000000"),
    CONCATENATE('Ingreso de Datos'!H528,REPT(" ",15-LEN('Ingreso de Datos'!H528))),
    'Ingreso de Datos'!I528,
   TEXT(IF('Ingreso de Datos'!J528="Unica deuda", "01",
     IF('Ingreso de Datos'!J528="Segunda deuda", "02",
     IF('Ingreso de Datos'!J528="Tercera deuda", "03",
     IF('Ingreso de Datos'!J528="Cuarta deuda", "04", "")))), "00"),
    "    "
)</f>
        <v xml:space="preserve">02                                                       00000000002025061900000000000000000000                   </v>
      </c>
      <c r="C528" s="68">
        <f t="shared" ca="1" si="8"/>
        <v>114</v>
      </c>
    </row>
    <row r="529" spans="2:3">
      <c r="B529" s="95" t="str">
        <f ca="1">CONCATENATE(
    TEXT(2,"00"),
    TEXT(IF('Ingreso de Datos'!B529="Nueva Deuda", "01", IF('Ingreso de Datos'!B529="Actualizar deuda", "02", "")), "00"),
    CONCATENATE('Ingreso de Datos'!C529,REPT(" ",15-LEN('Ingreso de Datos'!C529))),
    CONCATENATE('Ingreso de Datos'!D529,REPT(" ",40-LEN('Ingreso de Datos'!D529))),
    TEXT('Ingreso de Datos'!E529*100,"0000000000"),
    TEXT(DATE(YEAR(TODAY()), MONTH(TODAY())+1, DAY(TODAY())),"yyyymmdd"),
    TEXT('Ingreso de Datos'!F529*100,"0000000000"),
    TEXT('Ingreso de Datos'!G529,"0000000000"),
    CONCATENATE('Ingreso de Datos'!H529,REPT(" ",15-LEN('Ingreso de Datos'!H529))),
    'Ingreso de Datos'!I529,
   TEXT(IF('Ingreso de Datos'!J529="Unica deuda", "01",
     IF('Ingreso de Datos'!J529="Segunda deuda", "02",
     IF('Ingreso de Datos'!J529="Tercera deuda", "03",
     IF('Ingreso de Datos'!J529="Cuarta deuda", "04", "")))), "00"),
    "    "
)</f>
        <v xml:space="preserve">02                                                       00000000002025061900000000000000000000                   </v>
      </c>
      <c r="C529" s="68">
        <f t="shared" ca="1" si="8"/>
        <v>114</v>
      </c>
    </row>
    <row r="530" spans="2:3">
      <c r="B530" s="95" t="str">
        <f ca="1">CONCATENATE(
    TEXT(2,"00"),
    TEXT(IF('Ingreso de Datos'!B530="Nueva Deuda", "01", IF('Ingreso de Datos'!B530="Actualizar deuda", "02", "")), "00"),
    CONCATENATE('Ingreso de Datos'!C530,REPT(" ",15-LEN('Ingreso de Datos'!C530))),
    CONCATENATE('Ingreso de Datos'!D530,REPT(" ",40-LEN('Ingreso de Datos'!D530))),
    TEXT('Ingreso de Datos'!E530*100,"0000000000"),
    TEXT(DATE(YEAR(TODAY()), MONTH(TODAY())+1, DAY(TODAY())),"yyyymmdd"),
    TEXT('Ingreso de Datos'!F530*100,"0000000000"),
    TEXT('Ingreso de Datos'!G530,"0000000000"),
    CONCATENATE('Ingreso de Datos'!H530,REPT(" ",15-LEN('Ingreso de Datos'!H530))),
    'Ingreso de Datos'!I530,
   TEXT(IF('Ingreso de Datos'!J530="Unica deuda", "01",
     IF('Ingreso de Datos'!J530="Segunda deuda", "02",
     IF('Ingreso de Datos'!J530="Tercera deuda", "03",
     IF('Ingreso de Datos'!J530="Cuarta deuda", "04", "")))), "00"),
    "    "
)</f>
        <v xml:space="preserve">02                                                       00000000002025061900000000000000000000                   </v>
      </c>
      <c r="C530" s="68">
        <f t="shared" ca="1" si="8"/>
        <v>114</v>
      </c>
    </row>
    <row r="531" spans="2:3">
      <c r="B531" s="95" t="str">
        <f ca="1">CONCATENATE(
    TEXT(2,"00"),
    TEXT(IF('Ingreso de Datos'!B531="Nueva Deuda", "01", IF('Ingreso de Datos'!B531="Actualizar deuda", "02", "")), "00"),
    CONCATENATE('Ingreso de Datos'!C531,REPT(" ",15-LEN('Ingreso de Datos'!C531))),
    CONCATENATE('Ingreso de Datos'!D531,REPT(" ",40-LEN('Ingreso de Datos'!D531))),
    TEXT('Ingreso de Datos'!E531*100,"0000000000"),
    TEXT(DATE(YEAR(TODAY()), MONTH(TODAY())+1, DAY(TODAY())),"yyyymmdd"),
    TEXT('Ingreso de Datos'!F531*100,"0000000000"),
    TEXT('Ingreso de Datos'!G531,"0000000000"),
    CONCATENATE('Ingreso de Datos'!H531,REPT(" ",15-LEN('Ingreso de Datos'!H531))),
    'Ingreso de Datos'!I531,
   TEXT(IF('Ingreso de Datos'!J531="Unica deuda", "01",
     IF('Ingreso de Datos'!J531="Segunda deuda", "02",
     IF('Ingreso de Datos'!J531="Tercera deuda", "03",
     IF('Ingreso de Datos'!J531="Cuarta deuda", "04", "")))), "00"),
    "    "
)</f>
        <v xml:space="preserve">02                                                       00000000002025061900000000000000000000                   </v>
      </c>
      <c r="C531" s="68">
        <f t="shared" ca="1" si="8"/>
        <v>114</v>
      </c>
    </row>
    <row r="532" spans="2:3">
      <c r="B532" s="95" t="str">
        <f ca="1">CONCATENATE(
    TEXT(2,"00"),
    TEXT(IF('Ingreso de Datos'!B532="Nueva Deuda", "01", IF('Ingreso de Datos'!B532="Actualizar deuda", "02", "")), "00"),
    CONCATENATE('Ingreso de Datos'!C532,REPT(" ",15-LEN('Ingreso de Datos'!C532))),
    CONCATENATE('Ingreso de Datos'!D532,REPT(" ",40-LEN('Ingreso de Datos'!D532))),
    TEXT('Ingreso de Datos'!E532*100,"0000000000"),
    TEXT(DATE(YEAR(TODAY()), MONTH(TODAY())+1, DAY(TODAY())),"yyyymmdd"),
    TEXT('Ingreso de Datos'!F532*100,"0000000000"),
    TEXT('Ingreso de Datos'!G532,"0000000000"),
    CONCATENATE('Ingreso de Datos'!H532,REPT(" ",15-LEN('Ingreso de Datos'!H532))),
    'Ingreso de Datos'!I532,
   TEXT(IF('Ingreso de Datos'!J532="Unica deuda", "01",
     IF('Ingreso de Datos'!J532="Segunda deuda", "02",
     IF('Ingreso de Datos'!J532="Tercera deuda", "03",
     IF('Ingreso de Datos'!J532="Cuarta deuda", "04", "")))), "00"),
    "    "
)</f>
        <v xml:space="preserve">02                                                       00000000002025061900000000000000000000                   </v>
      </c>
      <c r="C532" s="68">
        <f t="shared" ca="1" si="8"/>
        <v>114</v>
      </c>
    </row>
    <row r="533" spans="2:3">
      <c r="B533" s="95" t="str">
        <f ca="1">CONCATENATE(
    TEXT(2,"00"),
    TEXT(IF('Ingreso de Datos'!B533="Nueva Deuda", "01", IF('Ingreso de Datos'!B533="Actualizar deuda", "02", "")), "00"),
    CONCATENATE('Ingreso de Datos'!C533,REPT(" ",15-LEN('Ingreso de Datos'!C533))),
    CONCATENATE('Ingreso de Datos'!D533,REPT(" ",40-LEN('Ingreso de Datos'!D533))),
    TEXT('Ingreso de Datos'!E533*100,"0000000000"),
    TEXT(DATE(YEAR(TODAY()), MONTH(TODAY())+1, DAY(TODAY())),"yyyymmdd"),
    TEXT('Ingreso de Datos'!F533*100,"0000000000"),
    TEXT('Ingreso de Datos'!G533,"0000000000"),
    CONCATENATE('Ingreso de Datos'!H533,REPT(" ",15-LEN('Ingreso de Datos'!H533))),
    'Ingreso de Datos'!I533,
   TEXT(IF('Ingreso de Datos'!J533="Unica deuda", "01",
     IF('Ingreso de Datos'!J533="Segunda deuda", "02",
     IF('Ingreso de Datos'!J533="Tercera deuda", "03",
     IF('Ingreso de Datos'!J533="Cuarta deuda", "04", "")))), "00"),
    "    "
)</f>
        <v xml:space="preserve">02                                                       00000000002025061900000000000000000000                   </v>
      </c>
      <c r="C533" s="68">
        <f t="shared" ca="1" si="8"/>
        <v>114</v>
      </c>
    </row>
    <row r="534" spans="2:3">
      <c r="B534" s="95" t="str">
        <f ca="1">CONCATENATE(
    TEXT(2,"00"),
    TEXT(IF('Ingreso de Datos'!B534="Nueva Deuda", "01", IF('Ingreso de Datos'!B534="Actualizar deuda", "02", "")), "00"),
    CONCATENATE('Ingreso de Datos'!C534,REPT(" ",15-LEN('Ingreso de Datos'!C534))),
    CONCATENATE('Ingreso de Datos'!D534,REPT(" ",40-LEN('Ingreso de Datos'!D534))),
    TEXT('Ingreso de Datos'!E534*100,"0000000000"),
    TEXT(DATE(YEAR(TODAY()), MONTH(TODAY())+1, DAY(TODAY())),"yyyymmdd"),
    TEXT('Ingreso de Datos'!F534*100,"0000000000"),
    TEXT('Ingreso de Datos'!G534,"0000000000"),
    CONCATENATE('Ingreso de Datos'!H534,REPT(" ",15-LEN('Ingreso de Datos'!H534))),
    'Ingreso de Datos'!I534,
   TEXT(IF('Ingreso de Datos'!J534="Unica deuda", "01",
     IF('Ingreso de Datos'!J534="Segunda deuda", "02",
     IF('Ingreso de Datos'!J534="Tercera deuda", "03",
     IF('Ingreso de Datos'!J534="Cuarta deuda", "04", "")))), "00"),
    "    "
)</f>
        <v xml:space="preserve">02                                                       00000000002025061900000000000000000000                   </v>
      </c>
      <c r="C534" s="68">
        <f t="shared" ca="1" si="8"/>
        <v>114</v>
      </c>
    </row>
    <row r="535" spans="2:3">
      <c r="B535" s="95" t="str">
        <f ca="1">CONCATENATE(
    TEXT(2,"00"),
    TEXT(IF('Ingreso de Datos'!B535="Nueva Deuda", "01", IF('Ingreso de Datos'!B535="Actualizar deuda", "02", "")), "00"),
    CONCATENATE('Ingreso de Datos'!C535,REPT(" ",15-LEN('Ingreso de Datos'!C535))),
    CONCATENATE('Ingreso de Datos'!D535,REPT(" ",40-LEN('Ingreso de Datos'!D535))),
    TEXT('Ingreso de Datos'!E535*100,"0000000000"),
    TEXT(DATE(YEAR(TODAY()), MONTH(TODAY())+1, DAY(TODAY())),"yyyymmdd"),
    TEXT('Ingreso de Datos'!F535*100,"0000000000"),
    TEXT('Ingreso de Datos'!G535,"0000000000"),
    CONCATENATE('Ingreso de Datos'!H535,REPT(" ",15-LEN('Ingreso de Datos'!H535))),
    'Ingreso de Datos'!I535,
   TEXT(IF('Ingreso de Datos'!J535="Unica deuda", "01",
     IF('Ingreso de Datos'!J535="Segunda deuda", "02",
     IF('Ingreso de Datos'!J535="Tercera deuda", "03",
     IF('Ingreso de Datos'!J535="Cuarta deuda", "04", "")))), "00"),
    "    "
)</f>
        <v xml:space="preserve">02                                                       00000000002025061900000000000000000000                   </v>
      </c>
      <c r="C535" s="68">
        <f t="shared" ca="1" si="8"/>
        <v>114</v>
      </c>
    </row>
    <row r="536" spans="2:3">
      <c r="B536" s="95" t="str">
        <f ca="1">CONCATENATE(
    TEXT(2,"00"),
    TEXT(IF('Ingreso de Datos'!B536="Nueva Deuda", "01", IF('Ingreso de Datos'!B536="Actualizar deuda", "02", "")), "00"),
    CONCATENATE('Ingreso de Datos'!C536,REPT(" ",15-LEN('Ingreso de Datos'!C536))),
    CONCATENATE('Ingreso de Datos'!D536,REPT(" ",40-LEN('Ingreso de Datos'!D536))),
    TEXT('Ingreso de Datos'!E536*100,"0000000000"),
    TEXT(DATE(YEAR(TODAY()), MONTH(TODAY())+1, DAY(TODAY())),"yyyymmdd"),
    TEXT('Ingreso de Datos'!F536*100,"0000000000"),
    TEXT('Ingreso de Datos'!G536,"0000000000"),
    CONCATENATE('Ingreso de Datos'!H536,REPT(" ",15-LEN('Ingreso de Datos'!H536))),
    'Ingreso de Datos'!I536,
   TEXT(IF('Ingreso de Datos'!J536="Unica deuda", "01",
     IF('Ingreso de Datos'!J536="Segunda deuda", "02",
     IF('Ingreso de Datos'!J536="Tercera deuda", "03",
     IF('Ingreso de Datos'!J536="Cuarta deuda", "04", "")))), "00"),
    "    "
)</f>
        <v xml:space="preserve">02                                                       00000000002025061900000000000000000000                   </v>
      </c>
      <c r="C536" s="68">
        <f t="shared" ca="1" si="8"/>
        <v>114</v>
      </c>
    </row>
    <row r="537" spans="2:3">
      <c r="B537" s="95" t="str">
        <f ca="1">CONCATENATE(
    TEXT(2,"00"),
    TEXT(IF('Ingreso de Datos'!B537="Nueva Deuda", "01", IF('Ingreso de Datos'!B537="Actualizar deuda", "02", "")), "00"),
    CONCATENATE('Ingreso de Datos'!C537,REPT(" ",15-LEN('Ingreso de Datos'!C537))),
    CONCATENATE('Ingreso de Datos'!D537,REPT(" ",40-LEN('Ingreso de Datos'!D537))),
    TEXT('Ingreso de Datos'!E537*100,"0000000000"),
    TEXT(DATE(YEAR(TODAY()), MONTH(TODAY())+1, DAY(TODAY())),"yyyymmdd"),
    TEXT('Ingreso de Datos'!F537*100,"0000000000"),
    TEXT('Ingreso de Datos'!G537,"0000000000"),
    CONCATENATE('Ingreso de Datos'!H537,REPT(" ",15-LEN('Ingreso de Datos'!H537))),
    'Ingreso de Datos'!I537,
   TEXT(IF('Ingreso de Datos'!J537="Unica deuda", "01",
     IF('Ingreso de Datos'!J537="Segunda deuda", "02",
     IF('Ingreso de Datos'!J537="Tercera deuda", "03",
     IF('Ingreso de Datos'!J537="Cuarta deuda", "04", "")))), "00"),
    "    "
)</f>
        <v xml:space="preserve">02                                                       00000000002025061900000000000000000000                   </v>
      </c>
      <c r="C537" s="68">
        <f t="shared" ca="1" si="8"/>
        <v>114</v>
      </c>
    </row>
    <row r="538" spans="2:3">
      <c r="B538" s="95" t="str">
        <f ca="1">CONCATENATE(
    TEXT(2,"00"),
    TEXT(IF('Ingreso de Datos'!B538="Nueva Deuda", "01", IF('Ingreso de Datos'!B538="Actualizar deuda", "02", "")), "00"),
    CONCATENATE('Ingreso de Datos'!C538,REPT(" ",15-LEN('Ingreso de Datos'!C538))),
    CONCATENATE('Ingreso de Datos'!D538,REPT(" ",40-LEN('Ingreso de Datos'!D538))),
    TEXT('Ingreso de Datos'!E538*100,"0000000000"),
    TEXT(DATE(YEAR(TODAY()), MONTH(TODAY())+1, DAY(TODAY())),"yyyymmdd"),
    TEXT('Ingreso de Datos'!F538*100,"0000000000"),
    TEXT('Ingreso de Datos'!G538,"0000000000"),
    CONCATENATE('Ingreso de Datos'!H538,REPT(" ",15-LEN('Ingreso de Datos'!H538))),
    'Ingreso de Datos'!I538,
   TEXT(IF('Ingreso de Datos'!J538="Unica deuda", "01",
     IF('Ingreso de Datos'!J538="Segunda deuda", "02",
     IF('Ingreso de Datos'!J538="Tercera deuda", "03",
     IF('Ingreso de Datos'!J538="Cuarta deuda", "04", "")))), "00"),
    "    "
)</f>
        <v xml:space="preserve">02                                                       00000000002025061900000000000000000000                   </v>
      </c>
      <c r="C538" s="68">
        <f t="shared" ca="1" si="8"/>
        <v>114</v>
      </c>
    </row>
    <row r="539" spans="2:3">
      <c r="B539" s="95" t="str">
        <f ca="1">CONCATENATE(
    TEXT(2,"00"),
    TEXT(IF('Ingreso de Datos'!B539="Nueva Deuda", "01", IF('Ingreso de Datos'!B539="Actualizar deuda", "02", "")), "00"),
    CONCATENATE('Ingreso de Datos'!C539,REPT(" ",15-LEN('Ingreso de Datos'!C539))),
    CONCATENATE('Ingreso de Datos'!D539,REPT(" ",40-LEN('Ingreso de Datos'!D539))),
    TEXT('Ingreso de Datos'!E539*100,"0000000000"),
    TEXT(DATE(YEAR(TODAY()), MONTH(TODAY())+1, DAY(TODAY())),"yyyymmdd"),
    TEXT('Ingreso de Datos'!F539*100,"0000000000"),
    TEXT('Ingreso de Datos'!G539,"0000000000"),
    CONCATENATE('Ingreso de Datos'!H539,REPT(" ",15-LEN('Ingreso de Datos'!H539))),
    'Ingreso de Datos'!I539,
   TEXT(IF('Ingreso de Datos'!J539="Unica deuda", "01",
     IF('Ingreso de Datos'!J539="Segunda deuda", "02",
     IF('Ingreso de Datos'!J539="Tercera deuda", "03",
     IF('Ingreso de Datos'!J539="Cuarta deuda", "04", "")))), "00"),
    "    "
)</f>
        <v xml:space="preserve">02                                                       00000000002025061900000000000000000000                   </v>
      </c>
      <c r="C539" s="68">
        <f t="shared" ca="1" si="8"/>
        <v>114</v>
      </c>
    </row>
    <row r="540" spans="2:3">
      <c r="B540" s="95" t="str">
        <f ca="1">CONCATENATE(
    TEXT(2,"00"),
    TEXT(IF('Ingreso de Datos'!B540="Nueva Deuda", "01", IF('Ingreso de Datos'!B540="Actualizar deuda", "02", "")), "00"),
    CONCATENATE('Ingreso de Datos'!C540,REPT(" ",15-LEN('Ingreso de Datos'!C540))),
    CONCATENATE('Ingreso de Datos'!D540,REPT(" ",40-LEN('Ingreso de Datos'!D540))),
    TEXT('Ingreso de Datos'!E540*100,"0000000000"),
    TEXT(DATE(YEAR(TODAY()), MONTH(TODAY())+1, DAY(TODAY())),"yyyymmdd"),
    TEXT('Ingreso de Datos'!F540*100,"0000000000"),
    TEXT('Ingreso de Datos'!G540,"0000000000"),
    CONCATENATE('Ingreso de Datos'!H540,REPT(" ",15-LEN('Ingreso de Datos'!H540))),
    'Ingreso de Datos'!I540,
   TEXT(IF('Ingreso de Datos'!J540="Unica deuda", "01",
     IF('Ingreso de Datos'!J540="Segunda deuda", "02",
     IF('Ingreso de Datos'!J540="Tercera deuda", "03",
     IF('Ingreso de Datos'!J540="Cuarta deuda", "04", "")))), "00"),
    "    "
)</f>
        <v xml:space="preserve">02                                                       00000000002025061900000000000000000000                   </v>
      </c>
      <c r="C540" s="68">
        <f t="shared" ca="1" si="8"/>
        <v>114</v>
      </c>
    </row>
    <row r="541" spans="2:3">
      <c r="B541" s="95" t="str">
        <f ca="1">CONCATENATE(
    TEXT(2,"00"),
    TEXT(IF('Ingreso de Datos'!B541="Nueva Deuda", "01", IF('Ingreso de Datos'!B541="Actualizar deuda", "02", "")), "00"),
    CONCATENATE('Ingreso de Datos'!C541,REPT(" ",15-LEN('Ingreso de Datos'!C541))),
    CONCATENATE('Ingreso de Datos'!D541,REPT(" ",40-LEN('Ingreso de Datos'!D541))),
    TEXT('Ingreso de Datos'!E541*100,"0000000000"),
    TEXT(DATE(YEAR(TODAY()), MONTH(TODAY())+1, DAY(TODAY())),"yyyymmdd"),
    TEXT('Ingreso de Datos'!F541*100,"0000000000"),
    TEXT('Ingreso de Datos'!G541,"0000000000"),
    CONCATENATE('Ingreso de Datos'!H541,REPT(" ",15-LEN('Ingreso de Datos'!H541))),
    'Ingreso de Datos'!I541,
   TEXT(IF('Ingreso de Datos'!J541="Unica deuda", "01",
     IF('Ingreso de Datos'!J541="Segunda deuda", "02",
     IF('Ingreso de Datos'!J541="Tercera deuda", "03",
     IF('Ingreso de Datos'!J541="Cuarta deuda", "04", "")))), "00"),
    "    "
)</f>
        <v xml:space="preserve">02                                                       00000000002025061900000000000000000000                   </v>
      </c>
      <c r="C541" s="68">
        <f t="shared" ca="1" si="8"/>
        <v>114</v>
      </c>
    </row>
    <row r="542" spans="2:3">
      <c r="B542" s="95" t="str">
        <f ca="1">CONCATENATE(
    TEXT(2,"00"),
    TEXT(IF('Ingreso de Datos'!B542="Nueva Deuda", "01", IF('Ingreso de Datos'!B542="Actualizar deuda", "02", "")), "00"),
    CONCATENATE('Ingreso de Datos'!C542,REPT(" ",15-LEN('Ingreso de Datos'!C542))),
    CONCATENATE('Ingreso de Datos'!D542,REPT(" ",40-LEN('Ingreso de Datos'!D542))),
    TEXT('Ingreso de Datos'!E542*100,"0000000000"),
    TEXT(DATE(YEAR(TODAY()), MONTH(TODAY())+1, DAY(TODAY())),"yyyymmdd"),
    TEXT('Ingreso de Datos'!F542*100,"0000000000"),
    TEXT('Ingreso de Datos'!G542,"0000000000"),
    CONCATENATE('Ingreso de Datos'!H542,REPT(" ",15-LEN('Ingreso de Datos'!H542))),
    'Ingreso de Datos'!I542,
   TEXT(IF('Ingreso de Datos'!J542="Unica deuda", "01",
     IF('Ingreso de Datos'!J542="Segunda deuda", "02",
     IF('Ingreso de Datos'!J542="Tercera deuda", "03",
     IF('Ingreso de Datos'!J542="Cuarta deuda", "04", "")))), "00"),
    "    "
)</f>
        <v xml:space="preserve">02                                                       00000000002025061900000000000000000000                   </v>
      </c>
      <c r="C542" s="68">
        <f t="shared" ca="1" si="8"/>
        <v>114</v>
      </c>
    </row>
    <row r="543" spans="2:3">
      <c r="B543" s="95" t="str">
        <f ca="1">CONCATENATE(
    TEXT(2,"00"),
    TEXT(IF('Ingreso de Datos'!B543="Nueva Deuda", "01", IF('Ingreso de Datos'!B543="Actualizar deuda", "02", "")), "00"),
    CONCATENATE('Ingreso de Datos'!C543,REPT(" ",15-LEN('Ingreso de Datos'!C543))),
    CONCATENATE('Ingreso de Datos'!D543,REPT(" ",40-LEN('Ingreso de Datos'!D543))),
    TEXT('Ingreso de Datos'!E543*100,"0000000000"),
    TEXT(DATE(YEAR(TODAY()), MONTH(TODAY())+1, DAY(TODAY())),"yyyymmdd"),
    TEXT('Ingreso de Datos'!F543*100,"0000000000"),
    TEXT('Ingreso de Datos'!G543,"0000000000"),
    CONCATENATE('Ingreso de Datos'!H543,REPT(" ",15-LEN('Ingreso de Datos'!H543))),
    'Ingreso de Datos'!I543,
   TEXT(IF('Ingreso de Datos'!J543="Unica deuda", "01",
     IF('Ingreso de Datos'!J543="Segunda deuda", "02",
     IF('Ingreso de Datos'!J543="Tercera deuda", "03",
     IF('Ingreso de Datos'!J543="Cuarta deuda", "04", "")))), "00"),
    "    "
)</f>
        <v xml:space="preserve">02                                                       00000000002025061900000000000000000000                   </v>
      </c>
      <c r="C543" s="68">
        <f t="shared" ca="1" si="8"/>
        <v>114</v>
      </c>
    </row>
    <row r="544" spans="2:3">
      <c r="B544" s="95" t="str">
        <f ca="1">CONCATENATE(
    TEXT(2,"00"),
    TEXT(IF('Ingreso de Datos'!B544="Nueva Deuda", "01", IF('Ingreso de Datos'!B544="Actualizar deuda", "02", "")), "00"),
    CONCATENATE('Ingreso de Datos'!C544,REPT(" ",15-LEN('Ingreso de Datos'!C544))),
    CONCATENATE('Ingreso de Datos'!D544,REPT(" ",40-LEN('Ingreso de Datos'!D544))),
    TEXT('Ingreso de Datos'!E544*100,"0000000000"),
    TEXT(DATE(YEAR(TODAY()), MONTH(TODAY())+1, DAY(TODAY())),"yyyymmdd"),
    TEXT('Ingreso de Datos'!F544*100,"0000000000"),
    TEXT('Ingreso de Datos'!G544,"0000000000"),
    CONCATENATE('Ingreso de Datos'!H544,REPT(" ",15-LEN('Ingreso de Datos'!H544))),
    'Ingreso de Datos'!I544,
   TEXT(IF('Ingreso de Datos'!J544="Unica deuda", "01",
     IF('Ingreso de Datos'!J544="Segunda deuda", "02",
     IF('Ingreso de Datos'!J544="Tercera deuda", "03",
     IF('Ingreso de Datos'!J544="Cuarta deuda", "04", "")))), "00"),
    "    "
)</f>
        <v xml:space="preserve">02                                                       00000000002025061900000000000000000000                   </v>
      </c>
      <c r="C544" s="68">
        <f t="shared" ca="1" si="8"/>
        <v>114</v>
      </c>
    </row>
    <row r="545" spans="2:3">
      <c r="B545" s="95" t="str">
        <f ca="1">CONCATENATE(
    TEXT(2,"00"),
    TEXT(IF('Ingreso de Datos'!B545="Nueva Deuda", "01", IF('Ingreso de Datos'!B545="Actualizar deuda", "02", "")), "00"),
    CONCATENATE('Ingreso de Datos'!C545,REPT(" ",15-LEN('Ingreso de Datos'!C545))),
    CONCATENATE('Ingreso de Datos'!D545,REPT(" ",40-LEN('Ingreso de Datos'!D545))),
    TEXT('Ingreso de Datos'!E545*100,"0000000000"),
    TEXT(DATE(YEAR(TODAY()), MONTH(TODAY())+1, DAY(TODAY())),"yyyymmdd"),
    TEXT('Ingreso de Datos'!F545*100,"0000000000"),
    TEXT('Ingreso de Datos'!G545,"0000000000"),
    CONCATENATE('Ingreso de Datos'!H545,REPT(" ",15-LEN('Ingreso de Datos'!H545))),
    'Ingreso de Datos'!I545,
   TEXT(IF('Ingreso de Datos'!J545="Unica deuda", "01",
     IF('Ingreso de Datos'!J545="Segunda deuda", "02",
     IF('Ingreso de Datos'!J545="Tercera deuda", "03",
     IF('Ingreso de Datos'!J545="Cuarta deuda", "04", "")))), "00"),
    "    "
)</f>
        <v xml:space="preserve">02                                                       00000000002025061900000000000000000000                   </v>
      </c>
      <c r="C545" s="68">
        <f t="shared" ca="1" si="8"/>
        <v>114</v>
      </c>
    </row>
    <row r="546" spans="2:3">
      <c r="B546" s="95" t="str">
        <f ca="1">CONCATENATE(
    TEXT(2,"00"),
    TEXT(IF('Ingreso de Datos'!B546="Nueva Deuda", "01", IF('Ingreso de Datos'!B546="Actualizar deuda", "02", "")), "00"),
    CONCATENATE('Ingreso de Datos'!C546,REPT(" ",15-LEN('Ingreso de Datos'!C546))),
    CONCATENATE('Ingreso de Datos'!D546,REPT(" ",40-LEN('Ingreso de Datos'!D546))),
    TEXT('Ingreso de Datos'!E546*100,"0000000000"),
    TEXT(DATE(YEAR(TODAY()), MONTH(TODAY())+1, DAY(TODAY())),"yyyymmdd"),
    TEXT('Ingreso de Datos'!F546*100,"0000000000"),
    TEXT('Ingreso de Datos'!G546,"0000000000"),
    CONCATENATE('Ingreso de Datos'!H546,REPT(" ",15-LEN('Ingreso de Datos'!H546))),
    'Ingreso de Datos'!I546,
   TEXT(IF('Ingreso de Datos'!J546="Unica deuda", "01",
     IF('Ingreso de Datos'!J546="Segunda deuda", "02",
     IF('Ingreso de Datos'!J546="Tercera deuda", "03",
     IF('Ingreso de Datos'!J546="Cuarta deuda", "04", "")))), "00"),
    "    "
)</f>
        <v xml:space="preserve">02                                                       00000000002025061900000000000000000000                   </v>
      </c>
      <c r="C546" s="68">
        <f t="shared" ca="1" si="8"/>
        <v>114</v>
      </c>
    </row>
    <row r="547" spans="2:3">
      <c r="B547" s="95" t="str">
        <f ca="1">CONCATENATE(
    TEXT(2,"00"),
    TEXT(IF('Ingreso de Datos'!B547="Nueva Deuda", "01", IF('Ingreso de Datos'!B547="Actualizar deuda", "02", "")), "00"),
    CONCATENATE('Ingreso de Datos'!C547,REPT(" ",15-LEN('Ingreso de Datos'!C547))),
    CONCATENATE('Ingreso de Datos'!D547,REPT(" ",40-LEN('Ingreso de Datos'!D547))),
    TEXT('Ingreso de Datos'!E547*100,"0000000000"),
    TEXT(DATE(YEAR(TODAY()), MONTH(TODAY())+1, DAY(TODAY())),"yyyymmdd"),
    TEXT('Ingreso de Datos'!F547*100,"0000000000"),
    TEXT('Ingreso de Datos'!G547,"0000000000"),
    CONCATENATE('Ingreso de Datos'!H547,REPT(" ",15-LEN('Ingreso de Datos'!H547))),
    'Ingreso de Datos'!I547,
   TEXT(IF('Ingreso de Datos'!J547="Unica deuda", "01",
     IF('Ingreso de Datos'!J547="Segunda deuda", "02",
     IF('Ingreso de Datos'!J547="Tercera deuda", "03",
     IF('Ingreso de Datos'!J547="Cuarta deuda", "04", "")))), "00"),
    "    "
)</f>
        <v xml:space="preserve">02                                                       00000000002025061900000000000000000000                   </v>
      </c>
      <c r="C547" s="68">
        <f t="shared" ca="1" si="8"/>
        <v>114</v>
      </c>
    </row>
    <row r="548" spans="2:3">
      <c r="B548" s="95" t="str">
        <f ca="1">CONCATENATE(
    TEXT(2,"00"),
    TEXT(IF('Ingreso de Datos'!B548="Nueva Deuda", "01", IF('Ingreso de Datos'!B548="Actualizar deuda", "02", "")), "00"),
    CONCATENATE('Ingreso de Datos'!C548,REPT(" ",15-LEN('Ingreso de Datos'!C548))),
    CONCATENATE('Ingreso de Datos'!D548,REPT(" ",40-LEN('Ingreso de Datos'!D548))),
    TEXT('Ingreso de Datos'!E548*100,"0000000000"),
    TEXT(DATE(YEAR(TODAY()), MONTH(TODAY())+1, DAY(TODAY())),"yyyymmdd"),
    TEXT('Ingreso de Datos'!F548*100,"0000000000"),
    TEXT('Ingreso de Datos'!G548,"0000000000"),
    CONCATENATE('Ingreso de Datos'!H548,REPT(" ",15-LEN('Ingreso de Datos'!H548))),
    'Ingreso de Datos'!I548,
   TEXT(IF('Ingreso de Datos'!J548="Unica deuda", "01",
     IF('Ingreso de Datos'!J548="Segunda deuda", "02",
     IF('Ingreso de Datos'!J548="Tercera deuda", "03",
     IF('Ingreso de Datos'!J548="Cuarta deuda", "04", "")))), "00"),
    "    "
)</f>
        <v xml:space="preserve">02                                                       00000000002025061900000000000000000000                   </v>
      </c>
      <c r="C548" s="68">
        <f t="shared" ca="1" si="8"/>
        <v>114</v>
      </c>
    </row>
    <row r="549" spans="2:3">
      <c r="B549" s="95" t="str">
        <f ca="1">CONCATENATE(
    TEXT(2,"00"),
    TEXT(IF('Ingreso de Datos'!B549="Nueva Deuda", "01", IF('Ingreso de Datos'!B549="Actualizar deuda", "02", "")), "00"),
    CONCATENATE('Ingreso de Datos'!C549,REPT(" ",15-LEN('Ingreso de Datos'!C549))),
    CONCATENATE('Ingreso de Datos'!D549,REPT(" ",40-LEN('Ingreso de Datos'!D549))),
    TEXT('Ingreso de Datos'!E549*100,"0000000000"),
    TEXT(DATE(YEAR(TODAY()), MONTH(TODAY())+1, DAY(TODAY())),"yyyymmdd"),
    TEXT('Ingreso de Datos'!F549*100,"0000000000"),
    TEXT('Ingreso de Datos'!G549,"0000000000"),
    CONCATENATE('Ingreso de Datos'!H549,REPT(" ",15-LEN('Ingreso de Datos'!H549))),
    'Ingreso de Datos'!I549,
   TEXT(IF('Ingreso de Datos'!J549="Unica deuda", "01",
     IF('Ingreso de Datos'!J549="Segunda deuda", "02",
     IF('Ingreso de Datos'!J549="Tercera deuda", "03",
     IF('Ingreso de Datos'!J549="Cuarta deuda", "04", "")))), "00"),
    "    "
)</f>
        <v xml:space="preserve">02                                                       00000000002025061900000000000000000000                   </v>
      </c>
      <c r="C549" s="68">
        <f t="shared" ca="1" si="8"/>
        <v>114</v>
      </c>
    </row>
    <row r="550" spans="2:3">
      <c r="B550" s="95" t="str">
        <f ca="1">CONCATENATE(
    TEXT(2,"00"),
    TEXT(IF('Ingreso de Datos'!B550="Nueva Deuda", "01", IF('Ingreso de Datos'!B550="Actualizar deuda", "02", "")), "00"),
    CONCATENATE('Ingreso de Datos'!C550,REPT(" ",15-LEN('Ingreso de Datos'!C550))),
    CONCATENATE('Ingreso de Datos'!D550,REPT(" ",40-LEN('Ingreso de Datos'!D550))),
    TEXT('Ingreso de Datos'!E550*100,"0000000000"),
    TEXT(DATE(YEAR(TODAY()), MONTH(TODAY())+1, DAY(TODAY())),"yyyymmdd"),
    TEXT('Ingreso de Datos'!F550*100,"0000000000"),
    TEXT('Ingreso de Datos'!G550,"0000000000"),
    CONCATENATE('Ingreso de Datos'!H550,REPT(" ",15-LEN('Ingreso de Datos'!H550))),
    'Ingreso de Datos'!I550,
   TEXT(IF('Ingreso de Datos'!J550="Unica deuda", "01",
     IF('Ingreso de Datos'!J550="Segunda deuda", "02",
     IF('Ingreso de Datos'!J550="Tercera deuda", "03",
     IF('Ingreso de Datos'!J550="Cuarta deuda", "04", "")))), "00"),
    "    "
)</f>
        <v xml:space="preserve">02                                                       00000000002025061900000000000000000000                   </v>
      </c>
      <c r="C550" s="68">
        <f t="shared" ca="1" si="8"/>
        <v>114</v>
      </c>
    </row>
    <row r="551" spans="2:3">
      <c r="B551" s="95" t="str">
        <f ca="1">CONCATENATE(
    TEXT(2,"00"),
    TEXT(IF('Ingreso de Datos'!B551="Nueva Deuda", "01", IF('Ingreso de Datos'!B551="Actualizar deuda", "02", "")), "00"),
    CONCATENATE('Ingreso de Datos'!C551,REPT(" ",15-LEN('Ingreso de Datos'!C551))),
    CONCATENATE('Ingreso de Datos'!D551,REPT(" ",40-LEN('Ingreso de Datos'!D551))),
    TEXT('Ingreso de Datos'!E551*100,"0000000000"),
    TEXT(DATE(YEAR(TODAY()), MONTH(TODAY())+1, DAY(TODAY())),"yyyymmdd"),
    TEXT('Ingreso de Datos'!F551*100,"0000000000"),
    TEXT('Ingreso de Datos'!G551,"0000000000"),
    CONCATENATE('Ingreso de Datos'!H551,REPT(" ",15-LEN('Ingreso de Datos'!H551))),
    'Ingreso de Datos'!I551,
   TEXT(IF('Ingreso de Datos'!J551="Unica deuda", "01",
     IF('Ingreso de Datos'!J551="Segunda deuda", "02",
     IF('Ingreso de Datos'!J551="Tercera deuda", "03",
     IF('Ingreso de Datos'!J551="Cuarta deuda", "04", "")))), "00"),
    "    "
)</f>
        <v xml:space="preserve">02                                                       00000000002025061900000000000000000000                   </v>
      </c>
      <c r="C551" s="68">
        <f t="shared" ca="1" si="8"/>
        <v>114</v>
      </c>
    </row>
    <row r="552" spans="2:3">
      <c r="B552" s="95" t="str">
        <f ca="1">CONCATENATE(
    TEXT(2,"00"),
    TEXT(IF('Ingreso de Datos'!B552="Nueva Deuda", "01", IF('Ingreso de Datos'!B552="Actualizar deuda", "02", "")), "00"),
    CONCATENATE('Ingreso de Datos'!C552,REPT(" ",15-LEN('Ingreso de Datos'!C552))),
    CONCATENATE('Ingreso de Datos'!D552,REPT(" ",40-LEN('Ingreso de Datos'!D552))),
    TEXT('Ingreso de Datos'!E552*100,"0000000000"),
    TEXT(DATE(YEAR(TODAY()), MONTH(TODAY())+1, DAY(TODAY())),"yyyymmdd"),
    TEXT('Ingreso de Datos'!F552*100,"0000000000"),
    TEXT('Ingreso de Datos'!G552,"0000000000"),
    CONCATENATE('Ingreso de Datos'!H552,REPT(" ",15-LEN('Ingreso de Datos'!H552))),
    'Ingreso de Datos'!I552,
   TEXT(IF('Ingreso de Datos'!J552="Unica deuda", "01",
     IF('Ingreso de Datos'!J552="Segunda deuda", "02",
     IF('Ingreso de Datos'!J552="Tercera deuda", "03",
     IF('Ingreso de Datos'!J552="Cuarta deuda", "04", "")))), "00"),
    "    "
)</f>
        <v xml:space="preserve">02                                                       00000000002025061900000000000000000000                   </v>
      </c>
      <c r="C552" s="68">
        <f t="shared" ca="1" si="8"/>
        <v>114</v>
      </c>
    </row>
    <row r="553" spans="2:3">
      <c r="B553" s="95" t="str">
        <f ca="1">CONCATENATE(
    TEXT(2,"00"),
    TEXT(IF('Ingreso de Datos'!B553="Nueva Deuda", "01", IF('Ingreso de Datos'!B553="Actualizar deuda", "02", "")), "00"),
    CONCATENATE('Ingreso de Datos'!C553,REPT(" ",15-LEN('Ingreso de Datos'!C553))),
    CONCATENATE('Ingreso de Datos'!D553,REPT(" ",40-LEN('Ingreso de Datos'!D553))),
    TEXT('Ingreso de Datos'!E553*100,"0000000000"),
    TEXT(DATE(YEAR(TODAY()), MONTH(TODAY())+1, DAY(TODAY())),"yyyymmdd"),
    TEXT('Ingreso de Datos'!F553*100,"0000000000"),
    TEXT('Ingreso de Datos'!G553,"0000000000"),
    CONCATENATE('Ingreso de Datos'!H553,REPT(" ",15-LEN('Ingreso de Datos'!H553))),
    'Ingreso de Datos'!I553,
   TEXT(IF('Ingreso de Datos'!J553="Unica deuda", "01",
     IF('Ingreso de Datos'!J553="Segunda deuda", "02",
     IF('Ingreso de Datos'!J553="Tercera deuda", "03",
     IF('Ingreso de Datos'!J553="Cuarta deuda", "04", "")))), "00"),
    "    "
)</f>
        <v xml:space="preserve">02                                                       00000000002025061900000000000000000000                   </v>
      </c>
      <c r="C553" s="68">
        <f t="shared" ca="1" si="8"/>
        <v>114</v>
      </c>
    </row>
    <row r="554" spans="2:3">
      <c r="B554" s="95" t="str">
        <f ca="1">CONCATENATE(
    TEXT(2,"00"),
    TEXT(IF('Ingreso de Datos'!B554="Nueva Deuda", "01", IF('Ingreso de Datos'!B554="Actualizar deuda", "02", "")), "00"),
    CONCATENATE('Ingreso de Datos'!C554,REPT(" ",15-LEN('Ingreso de Datos'!C554))),
    CONCATENATE('Ingreso de Datos'!D554,REPT(" ",40-LEN('Ingreso de Datos'!D554))),
    TEXT('Ingreso de Datos'!E554*100,"0000000000"),
    TEXT(DATE(YEAR(TODAY()), MONTH(TODAY())+1, DAY(TODAY())),"yyyymmdd"),
    TEXT('Ingreso de Datos'!F554*100,"0000000000"),
    TEXT('Ingreso de Datos'!G554,"0000000000"),
    CONCATENATE('Ingreso de Datos'!H554,REPT(" ",15-LEN('Ingreso de Datos'!H554))),
    'Ingreso de Datos'!I554,
   TEXT(IF('Ingreso de Datos'!J554="Unica deuda", "01",
     IF('Ingreso de Datos'!J554="Segunda deuda", "02",
     IF('Ingreso de Datos'!J554="Tercera deuda", "03",
     IF('Ingreso de Datos'!J554="Cuarta deuda", "04", "")))), "00"),
    "    "
)</f>
        <v xml:space="preserve">02                                                       00000000002025061900000000000000000000                   </v>
      </c>
      <c r="C554" s="68">
        <f t="shared" ca="1" si="8"/>
        <v>114</v>
      </c>
    </row>
    <row r="555" spans="2:3">
      <c r="B555" s="95" t="str">
        <f ca="1">CONCATENATE(
    TEXT(2,"00"),
    TEXT(IF('Ingreso de Datos'!B555="Nueva Deuda", "01", IF('Ingreso de Datos'!B555="Actualizar deuda", "02", "")), "00"),
    CONCATENATE('Ingreso de Datos'!C555,REPT(" ",15-LEN('Ingreso de Datos'!C555))),
    CONCATENATE('Ingreso de Datos'!D555,REPT(" ",40-LEN('Ingreso de Datos'!D555))),
    TEXT('Ingreso de Datos'!E555*100,"0000000000"),
    TEXT(DATE(YEAR(TODAY()), MONTH(TODAY())+1, DAY(TODAY())),"yyyymmdd"),
    TEXT('Ingreso de Datos'!F555*100,"0000000000"),
    TEXT('Ingreso de Datos'!G555,"0000000000"),
    CONCATENATE('Ingreso de Datos'!H555,REPT(" ",15-LEN('Ingreso de Datos'!H555))),
    'Ingreso de Datos'!I555,
   TEXT(IF('Ingreso de Datos'!J555="Unica deuda", "01",
     IF('Ingreso de Datos'!J555="Segunda deuda", "02",
     IF('Ingreso de Datos'!J555="Tercera deuda", "03",
     IF('Ingreso de Datos'!J555="Cuarta deuda", "04", "")))), "00"),
    "    "
)</f>
        <v xml:space="preserve">02                                                       00000000002025061900000000000000000000                   </v>
      </c>
      <c r="C555" s="68">
        <f t="shared" ca="1" si="8"/>
        <v>114</v>
      </c>
    </row>
    <row r="556" spans="2:3">
      <c r="B556" s="95" t="str">
        <f ca="1">CONCATENATE(
    TEXT(2,"00"),
    TEXT(IF('Ingreso de Datos'!B556="Nueva Deuda", "01", IF('Ingreso de Datos'!B556="Actualizar deuda", "02", "")), "00"),
    CONCATENATE('Ingreso de Datos'!C556,REPT(" ",15-LEN('Ingreso de Datos'!C556))),
    CONCATENATE('Ingreso de Datos'!D556,REPT(" ",40-LEN('Ingreso de Datos'!D556))),
    TEXT('Ingreso de Datos'!E556*100,"0000000000"),
    TEXT(DATE(YEAR(TODAY()), MONTH(TODAY())+1, DAY(TODAY())),"yyyymmdd"),
    TEXT('Ingreso de Datos'!F556*100,"0000000000"),
    TEXT('Ingreso de Datos'!G556,"0000000000"),
    CONCATENATE('Ingreso de Datos'!H556,REPT(" ",15-LEN('Ingreso de Datos'!H556))),
    'Ingreso de Datos'!I556,
   TEXT(IF('Ingreso de Datos'!J556="Unica deuda", "01",
     IF('Ingreso de Datos'!J556="Segunda deuda", "02",
     IF('Ingreso de Datos'!J556="Tercera deuda", "03",
     IF('Ingreso de Datos'!J556="Cuarta deuda", "04", "")))), "00"),
    "    "
)</f>
        <v xml:space="preserve">02                                                       00000000002025061900000000000000000000                   </v>
      </c>
      <c r="C556" s="68">
        <f t="shared" ca="1" si="8"/>
        <v>114</v>
      </c>
    </row>
    <row r="557" spans="2:3">
      <c r="B557" s="95" t="str">
        <f ca="1">CONCATENATE(
    TEXT(2,"00"),
    TEXT(IF('Ingreso de Datos'!B557="Nueva Deuda", "01", IF('Ingreso de Datos'!B557="Actualizar deuda", "02", "")), "00"),
    CONCATENATE('Ingreso de Datos'!C557,REPT(" ",15-LEN('Ingreso de Datos'!C557))),
    CONCATENATE('Ingreso de Datos'!D557,REPT(" ",40-LEN('Ingreso de Datos'!D557))),
    TEXT('Ingreso de Datos'!E557*100,"0000000000"),
    TEXT(DATE(YEAR(TODAY()), MONTH(TODAY())+1, DAY(TODAY())),"yyyymmdd"),
    TEXT('Ingreso de Datos'!F557*100,"0000000000"),
    TEXT('Ingreso de Datos'!G557,"0000000000"),
    CONCATENATE('Ingreso de Datos'!H557,REPT(" ",15-LEN('Ingreso de Datos'!H557))),
    'Ingreso de Datos'!I557,
   TEXT(IF('Ingreso de Datos'!J557="Unica deuda", "01",
     IF('Ingreso de Datos'!J557="Segunda deuda", "02",
     IF('Ingreso de Datos'!J557="Tercera deuda", "03",
     IF('Ingreso de Datos'!J557="Cuarta deuda", "04", "")))), "00"),
    "    "
)</f>
        <v xml:space="preserve">02                                                       00000000002025061900000000000000000000                   </v>
      </c>
      <c r="C557" s="68">
        <f t="shared" ca="1" si="8"/>
        <v>114</v>
      </c>
    </row>
    <row r="558" spans="2:3">
      <c r="B558" s="95" t="str">
        <f ca="1">CONCATENATE(
    TEXT(2,"00"),
    TEXT(IF('Ingreso de Datos'!B558="Nueva Deuda", "01", IF('Ingreso de Datos'!B558="Actualizar deuda", "02", "")), "00"),
    CONCATENATE('Ingreso de Datos'!C558,REPT(" ",15-LEN('Ingreso de Datos'!C558))),
    CONCATENATE('Ingreso de Datos'!D558,REPT(" ",40-LEN('Ingreso de Datos'!D558))),
    TEXT('Ingreso de Datos'!E558*100,"0000000000"),
    TEXT(DATE(YEAR(TODAY()), MONTH(TODAY())+1, DAY(TODAY())),"yyyymmdd"),
    TEXT('Ingreso de Datos'!F558*100,"0000000000"),
    TEXT('Ingreso de Datos'!G558,"0000000000"),
    CONCATENATE('Ingreso de Datos'!H558,REPT(" ",15-LEN('Ingreso de Datos'!H558))),
    'Ingreso de Datos'!I558,
   TEXT(IF('Ingreso de Datos'!J558="Unica deuda", "01",
     IF('Ingreso de Datos'!J558="Segunda deuda", "02",
     IF('Ingreso de Datos'!J558="Tercera deuda", "03",
     IF('Ingreso de Datos'!J558="Cuarta deuda", "04", "")))), "00"),
    "    "
)</f>
        <v xml:space="preserve">02                                                       00000000002025061900000000000000000000                   </v>
      </c>
      <c r="C558" s="68">
        <f t="shared" ca="1" si="8"/>
        <v>114</v>
      </c>
    </row>
    <row r="559" spans="2:3">
      <c r="B559" s="95" t="str">
        <f ca="1">CONCATENATE(
    TEXT(2,"00"),
    TEXT(IF('Ingreso de Datos'!B559="Nueva Deuda", "01", IF('Ingreso de Datos'!B559="Actualizar deuda", "02", "")), "00"),
    CONCATENATE('Ingreso de Datos'!C559,REPT(" ",15-LEN('Ingreso de Datos'!C559))),
    CONCATENATE('Ingreso de Datos'!D559,REPT(" ",40-LEN('Ingreso de Datos'!D559))),
    TEXT('Ingreso de Datos'!E559*100,"0000000000"),
    TEXT(DATE(YEAR(TODAY()), MONTH(TODAY())+1, DAY(TODAY())),"yyyymmdd"),
    TEXT('Ingreso de Datos'!F559*100,"0000000000"),
    TEXT('Ingreso de Datos'!G559,"0000000000"),
    CONCATENATE('Ingreso de Datos'!H559,REPT(" ",15-LEN('Ingreso de Datos'!H559))),
    'Ingreso de Datos'!I559,
   TEXT(IF('Ingreso de Datos'!J559="Unica deuda", "01",
     IF('Ingreso de Datos'!J559="Segunda deuda", "02",
     IF('Ingreso de Datos'!J559="Tercera deuda", "03",
     IF('Ingreso de Datos'!J559="Cuarta deuda", "04", "")))), "00"),
    "    "
)</f>
        <v xml:space="preserve">02                                                       00000000002025061900000000000000000000                   </v>
      </c>
      <c r="C559" s="68">
        <f t="shared" ca="1" si="8"/>
        <v>114</v>
      </c>
    </row>
    <row r="560" spans="2:3">
      <c r="B560" s="95" t="str">
        <f ca="1">CONCATENATE(
    TEXT(2,"00"),
    TEXT(IF('Ingreso de Datos'!B560="Nueva Deuda", "01", IF('Ingreso de Datos'!B560="Actualizar deuda", "02", "")), "00"),
    CONCATENATE('Ingreso de Datos'!C560,REPT(" ",15-LEN('Ingreso de Datos'!C560))),
    CONCATENATE('Ingreso de Datos'!D560,REPT(" ",40-LEN('Ingreso de Datos'!D560))),
    TEXT('Ingreso de Datos'!E560*100,"0000000000"),
    TEXT(DATE(YEAR(TODAY()), MONTH(TODAY())+1, DAY(TODAY())),"yyyymmdd"),
    TEXT('Ingreso de Datos'!F560*100,"0000000000"),
    TEXT('Ingreso de Datos'!G560,"0000000000"),
    CONCATENATE('Ingreso de Datos'!H560,REPT(" ",15-LEN('Ingreso de Datos'!H560))),
    'Ingreso de Datos'!I560,
   TEXT(IF('Ingreso de Datos'!J560="Unica deuda", "01",
     IF('Ingreso de Datos'!J560="Segunda deuda", "02",
     IF('Ingreso de Datos'!J560="Tercera deuda", "03",
     IF('Ingreso de Datos'!J560="Cuarta deuda", "04", "")))), "00"),
    "    "
)</f>
        <v xml:space="preserve">02                                                       00000000002025061900000000000000000000                   </v>
      </c>
      <c r="C560" s="68">
        <f t="shared" ca="1" si="8"/>
        <v>114</v>
      </c>
    </row>
    <row r="561" spans="2:3">
      <c r="B561" s="95" t="str">
        <f ca="1">CONCATENATE(
    TEXT(2,"00"),
    TEXT(IF('Ingreso de Datos'!B561="Nueva Deuda", "01", IF('Ingreso de Datos'!B561="Actualizar deuda", "02", "")), "00"),
    CONCATENATE('Ingreso de Datos'!C561,REPT(" ",15-LEN('Ingreso de Datos'!C561))),
    CONCATENATE('Ingreso de Datos'!D561,REPT(" ",40-LEN('Ingreso de Datos'!D561))),
    TEXT('Ingreso de Datos'!E561*100,"0000000000"),
    TEXT(DATE(YEAR(TODAY()), MONTH(TODAY())+1, DAY(TODAY())),"yyyymmdd"),
    TEXT('Ingreso de Datos'!F561*100,"0000000000"),
    TEXT('Ingreso de Datos'!G561,"0000000000"),
    CONCATENATE('Ingreso de Datos'!H561,REPT(" ",15-LEN('Ingreso de Datos'!H561))),
    'Ingreso de Datos'!I561,
   TEXT(IF('Ingreso de Datos'!J561="Unica deuda", "01",
     IF('Ingreso de Datos'!J561="Segunda deuda", "02",
     IF('Ingreso de Datos'!J561="Tercera deuda", "03",
     IF('Ingreso de Datos'!J561="Cuarta deuda", "04", "")))), "00"),
    "    "
)</f>
        <v xml:space="preserve">02                                                       00000000002025061900000000000000000000                   </v>
      </c>
      <c r="C561" s="68">
        <f t="shared" ca="1" si="8"/>
        <v>114</v>
      </c>
    </row>
    <row r="562" spans="2:3">
      <c r="B562" s="95" t="str">
        <f ca="1">CONCATENATE(
    TEXT(2,"00"),
    TEXT(IF('Ingreso de Datos'!B562="Nueva Deuda", "01", IF('Ingreso de Datos'!B562="Actualizar deuda", "02", "")), "00"),
    CONCATENATE('Ingreso de Datos'!C562,REPT(" ",15-LEN('Ingreso de Datos'!C562))),
    CONCATENATE('Ingreso de Datos'!D562,REPT(" ",40-LEN('Ingreso de Datos'!D562))),
    TEXT('Ingreso de Datos'!E562*100,"0000000000"),
    TEXT(DATE(YEAR(TODAY()), MONTH(TODAY())+1, DAY(TODAY())),"yyyymmdd"),
    TEXT('Ingreso de Datos'!F562*100,"0000000000"),
    TEXT('Ingreso de Datos'!G562,"0000000000"),
    CONCATENATE('Ingreso de Datos'!H562,REPT(" ",15-LEN('Ingreso de Datos'!H562))),
    'Ingreso de Datos'!I562,
   TEXT(IF('Ingreso de Datos'!J562="Unica deuda", "01",
     IF('Ingreso de Datos'!J562="Segunda deuda", "02",
     IF('Ingreso de Datos'!J562="Tercera deuda", "03",
     IF('Ingreso de Datos'!J562="Cuarta deuda", "04", "")))), "00"),
    "    "
)</f>
        <v xml:space="preserve">02                                                       00000000002025061900000000000000000000                   </v>
      </c>
      <c r="C562" s="68">
        <f t="shared" ca="1" si="8"/>
        <v>114</v>
      </c>
    </row>
    <row r="563" spans="2:3">
      <c r="B563" s="95" t="str">
        <f ca="1">CONCATENATE(
    TEXT(2,"00"),
    TEXT(IF('Ingreso de Datos'!B563="Nueva Deuda", "01", IF('Ingreso de Datos'!B563="Actualizar deuda", "02", "")), "00"),
    CONCATENATE('Ingreso de Datos'!C563,REPT(" ",15-LEN('Ingreso de Datos'!C563))),
    CONCATENATE('Ingreso de Datos'!D563,REPT(" ",40-LEN('Ingreso de Datos'!D563))),
    TEXT('Ingreso de Datos'!E563*100,"0000000000"),
    TEXT(DATE(YEAR(TODAY()), MONTH(TODAY())+1, DAY(TODAY())),"yyyymmdd"),
    TEXT('Ingreso de Datos'!F563*100,"0000000000"),
    TEXT('Ingreso de Datos'!G563,"0000000000"),
    CONCATENATE('Ingreso de Datos'!H563,REPT(" ",15-LEN('Ingreso de Datos'!H563))),
    'Ingreso de Datos'!I563,
   TEXT(IF('Ingreso de Datos'!J563="Unica deuda", "01",
     IF('Ingreso de Datos'!J563="Segunda deuda", "02",
     IF('Ingreso de Datos'!J563="Tercera deuda", "03",
     IF('Ingreso de Datos'!J563="Cuarta deuda", "04", "")))), "00"),
    "    "
)</f>
        <v xml:space="preserve">02                                                       00000000002025061900000000000000000000                   </v>
      </c>
      <c r="C563" s="68">
        <f t="shared" ca="1" si="8"/>
        <v>114</v>
      </c>
    </row>
    <row r="564" spans="2:3">
      <c r="B564" s="95" t="str">
        <f ca="1">CONCATENATE(
    TEXT(2,"00"),
    TEXT(IF('Ingreso de Datos'!B564="Nueva Deuda", "01", IF('Ingreso de Datos'!B564="Actualizar deuda", "02", "")), "00"),
    CONCATENATE('Ingreso de Datos'!C564,REPT(" ",15-LEN('Ingreso de Datos'!C564))),
    CONCATENATE('Ingreso de Datos'!D564,REPT(" ",40-LEN('Ingreso de Datos'!D564))),
    TEXT('Ingreso de Datos'!E564*100,"0000000000"),
    TEXT(DATE(YEAR(TODAY()), MONTH(TODAY())+1, DAY(TODAY())),"yyyymmdd"),
    TEXT('Ingreso de Datos'!F564*100,"0000000000"),
    TEXT('Ingreso de Datos'!G564,"0000000000"),
    CONCATENATE('Ingreso de Datos'!H564,REPT(" ",15-LEN('Ingreso de Datos'!H564))),
    'Ingreso de Datos'!I564,
   TEXT(IF('Ingreso de Datos'!J564="Unica deuda", "01",
     IF('Ingreso de Datos'!J564="Segunda deuda", "02",
     IF('Ingreso de Datos'!J564="Tercera deuda", "03",
     IF('Ingreso de Datos'!J564="Cuarta deuda", "04", "")))), "00"),
    "    "
)</f>
        <v xml:space="preserve">02                                                       00000000002025061900000000000000000000                   </v>
      </c>
      <c r="C564" s="68">
        <f t="shared" ca="1" si="8"/>
        <v>114</v>
      </c>
    </row>
    <row r="565" spans="2:3">
      <c r="B565" s="95" t="str">
        <f ca="1">CONCATENATE(
    TEXT(2,"00"),
    TEXT(IF('Ingreso de Datos'!B565="Nueva Deuda", "01", IF('Ingreso de Datos'!B565="Actualizar deuda", "02", "")), "00"),
    CONCATENATE('Ingreso de Datos'!C565,REPT(" ",15-LEN('Ingreso de Datos'!C565))),
    CONCATENATE('Ingreso de Datos'!D565,REPT(" ",40-LEN('Ingreso de Datos'!D565))),
    TEXT('Ingreso de Datos'!E565*100,"0000000000"),
    TEXT(DATE(YEAR(TODAY()), MONTH(TODAY())+1, DAY(TODAY())),"yyyymmdd"),
    TEXT('Ingreso de Datos'!F565*100,"0000000000"),
    TEXT('Ingreso de Datos'!G565,"0000000000"),
    CONCATENATE('Ingreso de Datos'!H565,REPT(" ",15-LEN('Ingreso de Datos'!H565))),
    'Ingreso de Datos'!I565,
   TEXT(IF('Ingreso de Datos'!J565="Unica deuda", "01",
     IF('Ingreso de Datos'!J565="Segunda deuda", "02",
     IF('Ingreso de Datos'!J565="Tercera deuda", "03",
     IF('Ingreso de Datos'!J565="Cuarta deuda", "04", "")))), "00"),
    "    "
)</f>
        <v xml:space="preserve">02                                                       00000000002025061900000000000000000000                   </v>
      </c>
      <c r="C565" s="68">
        <f t="shared" ca="1" si="8"/>
        <v>114</v>
      </c>
    </row>
    <row r="566" spans="2:3">
      <c r="B566" s="95" t="str">
        <f ca="1">CONCATENATE(
    TEXT(2,"00"),
    TEXT(IF('Ingreso de Datos'!B566="Nueva Deuda", "01", IF('Ingreso de Datos'!B566="Actualizar deuda", "02", "")), "00"),
    CONCATENATE('Ingreso de Datos'!C566,REPT(" ",15-LEN('Ingreso de Datos'!C566))),
    CONCATENATE('Ingreso de Datos'!D566,REPT(" ",40-LEN('Ingreso de Datos'!D566))),
    TEXT('Ingreso de Datos'!E566*100,"0000000000"),
    TEXT(DATE(YEAR(TODAY()), MONTH(TODAY())+1, DAY(TODAY())),"yyyymmdd"),
    TEXT('Ingreso de Datos'!F566*100,"0000000000"),
    TEXT('Ingreso de Datos'!G566,"0000000000"),
    CONCATENATE('Ingreso de Datos'!H566,REPT(" ",15-LEN('Ingreso de Datos'!H566))),
    'Ingreso de Datos'!I566,
   TEXT(IF('Ingreso de Datos'!J566="Unica deuda", "01",
     IF('Ingreso de Datos'!J566="Segunda deuda", "02",
     IF('Ingreso de Datos'!J566="Tercera deuda", "03",
     IF('Ingreso de Datos'!J566="Cuarta deuda", "04", "")))), "00"),
    "    "
)</f>
        <v xml:space="preserve">02                                                       00000000002025061900000000000000000000                   </v>
      </c>
      <c r="C566" s="68">
        <f t="shared" ca="1" si="8"/>
        <v>114</v>
      </c>
    </row>
    <row r="567" spans="2:3">
      <c r="B567" s="95" t="str">
        <f ca="1">CONCATENATE(
    TEXT(2,"00"),
    TEXT(IF('Ingreso de Datos'!B567="Nueva Deuda", "01", IF('Ingreso de Datos'!B567="Actualizar deuda", "02", "")), "00"),
    CONCATENATE('Ingreso de Datos'!C567,REPT(" ",15-LEN('Ingreso de Datos'!C567))),
    CONCATENATE('Ingreso de Datos'!D567,REPT(" ",40-LEN('Ingreso de Datos'!D567))),
    TEXT('Ingreso de Datos'!E567*100,"0000000000"),
    TEXT(DATE(YEAR(TODAY()), MONTH(TODAY())+1, DAY(TODAY())),"yyyymmdd"),
    TEXT('Ingreso de Datos'!F567*100,"0000000000"),
    TEXT('Ingreso de Datos'!G567,"0000000000"),
    CONCATENATE('Ingreso de Datos'!H567,REPT(" ",15-LEN('Ingreso de Datos'!H567))),
    'Ingreso de Datos'!I567,
   TEXT(IF('Ingreso de Datos'!J567="Unica deuda", "01",
     IF('Ingreso de Datos'!J567="Segunda deuda", "02",
     IF('Ingreso de Datos'!J567="Tercera deuda", "03",
     IF('Ingreso de Datos'!J567="Cuarta deuda", "04", "")))), "00"),
    "    "
)</f>
        <v xml:space="preserve">02                                                       00000000002025061900000000000000000000                   </v>
      </c>
      <c r="C567" s="68">
        <f t="shared" ca="1" si="8"/>
        <v>114</v>
      </c>
    </row>
    <row r="568" spans="2:3">
      <c r="B568" s="95" t="str">
        <f ca="1">CONCATENATE(
    TEXT(2,"00"),
    TEXT(IF('Ingreso de Datos'!B568="Nueva Deuda", "01", IF('Ingreso de Datos'!B568="Actualizar deuda", "02", "")), "00"),
    CONCATENATE('Ingreso de Datos'!C568,REPT(" ",15-LEN('Ingreso de Datos'!C568))),
    CONCATENATE('Ingreso de Datos'!D568,REPT(" ",40-LEN('Ingreso de Datos'!D568))),
    TEXT('Ingreso de Datos'!E568*100,"0000000000"),
    TEXT(DATE(YEAR(TODAY()), MONTH(TODAY())+1, DAY(TODAY())),"yyyymmdd"),
    TEXT('Ingreso de Datos'!F568*100,"0000000000"),
    TEXT('Ingreso de Datos'!G568,"0000000000"),
    CONCATENATE('Ingreso de Datos'!H568,REPT(" ",15-LEN('Ingreso de Datos'!H568))),
    'Ingreso de Datos'!I568,
   TEXT(IF('Ingreso de Datos'!J568="Unica deuda", "01",
     IF('Ingreso de Datos'!J568="Segunda deuda", "02",
     IF('Ingreso de Datos'!J568="Tercera deuda", "03",
     IF('Ingreso de Datos'!J568="Cuarta deuda", "04", "")))), "00"),
    "    "
)</f>
        <v xml:space="preserve">02                                                       00000000002025061900000000000000000000                   </v>
      </c>
      <c r="C568" s="68">
        <f t="shared" ca="1" si="8"/>
        <v>114</v>
      </c>
    </row>
    <row r="569" spans="2:3">
      <c r="B569" s="95" t="str">
        <f ca="1">CONCATENATE(
    TEXT(2,"00"),
    TEXT(IF('Ingreso de Datos'!B569="Nueva Deuda", "01", IF('Ingreso de Datos'!B569="Actualizar deuda", "02", "")), "00"),
    CONCATENATE('Ingreso de Datos'!C569,REPT(" ",15-LEN('Ingreso de Datos'!C569))),
    CONCATENATE('Ingreso de Datos'!D569,REPT(" ",40-LEN('Ingreso de Datos'!D569))),
    TEXT('Ingreso de Datos'!E569*100,"0000000000"),
    TEXT(DATE(YEAR(TODAY()), MONTH(TODAY())+1, DAY(TODAY())),"yyyymmdd"),
    TEXT('Ingreso de Datos'!F569*100,"0000000000"),
    TEXT('Ingreso de Datos'!G569,"0000000000"),
    CONCATENATE('Ingreso de Datos'!H569,REPT(" ",15-LEN('Ingreso de Datos'!H569))),
    'Ingreso de Datos'!I569,
   TEXT(IF('Ingreso de Datos'!J569="Unica deuda", "01",
     IF('Ingreso de Datos'!J569="Segunda deuda", "02",
     IF('Ingreso de Datos'!J569="Tercera deuda", "03",
     IF('Ingreso de Datos'!J569="Cuarta deuda", "04", "")))), "00"),
    "    "
)</f>
        <v xml:space="preserve">02                                                       00000000002025061900000000000000000000                   </v>
      </c>
      <c r="C569" s="68">
        <f t="shared" ca="1" si="8"/>
        <v>114</v>
      </c>
    </row>
    <row r="570" spans="2:3">
      <c r="B570" s="95" t="str">
        <f ca="1">CONCATENATE(
    TEXT(2,"00"),
    TEXT(IF('Ingreso de Datos'!B570="Nueva Deuda", "01", IF('Ingreso de Datos'!B570="Actualizar deuda", "02", "")), "00"),
    CONCATENATE('Ingreso de Datos'!C570,REPT(" ",15-LEN('Ingreso de Datos'!C570))),
    CONCATENATE('Ingreso de Datos'!D570,REPT(" ",40-LEN('Ingreso de Datos'!D570))),
    TEXT('Ingreso de Datos'!E570*100,"0000000000"),
    TEXT(DATE(YEAR(TODAY()), MONTH(TODAY())+1, DAY(TODAY())),"yyyymmdd"),
    TEXT('Ingreso de Datos'!F570*100,"0000000000"),
    TEXT('Ingreso de Datos'!G570,"0000000000"),
    CONCATENATE('Ingreso de Datos'!H570,REPT(" ",15-LEN('Ingreso de Datos'!H570))),
    'Ingreso de Datos'!I570,
   TEXT(IF('Ingreso de Datos'!J570="Unica deuda", "01",
     IF('Ingreso de Datos'!J570="Segunda deuda", "02",
     IF('Ingreso de Datos'!J570="Tercera deuda", "03",
     IF('Ingreso de Datos'!J570="Cuarta deuda", "04", "")))), "00"),
    "    "
)</f>
        <v xml:space="preserve">02                                                       00000000002025061900000000000000000000                   </v>
      </c>
      <c r="C570" s="68">
        <f t="shared" ca="1" si="8"/>
        <v>114</v>
      </c>
    </row>
    <row r="571" spans="2:3">
      <c r="B571" s="95" t="str">
        <f ca="1">CONCATENATE(
    TEXT(2,"00"),
    TEXT(IF('Ingreso de Datos'!B571="Nueva Deuda", "01", IF('Ingreso de Datos'!B571="Actualizar deuda", "02", "")), "00"),
    CONCATENATE('Ingreso de Datos'!C571,REPT(" ",15-LEN('Ingreso de Datos'!C571))),
    CONCATENATE('Ingreso de Datos'!D571,REPT(" ",40-LEN('Ingreso de Datos'!D571))),
    TEXT('Ingreso de Datos'!E571*100,"0000000000"),
    TEXT(DATE(YEAR(TODAY()), MONTH(TODAY())+1, DAY(TODAY())),"yyyymmdd"),
    TEXT('Ingreso de Datos'!F571*100,"0000000000"),
    TEXT('Ingreso de Datos'!G571,"0000000000"),
    CONCATENATE('Ingreso de Datos'!H571,REPT(" ",15-LEN('Ingreso de Datos'!H571))),
    'Ingreso de Datos'!I571,
   TEXT(IF('Ingreso de Datos'!J571="Unica deuda", "01",
     IF('Ingreso de Datos'!J571="Segunda deuda", "02",
     IF('Ingreso de Datos'!J571="Tercera deuda", "03",
     IF('Ingreso de Datos'!J571="Cuarta deuda", "04", "")))), "00"),
    "    "
)</f>
        <v xml:space="preserve">02                                                       00000000002025061900000000000000000000                   </v>
      </c>
      <c r="C571" s="68">
        <f t="shared" ca="1" si="8"/>
        <v>114</v>
      </c>
    </row>
    <row r="572" spans="2:3">
      <c r="B572" s="95" t="str">
        <f ca="1">CONCATENATE(
    TEXT(2,"00"),
    TEXT(IF('Ingreso de Datos'!B572="Nueva Deuda", "01", IF('Ingreso de Datos'!B572="Actualizar deuda", "02", "")), "00"),
    CONCATENATE('Ingreso de Datos'!C572,REPT(" ",15-LEN('Ingreso de Datos'!C572))),
    CONCATENATE('Ingreso de Datos'!D572,REPT(" ",40-LEN('Ingreso de Datos'!D572))),
    TEXT('Ingreso de Datos'!E572*100,"0000000000"),
    TEXT(DATE(YEAR(TODAY()), MONTH(TODAY())+1, DAY(TODAY())),"yyyymmdd"),
    TEXT('Ingreso de Datos'!F572*100,"0000000000"),
    TEXT('Ingreso de Datos'!G572,"0000000000"),
    CONCATENATE('Ingreso de Datos'!H572,REPT(" ",15-LEN('Ingreso de Datos'!H572))),
    'Ingreso de Datos'!I572,
   TEXT(IF('Ingreso de Datos'!J572="Unica deuda", "01",
     IF('Ingreso de Datos'!J572="Segunda deuda", "02",
     IF('Ingreso de Datos'!J572="Tercera deuda", "03",
     IF('Ingreso de Datos'!J572="Cuarta deuda", "04", "")))), "00"),
    "    "
)</f>
        <v xml:space="preserve">02                                                       00000000002025061900000000000000000000                   </v>
      </c>
      <c r="C572" s="68">
        <f t="shared" ca="1" si="8"/>
        <v>114</v>
      </c>
    </row>
    <row r="573" spans="2:3">
      <c r="B573" s="95" t="str">
        <f ca="1">CONCATENATE(
    TEXT(2,"00"),
    TEXT(IF('Ingreso de Datos'!B573="Nueva Deuda", "01", IF('Ingreso de Datos'!B573="Actualizar deuda", "02", "")), "00"),
    CONCATENATE('Ingreso de Datos'!C573,REPT(" ",15-LEN('Ingreso de Datos'!C573))),
    CONCATENATE('Ingreso de Datos'!D573,REPT(" ",40-LEN('Ingreso de Datos'!D573))),
    TEXT('Ingreso de Datos'!E573*100,"0000000000"),
    TEXT(DATE(YEAR(TODAY()), MONTH(TODAY())+1, DAY(TODAY())),"yyyymmdd"),
    TEXT('Ingreso de Datos'!F573*100,"0000000000"),
    TEXT('Ingreso de Datos'!G573,"0000000000"),
    CONCATENATE('Ingreso de Datos'!H573,REPT(" ",15-LEN('Ingreso de Datos'!H573))),
    'Ingreso de Datos'!I573,
   TEXT(IF('Ingreso de Datos'!J573="Unica deuda", "01",
     IF('Ingreso de Datos'!J573="Segunda deuda", "02",
     IF('Ingreso de Datos'!J573="Tercera deuda", "03",
     IF('Ingreso de Datos'!J573="Cuarta deuda", "04", "")))), "00"),
    "    "
)</f>
        <v xml:space="preserve">02                                                       00000000002025061900000000000000000000                   </v>
      </c>
      <c r="C573" s="68">
        <f t="shared" ca="1" si="8"/>
        <v>114</v>
      </c>
    </row>
    <row r="574" spans="2:3">
      <c r="B574" s="95" t="str">
        <f ca="1">CONCATENATE(
    TEXT(2,"00"),
    TEXT(IF('Ingreso de Datos'!B574="Nueva Deuda", "01", IF('Ingreso de Datos'!B574="Actualizar deuda", "02", "")), "00"),
    CONCATENATE('Ingreso de Datos'!C574,REPT(" ",15-LEN('Ingreso de Datos'!C574))),
    CONCATENATE('Ingreso de Datos'!D574,REPT(" ",40-LEN('Ingreso de Datos'!D574))),
    TEXT('Ingreso de Datos'!E574*100,"0000000000"),
    TEXT(DATE(YEAR(TODAY()), MONTH(TODAY())+1, DAY(TODAY())),"yyyymmdd"),
    TEXT('Ingreso de Datos'!F574*100,"0000000000"),
    TEXT('Ingreso de Datos'!G574,"0000000000"),
    CONCATENATE('Ingreso de Datos'!H574,REPT(" ",15-LEN('Ingreso de Datos'!H574))),
    'Ingreso de Datos'!I574,
   TEXT(IF('Ingreso de Datos'!J574="Unica deuda", "01",
     IF('Ingreso de Datos'!J574="Segunda deuda", "02",
     IF('Ingreso de Datos'!J574="Tercera deuda", "03",
     IF('Ingreso de Datos'!J574="Cuarta deuda", "04", "")))), "00"),
    "    "
)</f>
        <v xml:space="preserve">02                                                       00000000002025061900000000000000000000                   </v>
      </c>
      <c r="C574" s="68">
        <f t="shared" ca="1" si="8"/>
        <v>114</v>
      </c>
    </row>
    <row r="575" spans="2:3">
      <c r="B575" s="95" t="str">
        <f ca="1">CONCATENATE(
    TEXT(2,"00"),
    TEXT(IF('Ingreso de Datos'!B575="Nueva Deuda", "01", IF('Ingreso de Datos'!B575="Actualizar deuda", "02", "")), "00"),
    CONCATENATE('Ingreso de Datos'!C575,REPT(" ",15-LEN('Ingreso de Datos'!C575))),
    CONCATENATE('Ingreso de Datos'!D575,REPT(" ",40-LEN('Ingreso de Datos'!D575))),
    TEXT('Ingreso de Datos'!E575*100,"0000000000"),
    TEXT(DATE(YEAR(TODAY()), MONTH(TODAY())+1, DAY(TODAY())),"yyyymmdd"),
    TEXT('Ingreso de Datos'!F575*100,"0000000000"),
    TEXT('Ingreso de Datos'!G575,"0000000000"),
    CONCATENATE('Ingreso de Datos'!H575,REPT(" ",15-LEN('Ingreso de Datos'!H575))),
    'Ingreso de Datos'!I575,
   TEXT(IF('Ingreso de Datos'!J575="Unica deuda", "01",
     IF('Ingreso de Datos'!J575="Segunda deuda", "02",
     IF('Ingreso de Datos'!J575="Tercera deuda", "03",
     IF('Ingreso de Datos'!J575="Cuarta deuda", "04", "")))), "00"),
    "    "
)</f>
        <v xml:space="preserve">02                                                       00000000002025061900000000000000000000                   </v>
      </c>
      <c r="C575" s="68">
        <f t="shared" ca="1" si="8"/>
        <v>114</v>
      </c>
    </row>
    <row r="576" spans="2:3">
      <c r="B576" s="95" t="str">
        <f ca="1">CONCATENATE(
    TEXT(2,"00"),
    TEXT(IF('Ingreso de Datos'!B576="Nueva Deuda", "01", IF('Ingreso de Datos'!B576="Actualizar deuda", "02", "")), "00"),
    CONCATENATE('Ingreso de Datos'!C576,REPT(" ",15-LEN('Ingreso de Datos'!C576))),
    CONCATENATE('Ingreso de Datos'!D576,REPT(" ",40-LEN('Ingreso de Datos'!D576))),
    TEXT('Ingreso de Datos'!E576*100,"0000000000"),
    TEXT(DATE(YEAR(TODAY()), MONTH(TODAY())+1, DAY(TODAY())),"yyyymmdd"),
    TEXT('Ingreso de Datos'!F576*100,"0000000000"),
    TEXT('Ingreso de Datos'!G576,"0000000000"),
    CONCATENATE('Ingreso de Datos'!H576,REPT(" ",15-LEN('Ingreso de Datos'!H576))),
    'Ingreso de Datos'!I576,
   TEXT(IF('Ingreso de Datos'!J576="Unica deuda", "01",
     IF('Ingreso de Datos'!J576="Segunda deuda", "02",
     IF('Ingreso de Datos'!J576="Tercera deuda", "03",
     IF('Ingreso de Datos'!J576="Cuarta deuda", "04", "")))), "00"),
    "    "
)</f>
        <v xml:space="preserve">02                                                       00000000002025061900000000000000000000                   </v>
      </c>
      <c r="C576" s="68">
        <f t="shared" ca="1" si="8"/>
        <v>114</v>
      </c>
    </row>
    <row r="577" spans="2:3">
      <c r="B577" s="95" t="str">
        <f ca="1">CONCATENATE(
    TEXT(2,"00"),
    TEXT(IF('Ingreso de Datos'!B577="Nueva Deuda", "01", IF('Ingreso de Datos'!B577="Actualizar deuda", "02", "")), "00"),
    CONCATENATE('Ingreso de Datos'!C577,REPT(" ",15-LEN('Ingreso de Datos'!C577))),
    CONCATENATE('Ingreso de Datos'!D577,REPT(" ",40-LEN('Ingreso de Datos'!D577))),
    TEXT('Ingreso de Datos'!E577*100,"0000000000"),
    TEXT(DATE(YEAR(TODAY()), MONTH(TODAY())+1, DAY(TODAY())),"yyyymmdd"),
    TEXT('Ingreso de Datos'!F577*100,"0000000000"),
    TEXT('Ingreso de Datos'!G577,"0000000000"),
    CONCATENATE('Ingreso de Datos'!H577,REPT(" ",15-LEN('Ingreso de Datos'!H577))),
    'Ingreso de Datos'!I577,
   TEXT(IF('Ingreso de Datos'!J577="Unica deuda", "01",
     IF('Ingreso de Datos'!J577="Segunda deuda", "02",
     IF('Ingreso de Datos'!J577="Tercera deuda", "03",
     IF('Ingreso de Datos'!J577="Cuarta deuda", "04", "")))), "00"),
    "    "
)</f>
        <v xml:space="preserve">02                                                       00000000002025061900000000000000000000                   </v>
      </c>
      <c r="C577" s="68">
        <f t="shared" ca="1" si="8"/>
        <v>114</v>
      </c>
    </row>
    <row r="578" spans="2:3">
      <c r="B578" s="95" t="str">
        <f ca="1">CONCATENATE(
    TEXT(2,"00"),
    TEXT(IF('Ingreso de Datos'!B578="Nueva Deuda", "01", IF('Ingreso de Datos'!B578="Actualizar deuda", "02", "")), "00"),
    CONCATENATE('Ingreso de Datos'!C578,REPT(" ",15-LEN('Ingreso de Datos'!C578))),
    CONCATENATE('Ingreso de Datos'!D578,REPT(" ",40-LEN('Ingreso de Datos'!D578))),
    TEXT('Ingreso de Datos'!E578*100,"0000000000"),
    TEXT(DATE(YEAR(TODAY()), MONTH(TODAY())+1, DAY(TODAY())),"yyyymmdd"),
    TEXT('Ingreso de Datos'!F578*100,"0000000000"),
    TEXT('Ingreso de Datos'!G578,"0000000000"),
    CONCATENATE('Ingreso de Datos'!H578,REPT(" ",15-LEN('Ingreso de Datos'!H578))),
    'Ingreso de Datos'!I578,
   TEXT(IF('Ingreso de Datos'!J578="Unica deuda", "01",
     IF('Ingreso de Datos'!J578="Segunda deuda", "02",
     IF('Ingreso de Datos'!J578="Tercera deuda", "03",
     IF('Ingreso de Datos'!J578="Cuarta deuda", "04", "")))), "00"),
    "    "
)</f>
        <v xml:space="preserve">02                                                       00000000002025061900000000000000000000                   </v>
      </c>
      <c r="C578" s="68">
        <f t="shared" ca="1" si="8"/>
        <v>114</v>
      </c>
    </row>
    <row r="579" spans="2:3">
      <c r="B579" s="95" t="str">
        <f ca="1">CONCATENATE(
    TEXT(2,"00"),
    TEXT(IF('Ingreso de Datos'!B579="Nueva Deuda", "01", IF('Ingreso de Datos'!B579="Actualizar deuda", "02", "")), "00"),
    CONCATENATE('Ingreso de Datos'!C579,REPT(" ",15-LEN('Ingreso de Datos'!C579))),
    CONCATENATE('Ingreso de Datos'!D579,REPT(" ",40-LEN('Ingreso de Datos'!D579))),
    TEXT('Ingreso de Datos'!E579*100,"0000000000"),
    TEXT(DATE(YEAR(TODAY()), MONTH(TODAY())+1, DAY(TODAY())),"yyyymmdd"),
    TEXT('Ingreso de Datos'!F579*100,"0000000000"),
    TEXT('Ingreso de Datos'!G579,"0000000000"),
    CONCATENATE('Ingreso de Datos'!H579,REPT(" ",15-LEN('Ingreso de Datos'!H579))),
    'Ingreso de Datos'!I579,
   TEXT(IF('Ingreso de Datos'!J579="Unica deuda", "01",
     IF('Ingreso de Datos'!J579="Segunda deuda", "02",
     IF('Ingreso de Datos'!J579="Tercera deuda", "03",
     IF('Ingreso de Datos'!J579="Cuarta deuda", "04", "")))), "00"),
    "    "
)</f>
        <v xml:space="preserve">02                                                       00000000002025061900000000000000000000                   </v>
      </c>
      <c r="C579" s="68">
        <f t="shared" ca="1" si="8"/>
        <v>114</v>
      </c>
    </row>
    <row r="580" spans="2:3">
      <c r="B580" s="95" t="str">
        <f ca="1">CONCATENATE(
    TEXT(2,"00"),
    TEXT(IF('Ingreso de Datos'!B580="Nueva Deuda", "01", IF('Ingreso de Datos'!B580="Actualizar deuda", "02", "")), "00"),
    CONCATENATE('Ingreso de Datos'!C580,REPT(" ",15-LEN('Ingreso de Datos'!C580))),
    CONCATENATE('Ingreso de Datos'!D580,REPT(" ",40-LEN('Ingreso de Datos'!D580))),
    TEXT('Ingreso de Datos'!E580*100,"0000000000"),
    TEXT(DATE(YEAR(TODAY()), MONTH(TODAY())+1, DAY(TODAY())),"yyyymmdd"),
    TEXT('Ingreso de Datos'!F580*100,"0000000000"),
    TEXT('Ingreso de Datos'!G580,"0000000000"),
    CONCATENATE('Ingreso de Datos'!H580,REPT(" ",15-LEN('Ingreso de Datos'!H580))),
    'Ingreso de Datos'!I580,
   TEXT(IF('Ingreso de Datos'!J580="Unica deuda", "01",
     IF('Ingreso de Datos'!J580="Segunda deuda", "02",
     IF('Ingreso de Datos'!J580="Tercera deuda", "03",
     IF('Ingreso de Datos'!J580="Cuarta deuda", "04", "")))), "00"),
    "    "
)</f>
        <v xml:space="preserve">02                                                       00000000002025061900000000000000000000                   </v>
      </c>
      <c r="C580" s="68">
        <f t="shared" ca="1" si="8"/>
        <v>114</v>
      </c>
    </row>
    <row r="581" spans="2:3">
      <c r="B581" s="95" t="str">
        <f ca="1">CONCATENATE(
    TEXT(2,"00"),
    TEXT(IF('Ingreso de Datos'!B581="Nueva Deuda", "01", IF('Ingreso de Datos'!B581="Actualizar deuda", "02", "")), "00"),
    CONCATENATE('Ingreso de Datos'!C581,REPT(" ",15-LEN('Ingreso de Datos'!C581))),
    CONCATENATE('Ingreso de Datos'!D581,REPT(" ",40-LEN('Ingreso de Datos'!D581))),
    TEXT('Ingreso de Datos'!E581*100,"0000000000"),
    TEXT(DATE(YEAR(TODAY()), MONTH(TODAY())+1, DAY(TODAY())),"yyyymmdd"),
    TEXT('Ingreso de Datos'!F581*100,"0000000000"),
    TEXT('Ingreso de Datos'!G581,"0000000000"),
    CONCATENATE('Ingreso de Datos'!H581,REPT(" ",15-LEN('Ingreso de Datos'!H581))),
    'Ingreso de Datos'!I581,
   TEXT(IF('Ingreso de Datos'!J581="Unica deuda", "01",
     IF('Ingreso de Datos'!J581="Segunda deuda", "02",
     IF('Ingreso de Datos'!J581="Tercera deuda", "03",
     IF('Ingreso de Datos'!J581="Cuarta deuda", "04", "")))), "00"),
    "    "
)</f>
        <v xml:space="preserve">02                                                       00000000002025061900000000000000000000                   </v>
      </c>
      <c r="C581" s="68">
        <f t="shared" ca="1" si="8"/>
        <v>114</v>
      </c>
    </row>
    <row r="582" spans="2:3">
      <c r="B582" s="95" t="str">
        <f ca="1">CONCATENATE(
    TEXT(2,"00"),
    TEXT(IF('Ingreso de Datos'!B582="Nueva Deuda", "01", IF('Ingreso de Datos'!B582="Actualizar deuda", "02", "")), "00"),
    CONCATENATE('Ingreso de Datos'!C582,REPT(" ",15-LEN('Ingreso de Datos'!C582))),
    CONCATENATE('Ingreso de Datos'!D582,REPT(" ",40-LEN('Ingreso de Datos'!D582))),
    TEXT('Ingreso de Datos'!E582*100,"0000000000"),
    TEXT(DATE(YEAR(TODAY()), MONTH(TODAY())+1, DAY(TODAY())),"yyyymmdd"),
    TEXT('Ingreso de Datos'!F582*100,"0000000000"),
    TEXT('Ingreso de Datos'!G582,"0000000000"),
    CONCATENATE('Ingreso de Datos'!H582,REPT(" ",15-LEN('Ingreso de Datos'!H582))),
    'Ingreso de Datos'!I582,
   TEXT(IF('Ingreso de Datos'!J582="Unica deuda", "01",
     IF('Ingreso de Datos'!J582="Segunda deuda", "02",
     IF('Ingreso de Datos'!J582="Tercera deuda", "03",
     IF('Ingreso de Datos'!J582="Cuarta deuda", "04", "")))), "00"),
    "    "
)</f>
        <v xml:space="preserve">02                                                       00000000002025061900000000000000000000                   </v>
      </c>
      <c r="C582" s="68">
        <f t="shared" ca="1" si="8"/>
        <v>114</v>
      </c>
    </row>
    <row r="583" spans="2:3">
      <c r="B583" s="95" t="str">
        <f ca="1">CONCATENATE(
    TEXT(2,"00"),
    TEXT(IF('Ingreso de Datos'!B583="Nueva Deuda", "01", IF('Ingreso de Datos'!B583="Actualizar deuda", "02", "")), "00"),
    CONCATENATE('Ingreso de Datos'!C583,REPT(" ",15-LEN('Ingreso de Datos'!C583))),
    CONCATENATE('Ingreso de Datos'!D583,REPT(" ",40-LEN('Ingreso de Datos'!D583))),
    TEXT('Ingreso de Datos'!E583*100,"0000000000"),
    TEXT(DATE(YEAR(TODAY()), MONTH(TODAY())+1, DAY(TODAY())),"yyyymmdd"),
    TEXT('Ingreso de Datos'!F583*100,"0000000000"),
    TEXT('Ingreso de Datos'!G583,"0000000000"),
    CONCATENATE('Ingreso de Datos'!H583,REPT(" ",15-LEN('Ingreso de Datos'!H583))),
    'Ingreso de Datos'!I583,
   TEXT(IF('Ingreso de Datos'!J583="Unica deuda", "01",
     IF('Ingreso de Datos'!J583="Segunda deuda", "02",
     IF('Ingreso de Datos'!J583="Tercera deuda", "03",
     IF('Ingreso de Datos'!J583="Cuarta deuda", "04", "")))), "00"),
    "    "
)</f>
        <v xml:space="preserve">02                                                       00000000002025061900000000000000000000                   </v>
      </c>
      <c r="C583" s="68">
        <f t="shared" ref="C583:C646" ca="1" si="9">LEN(B583)</f>
        <v>114</v>
      </c>
    </row>
    <row r="584" spans="2:3">
      <c r="B584" s="95" t="str">
        <f ca="1">CONCATENATE(
    TEXT(2,"00"),
    TEXT(IF('Ingreso de Datos'!B584="Nueva Deuda", "01", IF('Ingreso de Datos'!B584="Actualizar deuda", "02", "")), "00"),
    CONCATENATE('Ingreso de Datos'!C584,REPT(" ",15-LEN('Ingreso de Datos'!C584))),
    CONCATENATE('Ingreso de Datos'!D584,REPT(" ",40-LEN('Ingreso de Datos'!D584))),
    TEXT('Ingreso de Datos'!E584*100,"0000000000"),
    TEXT(DATE(YEAR(TODAY()), MONTH(TODAY())+1, DAY(TODAY())),"yyyymmdd"),
    TEXT('Ingreso de Datos'!F584*100,"0000000000"),
    TEXT('Ingreso de Datos'!G584,"0000000000"),
    CONCATENATE('Ingreso de Datos'!H584,REPT(" ",15-LEN('Ingreso de Datos'!H584))),
    'Ingreso de Datos'!I584,
   TEXT(IF('Ingreso de Datos'!J584="Unica deuda", "01",
     IF('Ingreso de Datos'!J584="Segunda deuda", "02",
     IF('Ingreso de Datos'!J584="Tercera deuda", "03",
     IF('Ingreso de Datos'!J584="Cuarta deuda", "04", "")))), "00"),
    "    "
)</f>
        <v xml:space="preserve">02                                                       00000000002025061900000000000000000000                   </v>
      </c>
      <c r="C584" s="68">
        <f t="shared" ca="1" si="9"/>
        <v>114</v>
      </c>
    </row>
    <row r="585" spans="2:3">
      <c r="B585" s="95" t="str">
        <f ca="1">CONCATENATE(
    TEXT(2,"00"),
    TEXT(IF('Ingreso de Datos'!B585="Nueva Deuda", "01", IF('Ingreso de Datos'!B585="Actualizar deuda", "02", "")), "00"),
    CONCATENATE('Ingreso de Datos'!C585,REPT(" ",15-LEN('Ingreso de Datos'!C585))),
    CONCATENATE('Ingreso de Datos'!D585,REPT(" ",40-LEN('Ingreso de Datos'!D585))),
    TEXT('Ingreso de Datos'!E585*100,"0000000000"),
    TEXT(DATE(YEAR(TODAY()), MONTH(TODAY())+1, DAY(TODAY())),"yyyymmdd"),
    TEXT('Ingreso de Datos'!F585*100,"0000000000"),
    TEXT('Ingreso de Datos'!G585,"0000000000"),
    CONCATENATE('Ingreso de Datos'!H585,REPT(" ",15-LEN('Ingreso de Datos'!H585))),
    'Ingreso de Datos'!I585,
   TEXT(IF('Ingreso de Datos'!J585="Unica deuda", "01",
     IF('Ingreso de Datos'!J585="Segunda deuda", "02",
     IF('Ingreso de Datos'!J585="Tercera deuda", "03",
     IF('Ingreso de Datos'!J585="Cuarta deuda", "04", "")))), "00"),
    "    "
)</f>
        <v xml:space="preserve">02                                                       00000000002025061900000000000000000000                   </v>
      </c>
      <c r="C585" s="68">
        <f t="shared" ca="1" si="9"/>
        <v>114</v>
      </c>
    </row>
    <row r="586" spans="2:3">
      <c r="B586" s="95" t="str">
        <f ca="1">CONCATENATE(
    TEXT(2,"00"),
    TEXT(IF('Ingreso de Datos'!B586="Nueva Deuda", "01", IF('Ingreso de Datos'!B586="Actualizar deuda", "02", "")), "00"),
    CONCATENATE('Ingreso de Datos'!C586,REPT(" ",15-LEN('Ingreso de Datos'!C586))),
    CONCATENATE('Ingreso de Datos'!D586,REPT(" ",40-LEN('Ingreso de Datos'!D586))),
    TEXT('Ingreso de Datos'!E586*100,"0000000000"),
    TEXT(DATE(YEAR(TODAY()), MONTH(TODAY())+1, DAY(TODAY())),"yyyymmdd"),
    TEXT('Ingreso de Datos'!F586*100,"0000000000"),
    TEXT('Ingreso de Datos'!G586,"0000000000"),
    CONCATENATE('Ingreso de Datos'!H586,REPT(" ",15-LEN('Ingreso de Datos'!H586))),
    'Ingreso de Datos'!I586,
   TEXT(IF('Ingreso de Datos'!J586="Unica deuda", "01",
     IF('Ingreso de Datos'!J586="Segunda deuda", "02",
     IF('Ingreso de Datos'!J586="Tercera deuda", "03",
     IF('Ingreso de Datos'!J586="Cuarta deuda", "04", "")))), "00"),
    "    "
)</f>
        <v xml:space="preserve">02                                                       00000000002025061900000000000000000000                   </v>
      </c>
      <c r="C586" s="68">
        <f t="shared" ca="1" si="9"/>
        <v>114</v>
      </c>
    </row>
    <row r="587" spans="2:3">
      <c r="B587" s="95" t="str">
        <f ca="1">CONCATENATE(
    TEXT(2,"00"),
    TEXT(IF('Ingreso de Datos'!B587="Nueva Deuda", "01", IF('Ingreso de Datos'!B587="Actualizar deuda", "02", "")), "00"),
    CONCATENATE('Ingreso de Datos'!C587,REPT(" ",15-LEN('Ingreso de Datos'!C587))),
    CONCATENATE('Ingreso de Datos'!D587,REPT(" ",40-LEN('Ingreso de Datos'!D587))),
    TEXT('Ingreso de Datos'!E587*100,"0000000000"),
    TEXT(DATE(YEAR(TODAY()), MONTH(TODAY())+1, DAY(TODAY())),"yyyymmdd"),
    TEXT('Ingreso de Datos'!F587*100,"0000000000"),
    TEXT('Ingreso de Datos'!G587,"0000000000"),
    CONCATENATE('Ingreso de Datos'!H587,REPT(" ",15-LEN('Ingreso de Datos'!H587))),
    'Ingreso de Datos'!I587,
   TEXT(IF('Ingreso de Datos'!J587="Unica deuda", "01",
     IF('Ingreso de Datos'!J587="Segunda deuda", "02",
     IF('Ingreso de Datos'!J587="Tercera deuda", "03",
     IF('Ingreso de Datos'!J587="Cuarta deuda", "04", "")))), "00"),
    "    "
)</f>
        <v xml:space="preserve">02                                                       00000000002025061900000000000000000000                   </v>
      </c>
      <c r="C587" s="68">
        <f t="shared" ca="1" si="9"/>
        <v>114</v>
      </c>
    </row>
    <row r="588" spans="2:3">
      <c r="B588" s="95" t="str">
        <f ca="1">CONCATENATE(
    TEXT(2,"00"),
    TEXT(IF('Ingreso de Datos'!B588="Nueva Deuda", "01", IF('Ingreso de Datos'!B588="Actualizar deuda", "02", "")), "00"),
    CONCATENATE('Ingreso de Datos'!C588,REPT(" ",15-LEN('Ingreso de Datos'!C588))),
    CONCATENATE('Ingreso de Datos'!D588,REPT(" ",40-LEN('Ingreso de Datos'!D588))),
    TEXT('Ingreso de Datos'!E588*100,"0000000000"),
    TEXT(DATE(YEAR(TODAY()), MONTH(TODAY())+1, DAY(TODAY())),"yyyymmdd"),
    TEXT('Ingreso de Datos'!F588*100,"0000000000"),
    TEXT('Ingreso de Datos'!G588,"0000000000"),
    CONCATENATE('Ingreso de Datos'!H588,REPT(" ",15-LEN('Ingreso de Datos'!H588))),
    'Ingreso de Datos'!I588,
   TEXT(IF('Ingreso de Datos'!J588="Unica deuda", "01",
     IF('Ingreso de Datos'!J588="Segunda deuda", "02",
     IF('Ingreso de Datos'!J588="Tercera deuda", "03",
     IF('Ingreso de Datos'!J588="Cuarta deuda", "04", "")))), "00"),
    "    "
)</f>
        <v xml:space="preserve">02                                                       00000000002025061900000000000000000000                   </v>
      </c>
      <c r="C588" s="68">
        <f t="shared" ca="1" si="9"/>
        <v>114</v>
      </c>
    </row>
    <row r="589" spans="2:3">
      <c r="B589" s="95" t="str">
        <f ca="1">CONCATENATE(
    TEXT(2,"00"),
    TEXT(IF('Ingreso de Datos'!B589="Nueva Deuda", "01", IF('Ingreso de Datos'!B589="Actualizar deuda", "02", "")), "00"),
    CONCATENATE('Ingreso de Datos'!C589,REPT(" ",15-LEN('Ingreso de Datos'!C589))),
    CONCATENATE('Ingreso de Datos'!D589,REPT(" ",40-LEN('Ingreso de Datos'!D589))),
    TEXT('Ingreso de Datos'!E589*100,"0000000000"),
    TEXT(DATE(YEAR(TODAY()), MONTH(TODAY())+1, DAY(TODAY())),"yyyymmdd"),
    TEXT('Ingreso de Datos'!F589*100,"0000000000"),
    TEXT('Ingreso de Datos'!G589,"0000000000"),
    CONCATENATE('Ingreso de Datos'!H589,REPT(" ",15-LEN('Ingreso de Datos'!H589))),
    'Ingreso de Datos'!I589,
   TEXT(IF('Ingreso de Datos'!J589="Unica deuda", "01",
     IF('Ingreso de Datos'!J589="Segunda deuda", "02",
     IF('Ingreso de Datos'!J589="Tercera deuda", "03",
     IF('Ingreso de Datos'!J589="Cuarta deuda", "04", "")))), "00"),
    "    "
)</f>
        <v xml:space="preserve">02                                                       00000000002025061900000000000000000000                   </v>
      </c>
      <c r="C589" s="68">
        <f t="shared" ca="1" si="9"/>
        <v>114</v>
      </c>
    </row>
    <row r="590" spans="2:3">
      <c r="B590" s="95" t="str">
        <f ca="1">CONCATENATE(
    TEXT(2,"00"),
    TEXT(IF('Ingreso de Datos'!B590="Nueva Deuda", "01", IF('Ingreso de Datos'!B590="Actualizar deuda", "02", "")), "00"),
    CONCATENATE('Ingreso de Datos'!C590,REPT(" ",15-LEN('Ingreso de Datos'!C590))),
    CONCATENATE('Ingreso de Datos'!D590,REPT(" ",40-LEN('Ingreso de Datos'!D590))),
    TEXT('Ingreso de Datos'!E590*100,"0000000000"),
    TEXT(DATE(YEAR(TODAY()), MONTH(TODAY())+1, DAY(TODAY())),"yyyymmdd"),
    TEXT('Ingreso de Datos'!F590*100,"0000000000"),
    TEXT('Ingreso de Datos'!G590,"0000000000"),
    CONCATENATE('Ingreso de Datos'!H590,REPT(" ",15-LEN('Ingreso de Datos'!H590))),
    'Ingreso de Datos'!I590,
   TEXT(IF('Ingreso de Datos'!J590="Unica deuda", "01",
     IF('Ingreso de Datos'!J590="Segunda deuda", "02",
     IF('Ingreso de Datos'!J590="Tercera deuda", "03",
     IF('Ingreso de Datos'!J590="Cuarta deuda", "04", "")))), "00"),
    "    "
)</f>
        <v xml:space="preserve">02                                                       00000000002025061900000000000000000000                   </v>
      </c>
      <c r="C590" s="68">
        <f t="shared" ca="1" si="9"/>
        <v>114</v>
      </c>
    </row>
    <row r="591" spans="2:3">
      <c r="B591" s="95" t="str">
        <f ca="1">CONCATENATE(
    TEXT(2,"00"),
    TEXT(IF('Ingreso de Datos'!B591="Nueva Deuda", "01", IF('Ingreso de Datos'!B591="Actualizar deuda", "02", "")), "00"),
    CONCATENATE('Ingreso de Datos'!C591,REPT(" ",15-LEN('Ingreso de Datos'!C591))),
    CONCATENATE('Ingreso de Datos'!D591,REPT(" ",40-LEN('Ingreso de Datos'!D591))),
    TEXT('Ingreso de Datos'!E591*100,"0000000000"),
    TEXT(DATE(YEAR(TODAY()), MONTH(TODAY())+1, DAY(TODAY())),"yyyymmdd"),
    TEXT('Ingreso de Datos'!F591*100,"0000000000"),
    TEXT('Ingreso de Datos'!G591,"0000000000"),
    CONCATENATE('Ingreso de Datos'!H591,REPT(" ",15-LEN('Ingreso de Datos'!H591))),
    'Ingreso de Datos'!I591,
   TEXT(IF('Ingreso de Datos'!J591="Unica deuda", "01",
     IF('Ingreso de Datos'!J591="Segunda deuda", "02",
     IF('Ingreso de Datos'!J591="Tercera deuda", "03",
     IF('Ingreso de Datos'!J591="Cuarta deuda", "04", "")))), "00"),
    "    "
)</f>
        <v xml:space="preserve">02                                                       00000000002025061900000000000000000000                   </v>
      </c>
      <c r="C591" s="68">
        <f t="shared" ca="1" si="9"/>
        <v>114</v>
      </c>
    </row>
    <row r="592" spans="2:3">
      <c r="B592" s="95" t="str">
        <f ca="1">CONCATENATE(
    TEXT(2,"00"),
    TEXT(IF('Ingreso de Datos'!B592="Nueva Deuda", "01", IF('Ingreso de Datos'!B592="Actualizar deuda", "02", "")), "00"),
    CONCATENATE('Ingreso de Datos'!C592,REPT(" ",15-LEN('Ingreso de Datos'!C592))),
    CONCATENATE('Ingreso de Datos'!D592,REPT(" ",40-LEN('Ingreso de Datos'!D592))),
    TEXT('Ingreso de Datos'!E592*100,"0000000000"),
    TEXT(DATE(YEAR(TODAY()), MONTH(TODAY())+1, DAY(TODAY())),"yyyymmdd"),
    TEXT('Ingreso de Datos'!F592*100,"0000000000"),
    TEXT('Ingreso de Datos'!G592,"0000000000"),
    CONCATENATE('Ingreso de Datos'!H592,REPT(" ",15-LEN('Ingreso de Datos'!H592))),
    'Ingreso de Datos'!I592,
   TEXT(IF('Ingreso de Datos'!J592="Unica deuda", "01",
     IF('Ingreso de Datos'!J592="Segunda deuda", "02",
     IF('Ingreso de Datos'!J592="Tercera deuda", "03",
     IF('Ingreso de Datos'!J592="Cuarta deuda", "04", "")))), "00"),
    "    "
)</f>
        <v xml:space="preserve">02                                                       00000000002025061900000000000000000000                   </v>
      </c>
      <c r="C592" s="68">
        <f t="shared" ca="1" si="9"/>
        <v>114</v>
      </c>
    </row>
    <row r="593" spans="2:3">
      <c r="B593" s="95" t="str">
        <f ca="1">CONCATENATE(
    TEXT(2,"00"),
    TEXT(IF('Ingreso de Datos'!B593="Nueva Deuda", "01", IF('Ingreso de Datos'!B593="Actualizar deuda", "02", "")), "00"),
    CONCATENATE('Ingreso de Datos'!C593,REPT(" ",15-LEN('Ingreso de Datos'!C593))),
    CONCATENATE('Ingreso de Datos'!D593,REPT(" ",40-LEN('Ingreso de Datos'!D593))),
    TEXT('Ingreso de Datos'!E593*100,"0000000000"),
    TEXT(DATE(YEAR(TODAY()), MONTH(TODAY())+1, DAY(TODAY())),"yyyymmdd"),
    TEXT('Ingreso de Datos'!F593*100,"0000000000"),
    TEXT('Ingreso de Datos'!G593,"0000000000"),
    CONCATENATE('Ingreso de Datos'!H593,REPT(" ",15-LEN('Ingreso de Datos'!H593))),
    'Ingreso de Datos'!I593,
   TEXT(IF('Ingreso de Datos'!J593="Unica deuda", "01",
     IF('Ingreso de Datos'!J593="Segunda deuda", "02",
     IF('Ingreso de Datos'!J593="Tercera deuda", "03",
     IF('Ingreso de Datos'!J593="Cuarta deuda", "04", "")))), "00"),
    "    "
)</f>
        <v xml:space="preserve">02                                                       00000000002025061900000000000000000000                   </v>
      </c>
      <c r="C593" s="68">
        <f t="shared" ca="1" si="9"/>
        <v>114</v>
      </c>
    </row>
    <row r="594" spans="2:3">
      <c r="B594" s="95" t="str">
        <f ca="1">CONCATENATE(
    TEXT(2,"00"),
    TEXT(IF('Ingreso de Datos'!B594="Nueva Deuda", "01", IF('Ingreso de Datos'!B594="Actualizar deuda", "02", "")), "00"),
    CONCATENATE('Ingreso de Datos'!C594,REPT(" ",15-LEN('Ingreso de Datos'!C594))),
    CONCATENATE('Ingreso de Datos'!D594,REPT(" ",40-LEN('Ingreso de Datos'!D594))),
    TEXT('Ingreso de Datos'!E594*100,"0000000000"),
    TEXT(DATE(YEAR(TODAY()), MONTH(TODAY())+1, DAY(TODAY())),"yyyymmdd"),
    TEXT('Ingreso de Datos'!F594*100,"0000000000"),
    TEXT('Ingreso de Datos'!G594,"0000000000"),
    CONCATENATE('Ingreso de Datos'!H594,REPT(" ",15-LEN('Ingreso de Datos'!H594))),
    'Ingreso de Datos'!I594,
   TEXT(IF('Ingreso de Datos'!J594="Unica deuda", "01",
     IF('Ingreso de Datos'!J594="Segunda deuda", "02",
     IF('Ingreso de Datos'!J594="Tercera deuda", "03",
     IF('Ingreso de Datos'!J594="Cuarta deuda", "04", "")))), "00"),
    "    "
)</f>
        <v xml:space="preserve">02                                                       00000000002025061900000000000000000000                   </v>
      </c>
      <c r="C594" s="68">
        <f t="shared" ca="1" si="9"/>
        <v>114</v>
      </c>
    </row>
    <row r="595" spans="2:3">
      <c r="B595" s="95" t="str">
        <f ca="1">CONCATENATE(
    TEXT(2,"00"),
    TEXT(IF('Ingreso de Datos'!B595="Nueva Deuda", "01", IF('Ingreso de Datos'!B595="Actualizar deuda", "02", "")), "00"),
    CONCATENATE('Ingreso de Datos'!C595,REPT(" ",15-LEN('Ingreso de Datos'!C595))),
    CONCATENATE('Ingreso de Datos'!D595,REPT(" ",40-LEN('Ingreso de Datos'!D595))),
    TEXT('Ingreso de Datos'!E595*100,"0000000000"),
    TEXT(DATE(YEAR(TODAY()), MONTH(TODAY())+1, DAY(TODAY())),"yyyymmdd"),
    TEXT('Ingreso de Datos'!F595*100,"0000000000"),
    TEXT('Ingreso de Datos'!G595,"0000000000"),
    CONCATENATE('Ingreso de Datos'!H595,REPT(" ",15-LEN('Ingreso de Datos'!H595))),
    'Ingreso de Datos'!I595,
   TEXT(IF('Ingreso de Datos'!J595="Unica deuda", "01",
     IF('Ingreso de Datos'!J595="Segunda deuda", "02",
     IF('Ingreso de Datos'!J595="Tercera deuda", "03",
     IF('Ingreso de Datos'!J595="Cuarta deuda", "04", "")))), "00"),
    "    "
)</f>
        <v xml:space="preserve">02                                                       00000000002025061900000000000000000000                   </v>
      </c>
      <c r="C595" s="68">
        <f t="shared" ca="1" si="9"/>
        <v>114</v>
      </c>
    </row>
    <row r="596" spans="2:3">
      <c r="B596" s="95" t="str">
        <f ca="1">CONCATENATE(
    TEXT(2,"00"),
    TEXT(IF('Ingreso de Datos'!B596="Nueva Deuda", "01", IF('Ingreso de Datos'!B596="Actualizar deuda", "02", "")), "00"),
    CONCATENATE('Ingreso de Datos'!C596,REPT(" ",15-LEN('Ingreso de Datos'!C596))),
    CONCATENATE('Ingreso de Datos'!D596,REPT(" ",40-LEN('Ingreso de Datos'!D596))),
    TEXT('Ingreso de Datos'!E596*100,"0000000000"),
    TEXT(DATE(YEAR(TODAY()), MONTH(TODAY())+1, DAY(TODAY())),"yyyymmdd"),
    TEXT('Ingreso de Datos'!F596*100,"0000000000"),
    TEXT('Ingreso de Datos'!G596,"0000000000"),
    CONCATENATE('Ingreso de Datos'!H596,REPT(" ",15-LEN('Ingreso de Datos'!H596))),
    'Ingreso de Datos'!I596,
   TEXT(IF('Ingreso de Datos'!J596="Unica deuda", "01",
     IF('Ingreso de Datos'!J596="Segunda deuda", "02",
     IF('Ingreso de Datos'!J596="Tercera deuda", "03",
     IF('Ingreso de Datos'!J596="Cuarta deuda", "04", "")))), "00"),
    "    "
)</f>
        <v xml:space="preserve">02                                                       00000000002025061900000000000000000000                   </v>
      </c>
      <c r="C596" s="68">
        <f t="shared" ca="1" si="9"/>
        <v>114</v>
      </c>
    </row>
    <row r="597" spans="2:3">
      <c r="B597" s="95" t="str">
        <f ca="1">CONCATENATE(
    TEXT(2,"00"),
    TEXT(IF('Ingreso de Datos'!B597="Nueva Deuda", "01", IF('Ingreso de Datos'!B597="Actualizar deuda", "02", "")), "00"),
    CONCATENATE('Ingreso de Datos'!C597,REPT(" ",15-LEN('Ingreso de Datos'!C597))),
    CONCATENATE('Ingreso de Datos'!D597,REPT(" ",40-LEN('Ingreso de Datos'!D597))),
    TEXT('Ingreso de Datos'!E597*100,"0000000000"),
    TEXT(DATE(YEAR(TODAY()), MONTH(TODAY())+1, DAY(TODAY())),"yyyymmdd"),
    TEXT('Ingreso de Datos'!F597*100,"0000000000"),
    TEXT('Ingreso de Datos'!G597,"0000000000"),
    CONCATENATE('Ingreso de Datos'!H597,REPT(" ",15-LEN('Ingreso de Datos'!H597))),
    'Ingreso de Datos'!I597,
   TEXT(IF('Ingreso de Datos'!J597="Unica deuda", "01",
     IF('Ingreso de Datos'!J597="Segunda deuda", "02",
     IF('Ingreso de Datos'!J597="Tercera deuda", "03",
     IF('Ingreso de Datos'!J597="Cuarta deuda", "04", "")))), "00"),
    "    "
)</f>
        <v xml:space="preserve">02                                                       00000000002025061900000000000000000000                   </v>
      </c>
      <c r="C597" s="68">
        <f t="shared" ca="1" si="9"/>
        <v>114</v>
      </c>
    </row>
    <row r="598" spans="2:3">
      <c r="B598" s="95" t="str">
        <f ca="1">CONCATENATE(
    TEXT(2,"00"),
    TEXT(IF('Ingreso de Datos'!B598="Nueva Deuda", "01", IF('Ingreso de Datos'!B598="Actualizar deuda", "02", "")), "00"),
    CONCATENATE('Ingreso de Datos'!C598,REPT(" ",15-LEN('Ingreso de Datos'!C598))),
    CONCATENATE('Ingreso de Datos'!D598,REPT(" ",40-LEN('Ingreso de Datos'!D598))),
    TEXT('Ingreso de Datos'!E598*100,"0000000000"),
    TEXT(DATE(YEAR(TODAY()), MONTH(TODAY())+1, DAY(TODAY())),"yyyymmdd"),
    TEXT('Ingreso de Datos'!F598*100,"0000000000"),
    TEXT('Ingreso de Datos'!G598,"0000000000"),
    CONCATENATE('Ingreso de Datos'!H598,REPT(" ",15-LEN('Ingreso de Datos'!H598))),
    'Ingreso de Datos'!I598,
   TEXT(IF('Ingreso de Datos'!J598="Unica deuda", "01",
     IF('Ingreso de Datos'!J598="Segunda deuda", "02",
     IF('Ingreso de Datos'!J598="Tercera deuda", "03",
     IF('Ingreso de Datos'!J598="Cuarta deuda", "04", "")))), "00"),
    "    "
)</f>
        <v xml:space="preserve">02                                                       00000000002025061900000000000000000000                   </v>
      </c>
      <c r="C598" s="68">
        <f t="shared" ca="1" si="9"/>
        <v>114</v>
      </c>
    </row>
    <row r="599" spans="2:3">
      <c r="B599" s="95" t="str">
        <f ca="1">CONCATENATE(
    TEXT(2,"00"),
    TEXT(IF('Ingreso de Datos'!B599="Nueva Deuda", "01", IF('Ingreso de Datos'!B599="Actualizar deuda", "02", "")), "00"),
    CONCATENATE('Ingreso de Datos'!C599,REPT(" ",15-LEN('Ingreso de Datos'!C599))),
    CONCATENATE('Ingreso de Datos'!D599,REPT(" ",40-LEN('Ingreso de Datos'!D599))),
    TEXT('Ingreso de Datos'!E599*100,"0000000000"),
    TEXT(DATE(YEAR(TODAY()), MONTH(TODAY())+1, DAY(TODAY())),"yyyymmdd"),
    TEXT('Ingreso de Datos'!F599*100,"0000000000"),
    TEXT('Ingreso de Datos'!G599,"0000000000"),
    CONCATENATE('Ingreso de Datos'!H599,REPT(" ",15-LEN('Ingreso de Datos'!H599))),
    'Ingreso de Datos'!I599,
   TEXT(IF('Ingreso de Datos'!J599="Unica deuda", "01",
     IF('Ingreso de Datos'!J599="Segunda deuda", "02",
     IF('Ingreso de Datos'!J599="Tercera deuda", "03",
     IF('Ingreso de Datos'!J599="Cuarta deuda", "04", "")))), "00"),
    "    "
)</f>
        <v xml:space="preserve">02                                                       00000000002025061900000000000000000000                   </v>
      </c>
      <c r="C599" s="68">
        <f t="shared" ca="1" si="9"/>
        <v>114</v>
      </c>
    </row>
    <row r="600" spans="2:3">
      <c r="B600" s="95" t="str">
        <f ca="1">CONCATENATE(
    TEXT(2,"00"),
    TEXT(IF('Ingreso de Datos'!B600="Nueva Deuda", "01", IF('Ingreso de Datos'!B600="Actualizar deuda", "02", "")), "00"),
    CONCATENATE('Ingreso de Datos'!C600,REPT(" ",15-LEN('Ingreso de Datos'!C600))),
    CONCATENATE('Ingreso de Datos'!D600,REPT(" ",40-LEN('Ingreso de Datos'!D600))),
    TEXT('Ingreso de Datos'!E600*100,"0000000000"),
    TEXT(DATE(YEAR(TODAY()), MONTH(TODAY())+1, DAY(TODAY())),"yyyymmdd"),
    TEXT('Ingreso de Datos'!F600*100,"0000000000"),
    TEXT('Ingreso de Datos'!G600,"0000000000"),
    CONCATENATE('Ingreso de Datos'!H600,REPT(" ",15-LEN('Ingreso de Datos'!H600))),
    'Ingreso de Datos'!I600,
   TEXT(IF('Ingreso de Datos'!J600="Unica deuda", "01",
     IF('Ingreso de Datos'!J600="Segunda deuda", "02",
     IF('Ingreso de Datos'!J600="Tercera deuda", "03",
     IF('Ingreso de Datos'!J600="Cuarta deuda", "04", "")))), "00"),
    "    "
)</f>
        <v xml:space="preserve">02                                                       00000000002025061900000000000000000000                   </v>
      </c>
      <c r="C600" s="68">
        <f t="shared" ca="1" si="9"/>
        <v>114</v>
      </c>
    </row>
    <row r="601" spans="2:3">
      <c r="B601" s="95" t="str">
        <f ca="1">CONCATENATE(
    TEXT(2,"00"),
    TEXT(IF('Ingreso de Datos'!B601="Nueva Deuda", "01", IF('Ingreso de Datos'!B601="Actualizar deuda", "02", "")), "00"),
    CONCATENATE('Ingreso de Datos'!C601,REPT(" ",15-LEN('Ingreso de Datos'!C601))),
    CONCATENATE('Ingreso de Datos'!D601,REPT(" ",40-LEN('Ingreso de Datos'!D601))),
    TEXT('Ingreso de Datos'!E601*100,"0000000000"),
    TEXT(DATE(YEAR(TODAY()), MONTH(TODAY())+1, DAY(TODAY())),"yyyymmdd"),
    TEXT('Ingreso de Datos'!F601*100,"0000000000"),
    TEXT('Ingreso de Datos'!G601,"0000000000"),
    CONCATENATE('Ingreso de Datos'!H601,REPT(" ",15-LEN('Ingreso de Datos'!H601))),
    'Ingreso de Datos'!I601,
   TEXT(IF('Ingreso de Datos'!J601="Unica deuda", "01",
     IF('Ingreso de Datos'!J601="Segunda deuda", "02",
     IF('Ingreso de Datos'!J601="Tercera deuda", "03",
     IF('Ingreso de Datos'!J601="Cuarta deuda", "04", "")))), "00"),
    "    "
)</f>
        <v xml:space="preserve">02                                                       00000000002025061900000000000000000000                   </v>
      </c>
      <c r="C601" s="68">
        <f t="shared" ca="1" si="9"/>
        <v>114</v>
      </c>
    </row>
    <row r="602" spans="2:3">
      <c r="B602" s="95" t="str">
        <f ca="1">CONCATENATE(
    TEXT(2,"00"),
    TEXT(IF('Ingreso de Datos'!B602="Nueva Deuda", "01", IF('Ingreso de Datos'!B602="Actualizar deuda", "02", "")), "00"),
    CONCATENATE('Ingreso de Datos'!C602,REPT(" ",15-LEN('Ingreso de Datos'!C602))),
    CONCATENATE('Ingreso de Datos'!D602,REPT(" ",40-LEN('Ingreso de Datos'!D602))),
    TEXT('Ingreso de Datos'!E602*100,"0000000000"),
    TEXT(DATE(YEAR(TODAY()), MONTH(TODAY())+1, DAY(TODAY())),"yyyymmdd"),
    TEXT('Ingreso de Datos'!F602*100,"0000000000"),
    TEXT('Ingreso de Datos'!G602,"0000000000"),
    CONCATENATE('Ingreso de Datos'!H602,REPT(" ",15-LEN('Ingreso de Datos'!H602))),
    'Ingreso de Datos'!I602,
   TEXT(IF('Ingreso de Datos'!J602="Unica deuda", "01",
     IF('Ingreso de Datos'!J602="Segunda deuda", "02",
     IF('Ingreso de Datos'!J602="Tercera deuda", "03",
     IF('Ingreso de Datos'!J602="Cuarta deuda", "04", "")))), "00"),
    "    "
)</f>
        <v xml:space="preserve">02                                                       00000000002025061900000000000000000000                   </v>
      </c>
      <c r="C602" s="68">
        <f t="shared" ca="1" si="9"/>
        <v>114</v>
      </c>
    </row>
    <row r="603" spans="2:3">
      <c r="B603" s="95" t="str">
        <f ca="1">CONCATENATE(
    TEXT(2,"00"),
    TEXT(IF('Ingreso de Datos'!B603="Nueva Deuda", "01", IF('Ingreso de Datos'!B603="Actualizar deuda", "02", "")), "00"),
    CONCATENATE('Ingreso de Datos'!C603,REPT(" ",15-LEN('Ingreso de Datos'!C603))),
    CONCATENATE('Ingreso de Datos'!D603,REPT(" ",40-LEN('Ingreso de Datos'!D603))),
    TEXT('Ingreso de Datos'!E603*100,"0000000000"),
    TEXT(DATE(YEAR(TODAY()), MONTH(TODAY())+1, DAY(TODAY())),"yyyymmdd"),
    TEXT('Ingreso de Datos'!F603*100,"0000000000"),
    TEXT('Ingreso de Datos'!G603,"0000000000"),
    CONCATENATE('Ingreso de Datos'!H603,REPT(" ",15-LEN('Ingreso de Datos'!H603))),
    'Ingreso de Datos'!I603,
   TEXT(IF('Ingreso de Datos'!J603="Unica deuda", "01",
     IF('Ingreso de Datos'!J603="Segunda deuda", "02",
     IF('Ingreso de Datos'!J603="Tercera deuda", "03",
     IF('Ingreso de Datos'!J603="Cuarta deuda", "04", "")))), "00"),
    "    "
)</f>
        <v xml:space="preserve">02                                                       00000000002025061900000000000000000000                   </v>
      </c>
      <c r="C603" s="68">
        <f t="shared" ca="1" si="9"/>
        <v>114</v>
      </c>
    </row>
    <row r="604" spans="2:3">
      <c r="B604" s="95" t="str">
        <f ca="1">CONCATENATE(
    TEXT(2,"00"),
    TEXT(IF('Ingreso de Datos'!B604="Nueva Deuda", "01", IF('Ingreso de Datos'!B604="Actualizar deuda", "02", "")), "00"),
    CONCATENATE('Ingreso de Datos'!C604,REPT(" ",15-LEN('Ingreso de Datos'!C604))),
    CONCATENATE('Ingreso de Datos'!D604,REPT(" ",40-LEN('Ingreso de Datos'!D604))),
    TEXT('Ingreso de Datos'!E604*100,"0000000000"),
    TEXT(DATE(YEAR(TODAY()), MONTH(TODAY())+1, DAY(TODAY())),"yyyymmdd"),
    TEXT('Ingreso de Datos'!F604*100,"0000000000"),
    TEXT('Ingreso de Datos'!G604,"0000000000"),
    CONCATENATE('Ingreso de Datos'!H604,REPT(" ",15-LEN('Ingreso de Datos'!H604))),
    'Ingreso de Datos'!I604,
   TEXT(IF('Ingreso de Datos'!J604="Unica deuda", "01",
     IF('Ingreso de Datos'!J604="Segunda deuda", "02",
     IF('Ingreso de Datos'!J604="Tercera deuda", "03",
     IF('Ingreso de Datos'!J604="Cuarta deuda", "04", "")))), "00"),
    "    "
)</f>
        <v xml:space="preserve">02                                                       00000000002025061900000000000000000000                   </v>
      </c>
      <c r="C604" s="68">
        <f t="shared" ca="1" si="9"/>
        <v>114</v>
      </c>
    </row>
    <row r="605" spans="2:3">
      <c r="B605" s="95" t="str">
        <f ca="1">CONCATENATE(
    TEXT(2,"00"),
    TEXT(IF('Ingreso de Datos'!B605="Nueva Deuda", "01", IF('Ingreso de Datos'!B605="Actualizar deuda", "02", "")), "00"),
    CONCATENATE('Ingreso de Datos'!C605,REPT(" ",15-LEN('Ingreso de Datos'!C605))),
    CONCATENATE('Ingreso de Datos'!D605,REPT(" ",40-LEN('Ingreso de Datos'!D605))),
    TEXT('Ingreso de Datos'!E605*100,"0000000000"),
    TEXT(DATE(YEAR(TODAY()), MONTH(TODAY())+1, DAY(TODAY())),"yyyymmdd"),
    TEXT('Ingreso de Datos'!F605*100,"0000000000"),
    TEXT('Ingreso de Datos'!G605,"0000000000"),
    CONCATENATE('Ingreso de Datos'!H605,REPT(" ",15-LEN('Ingreso de Datos'!H605))),
    'Ingreso de Datos'!I605,
   TEXT(IF('Ingreso de Datos'!J605="Unica deuda", "01",
     IF('Ingreso de Datos'!J605="Segunda deuda", "02",
     IF('Ingreso de Datos'!J605="Tercera deuda", "03",
     IF('Ingreso de Datos'!J605="Cuarta deuda", "04", "")))), "00"),
    "    "
)</f>
        <v xml:space="preserve">02                                                       00000000002025061900000000000000000000                   </v>
      </c>
      <c r="C605" s="68">
        <f t="shared" ca="1" si="9"/>
        <v>114</v>
      </c>
    </row>
    <row r="606" spans="2:3">
      <c r="B606" s="95" t="str">
        <f ca="1">CONCATENATE(
    TEXT(2,"00"),
    TEXT(IF('Ingreso de Datos'!B606="Nueva Deuda", "01", IF('Ingreso de Datos'!B606="Actualizar deuda", "02", "")), "00"),
    CONCATENATE('Ingreso de Datos'!C606,REPT(" ",15-LEN('Ingreso de Datos'!C606))),
    CONCATENATE('Ingreso de Datos'!D606,REPT(" ",40-LEN('Ingreso de Datos'!D606))),
    TEXT('Ingreso de Datos'!E606*100,"0000000000"),
    TEXT(DATE(YEAR(TODAY()), MONTH(TODAY())+1, DAY(TODAY())),"yyyymmdd"),
    TEXT('Ingreso de Datos'!F606*100,"0000000000"),
    TEXT('Ingreso de Datos'!G606,"0000000000"),
    CONCATENATE('Ingreso de Datos'!H606,REPT(" ",15-LEN('Ingreso de Datos'!H606))),
    'Ingreso de Datos'!I606,
   TEXT(IF('Ingreso de Datos'!J606="Unica deuda", "01",
     IF('Ingreso de Datos'!J606="Segunda deuda", "02",
     IF('Ingreso de Datos'!J606="Tercera deuda", "03",
     IF('Ingreso de Datos'!J606="Cuarta deuda", "04", "")))), "00"),
    "    "
)</f>
        <v xml:space="preserve">02                                                       00000000002025061900000000000000000000                   </v>
      </c>
      <c r="C606" s="68">
        <f t="shared" ca="1" si="9"/>
        <v>114</v>
      </c>
    </row>
    <row r="607" spans="2:3">
      <c r="B607" s="95" t="str">
        <f ca="1">CONCATENATE(
    TEXT(2,"00"),
    TEXT(IF('Ingreso de Datos'!B607="Nueva Deuda", "01", IF('Ingreso de Datos'!B607="Actualizar deuda", "02", "")), "00"),
    CONCATENATE('Ingreso de Datos'!C607,REPT(" ",15-LEN('Ingreso de Datos'!C607))),
    CONCATENATE('Ingreso de Datos'!D607,REPT(" ",40-LEN('Ingreso de Datos'!D607))),
    TEXT('Ingreso de Datos'!E607*100,"0000000000"),
    TEXT(DATE(YEAR(TODAY()), MONTH(TODAY())+1, DAY(TODAY())),"yyyymmdd"),
    TEXT('Ingreso de Datos'!F607*100,"0000000000"),
    TEXT('Ingreso de Datos'!G607,"0000000000"),
    CONCATENATE('Ingreso de Datos'!H607,REPT(" ",15-LEN('Ingreso de Datos'!H607))),
    'Ingreso de Datos'!I607,
   TEXT(IF('Ingreso de Datos'!J607="Unica deuda", "01",
     IF('Ingreso de Datos'!J607="Segunda deuda", "02",
     IF('Ingreso de Datos'!J607="Tercera deuda", "03",
     IF('Ingreso de Datos'!J607="Cuarta deuda", "04", "")))), "00"),
    "    "
)</f>
        <v xml:space="preserve">02                                                       00000000002025061900000000000000000000                   </v>
      </c>
      <c r="C607" s="68">
        <f t="shared" ca="1" si="9"/>
        <v>114</v>
      </c>
    </row>
    <row r="608" spans="2:3">
      <c r="B608" s="95" t="str">
        <f ca="1">CONCATENATE(
    TEXT(2,"00"),
    TEXT(IF('Ingreso de Datos'!B608="Nueva Deuda", "01", IF('Ingreso de Datos'!B608="Actualizar deuda", "02", "")), "00"),
    CONCATENATE('Ingreso de Datos'!C608,REPT(" ",15-LEN('Ingreso de Datos'!C608))),
    CONCATENATE('Ingreso de Datos'!D608,REPT(" ",40-LEN('Ingreso de Datos'!D608))),
    TEXT('Ingreso de Datos'!E608*100,"0000000000"),
    TEXT(DATE(YEAR(TODAY()), MONTH(TODAY())+1, DAY(TODAY())),"yyyymmdd"),
    TEXT('Ingreso de Datos'!F608*100,"0000000000"),
    TEXT('Ingreso de Datos'!G608,"0000000000"),
    CONCATENATE('Ingreso de Datos'!H608,REPT(" ",15-LEN('Ingreso de Datos'!H608))),
    'Ingreso de Datos'!I608,
   TEXT(IF('Ingreso de Datos'!J608="Unica deuda", "01",
     IF('Ingreso de Datos'!J608="Segunda deuda", "02",
     IF('Ingreso de Datos'!J608="Tercera deuda", "03",
     IF('Ingreso de Datos'!J608="Cuarta deuda", "04", "")))), "00"),
    "    "
)</f>
        <v xml:space="preserve">02                                                       00000000002025061900000000000000000000                   </v>
      </c>
      <c r="C608" s="68">
        <f t="shared" ca="1" si="9"/>
        <v>114</v>
      </c>
    </row>
    <row r="609" spans="2:3">
      <c r="B609" s="95" t="str">
        <f ca="1">CONCATENATE(
    TEXT(2,"00"),
    TEXT(IF('Ingreso de Datos'!B609="Nueva Deuda", "01", IF('Ingreso de Datos'!B609="Actualizar deuda", "02", "")), "00"),
    CONCATENATE('Ingreso de Datos'!C609,REPT(" ",15-LEN('Ingreso de Datos'!C609))),
    CONCATENATE('Ingreso de Datos'!D609,REPT(" ",40-LEN('Ingreso de Datos'!D609))),
    TEXT('Ingreso de Datos'!E609*100,"0000000000"),
    TEXT(DATE(YEAR(TODAY()), MONTH(TODAY())+1, DAY(TODAY())),"yyyymmdd"),
    TEXT('Ingreso de Datos'!F609*100,"0000000000"),
    TEXT('Ingreso de Datos'!G609,"0000000000"),
    CONCATENATE('Ingreso de Datos'!H609,REPT(" ",15-LEN('Ingreso de Datos'!H609))),
    'Ingreso de Datos'!I609,
   TEXT(IF('Ingreso de Datos'!J609="Unica deuda", "01",
     IF('Ingreso de Datos'!J609="Segunda deuda", "02",
     IF('Ingreso de Datos'!J609="Tercera deuda", "03",
     IF('Ingreso de Datos'!J609="Cuarta deuda", "04", "")))), "00"),
    "    "
)</f>
        <v xml:space="preserve">02                                                       00000000002025061900000000000000000000                   </v>
      </c>
      <c r="C609" s="68">
        <f t="shared" ca="1" si="9"/>
        <v>114</v>
      </c>
    </row>
    <row r="610" spans="2:3">
      <c r="B610" s="95" t="str">
        <f ca="1">CONCATENATE(
    TEXT(2,"00"),
    TEXT(IF('Ingreso de Datos'!B610="Nueva Deuda", "01", IF('Ingreso de Datos'!B610="Actualizar deuda", "02", "")), "00"),
    CONCATENATE('Ingreso de Datos'!C610,REPT(" ",15-LEN('Ingreso de Datos'!C610))),
    CONCATENATE('Ingreso de Datos'!D610,REPT(" ",40-LEN('Ingreso de Datos'!D610))),
    TEXT('Ingreso de Datos'!E610*100,"0000000000"),
    TEXT(DATE(YEAR(TODAY()), MONTH(TODAY())+1, DAY(TODAY())),"yyyymmdd"),
    TEXT('Ingreso de Datos'!F610*100,"0000000000"),
    TEXT('Ingreso de Datos'!G610,"0000000000"),
    CONCATENATE('Ingreso de Datos'!H610,REPT(" ",15-LEN('Ingreso de Datos'!H610))),
    'Ingreso de Datos'!I610,
   TEXT(IF('Ingreso de Datos'!J610="Unica deuda", "01",
     IF('Ingreso de Datos'!J610="Segunda deuda", "02",
     IF('Ingreso de Datos'!J610="Tercera deuda", "03",
     IF('Ingreso de Datos'!J610="Cuarta deuda", "04", "")))), "00"),
    "    "
)</f>
        <v xml:space="preserve">02                                                       00000000002025061900000000000000000000                   </v>
      </c>
      <c r="C610" s="68">
        <f t="shared" ca="1" si="9"/>
        <v>114</v>
      </c>
    </row>
    <row r="611" spans="2:3">
      <c r="B611" s="95" t="str">
        <f ca="1">CONCATENATE(
    TEXT(2,"00"),
    TEXT(IF('Ingreso de Datos'!B611="Nueva Deuda", "01", IF('Ingreso de Datos'!B611="Actualizar deuda", "02", "")), "00"),
    CONCATENATE('Ingreso de Datos'!C611,REPT(" ",15-LEN('Ingreso de Datos'!C611))),
    CONCATENATE('Ingreso de Datos'!D611,REPT(" ",40-LEN('Ingreso de Datos'!D611))),
    TEXT('Ingreso de Datos'!E611*100,"0000000000"),
    TEXT(DATE(YEAR(TODAY()), MONTH(TODAY())+1, DAY(TODAY())),"yyyymmdd"),
    TEXT('Ingreso de Datos'!F611*100,"0000000000"),
    TEXT('Ingreso de Datos'!G611,"0000000000"),
    CONCATENATE('Ingreso de Datos'!H611,REPT(" ",15-LEN('Ingreso de Datos'!H611))),
    'Ingreso de Datos'!I611,
   TEXT(IF('Ingreso de Datos'!J611="Unica deuda", "01",
     IF('Ingreso de Datos'!J611="Segunda deuda", "02",
     IF('Ingreso de Datos'!J611="Tercera deuda", "03",
     IF('Ingreso de Datos'!J611="Cuarta deuda", "04", "")))), "00"),
    "    "
)</f>
        <v xml:space="preserve">02                                                       00000000002025061900000000000000000000                   </v>
      </c>
      <c r="C611" s="68">
        <f t="shared" ca="1" si="9"/>
        <v>114</v>
      </c>
    </row>
    <row r="612" spans="2:3">
      <c r="B612" s="95" t="str">
        <f ca="1">CONCATENATE(
    TEXT(2,"00"),
    TEXT(IF('Ingreso de Datos'!B612="Nueva Deuda", "01", IF('Ingreso de Datos'!B612="Actualizar deuda", "02", "")), "00"),
    CONCATENATE('Ingreso de Datos'!C612,REPT(" ",15-LEN('Ingreso de Datos'!C612))),
    CONCATENATE('Ingreso de Datos'!D612,REPT(" ",40-LEN('Ingreso de Datos'!D612))),
    TEXT('Ingreso de Datos'!E612*100,"0000000000"),
    TEXT(DATE(YEAR(TODAY()), MONTH(TODAY())+1, DAY(TODAY())),"yyyymmdd"),
    TEXT('Ingreso de Datos'!F612*100,"0000000000"),
    TEXT('Ingreso de Datos'!G612,"0000000000"),
    CONCATENATE('Ingreso de Datos'!H612,REPT(" ",15-LEN('Ingreso de Datos'!H612))),
    'Ingreso de Datos'!I612,
   TEXT(IF('Ingreso de Datos'!J612="Unica deuda", "01",
     IF('Ingreso de Datos'!J612="Segunda deuda", "02",
     IF('Ingreso de Datos'!J612="Tercera deuda", "03",
     IF('Ingreso de Datos'!J612="Cuarta deuda", "04", "")))), "00"),
    "    "
)</f>
        <v xml:space="preserve">02                                                       00000000002025061900000000000000000000                   </v>
      </c>
      <c r="C612" s="68">
        <f t="shared" ca="1" si="9"/>
        <v>114</v>
      </c>
    </row>
    <row r="613" spans="2:3">
      <c r="B613" s="95" t="str">
        <f ca="1">CONCATENATE(
    TEXT(2,"00"),
    TEXT(IF('Ingreso de Datos'!B613="Nueva Deuda", "01", IF('Ingreso de Datos'!B613="Actualizar deuda", "02", "")), "00"),
    CONCATENATE('Ingreso de Datos'!C613,REPT(" ",15-LEN('Ingreso de Datos'!C613))),
    CONCATENATE('Ingreso de Datos'!D613,REPT(" ",40-LEN('Ingreso de Datos'!D613))),
    TEXT('Ingreso de Datos'!E613*100,"0000000000"),
    TEXT(DATE(YEAR(TODAY()), MONTH(TODAY())+1, DAY(TODAY())),"yyyymmdd"),
    TEXT('Ingreso de Datos'!F613*100,"0000000000"),
    TEXT('Ingreso de Datos'!G613,"0000000000"),
    CONCATENATE('Ingreso de Datos'!H613,REPT(" ",15-LEN('Ingreso de Datos'!H613))),
    'Ingreso de Datos'!I613,
   TEXT(IF('Ingreso de Datos'!J613="Unica deuda", "01",
     IF('Ingreso de Datos'!J613="Segunda deuda", "02",
     IF('Ingreso de Datos'!J613="Tercera deuda", "03",
     IF('Ingreso de Datos'!J613="Cuarta deuda", "04", "")))), "00"),
    "    "
)</f>
        <v xml:space="preserve">02                                                       00000000002025061900000000000000000000                   </v>
      </c>
      <c r="C613" s="68">
        <f t="shared" ca="1" si="9"/>
        <v>114</v>
      </c>
    </row>
    <row r="614" spans="2:3">
      <c r="B614" s="95" t="str">
        <f ca="1">CONCATENATE(
    TEXT(2,"00"),
    TEXT(IF('Ingreso de Datos'!B614="Nueva Deuda", "01", IF('Ingreso de Datos'!B614="Actualizar deuda", "02", "")), "00"),
    CONCATENATE('Ingreso de Datos'!C614,REPT(" ",15-LEN('Ingreso de Datos'!C614))),
    CONCATENATE('Ingreso de Datos'!D614,REPT(" ",40-LEN('Ingreso de Datos'!D614))),
    TEXT('Ingreso de Datos'!E614*100,"0000000000"),
    TEXT(DATE(YEAR(TODAY()), MONTH(TODAY())+1, DAY(TODAY())),"yyyymmdd"),
    TEXT('Ingreso de Datos'!F614*100,"0000000000"),
    TEXT('Ingreso de Datos'!G614,"0000000000"),
    CONCATENATE('Ingreso de Datos'!H614,REPT(" ",15-LEN('Ingreso de Datos'!H614))),
    'Ingreso de Datos'!I614,
   TEXT(IF('Ingreso de Datos'!J614="Unica deuda", "01",
     IF('Ingreso de Datos'!J614="Segunda deuda", "02",
     IF('Ingreso de Datos'!J614="Tercera deuda", "03",
     IF('Ingreso de Datos'!J614="Cuarta deuda", "04", "")))), "00"),
    "    "
)</f>
        <v xml:space="preserve">02                                                       00000000002025061900000000000000000000                   </v>
      </c>
      <c r="C614" s="68">
        <f t="shared" ca="1" si="9"/>
        <v>114</v>
      </c>
    </row>
    <row r="615" spans="2:3">
      <c r="B615" s="95" t="str">
        <f ca="1">CONCATENATE(
    TEXT(2,"00"),
    TEXT(IF('Ingreso de Datos'!B615="Nueva Deuda", "01", IF('Ingreso de Datos'!B615="Actualizar deuda", "02", "")), "00"),
    CONCATENATE('Ingreso de Datos'!C615,REPT(" ",15-LEN('Ingreso de Datos'!C615))),
    CONCATENATE('Ingreso de Datos'!D615,REPT(" ",40-LEN('Ingreso de Datos'!D615))),
    TEXT('Ingreso de Datos'!E615*100,"0000000000"),
    TEXT(DATE(YEAR(TODAY()), MONTH(TODAY())+1, DAY(TODAY())),"yyyymmdd"),
    TEXT('Ingreso de Datos'!F615*100,"0000000000"),
    TEXT('Ingreso de Datos'!G615,"0000000000"),
    CONCATENATE('Ingreso de Datos'!H615,REPT(" ",15-LEN('Ingreso de Datos'!H615))),
    'Ingreso de Datos'!I615,
   TEXT(IF('Ingreso de Datos'!J615="Unica deuda", "01",
     IF('Ingreso de Datos'!J615="Segunda deuda", "02",
     IF('Ingreso de Datos'!J615="Tercera deuda", "03",
     IF('Ingreso de Datos'!J615="Cuarta deuda", "04", "")))), "00"),
    "    "
)</f>
        <v xml:space="preserve">02                                                       00000000002025061900000000000000000000                   </v>
      </c>
      <c r="C615" s="68">
        <f t="shared" ca="1" si="9"/>
        <v>114</v>
      </c>
    </row>
    <row r="616" spans="2:3">
      <c r="B616" s="95" t="str">
        <f ca="1">CONCATENATE(
    TEXT(2,"00"),
    TEXT(IF('Ingreso de Datos'!B616="Nueva Deuda", "01", IF('Ingreso de Datos'!B616="Actualizar deuda", "02", "")), "00"),
    CONCATENATE('Ingreso de Datos'!C616,REPT(" ",15-LEN('Ingreso de Datos'!C616))),
    CONCATENATE('Ingreso de Datos'!D616,REPT(" ",40-LEN('Ingreso de Datos'!D616))),
    TEXT('Ingreso de Datos'!E616*100,"0000000000"),
    TEXT(DATE(YEAR(TODAY()), MONTH(TODAY())+1, DAY(TODAY())),"yyyymmdd"),
    TEXT('Ingreso de Datos'!F616*100,"0000000000"),
    TEXT('Ingreso de Datos'!G616,"0000000000"),
    CONCATENATE('Ingreso de Datos'!H616,REPT(" ",15-LEN('Ingreso de Datos'!H616))),
    'Ingreso de Datos'!I616,
   TEXT(IF('Ingreso de Datos'!J616="Unica deuda", "01",
     IF('Ingreso de Datos'!J616="Segunda deuda", "02",
     IF('Ingreso de Datos'!J616="Tercera deuda", "03",
     IF('Ingreso de Datos'!J616="Cuarta deuda", "04", "")))), "00"),
    "    "
)</f>
        <v xml:space="preserve">02                                                       00000000002025061900000000000000000000                   </v>
      </c>
      <c r="C616" s="68">
        <f t="shared" ca="1" si="9"/>
        <v>114</v>
      </c>
    </row>
    <row r="617" spans="2:3">
      <c r="B617" s="95" t="str">
        <f ca="1">CONCATENATE(
    TEXT(2,"00"),
    TEXT(IF('Ingreso de Datos'!B617="Nueva Deuda", "01", IF('Ingreso de Datos'!B617="Actualizar deuda", "02", "")), "00"),
    CONCATENATE('Ingreso de Datos'!C617,REPT(" ",15-LEN('Ingreso de Datos'!C617))),
    CONCATENATE('Ingreso de Datos'!D617,REPT(" ",40-LEN('Ingreso de Datos'!D617))),
    TEXT('Ingreso de Datos'!E617*100,"0000000000"),
    TEXT(DATE(YEAR(TODAY()), MONTH(TODAY())+1, DAY(TODAY())),"yyyymmdd"),
    TEXT('Ingreso de Datos'!F617*100,"0000000000"),
    TEXT('Ingreso de Datos'!G617,"0000000000"),
    CONCATENATE('Ingreso de Datos'!H617,REPT(" ",15-LEN('Ingreso de Datos'!H617))),
    'Ingreso de Datos'!I617,
   TEXT(IF('Ingreso de Datos'!J617="Unica deuda", "01",
     IF('Ingreso de Datos'!J617="Segunda deuda", "02",
     IF('Ingreso de Datos'!J617="Tercera deuda", "03",
     IF('Ingreso de Datos'!J617="Cuarta deuda", "04", "")))), "00"),
    "    "
)</f>
        <v xml:space="preserve">02                                                       00000000002025061900000000000000000000                   </v>
      </c>
      <c r="C617" s="68">
        <f t="shared" ca="1" si="9"/>
        <v>114</v>
      </c>
    </row>
    <row r="618" spans="2:3">
      <c r="B618" s="95" t="str">
        <f ca="1">CONCATENATE(
    TEXT(2,"00"),
    TEXT(IF('Ingreso de Datos'!B618="Nueva Deuda", "01", IF('Ingreso de Datos'!B618="Actualizar deuda", "02", "")), "00"),
    CONCATENATE('Ingreso de Datos'!C618,REPT(" ",15-LEN('Ingreso de Datos'!C618))),
    CONCATENATE('Ingreso de Datos'!D618,REPT(" ",40-LEN('Ingreso de Datos'!D618))),
    TEXT('Ingreso de Datos'!E618*100,"0000000000"),
    TEXT(DATE(YEAR(TODAY()), MONTH(TODAY())+1, DAY(TODAY())),"yyyymmdd"),
    TEXT('Ingreso de Datos'!F618*100,"0000000000"),
    TEXT('Ingreso de Datos'!G618,"0000000000"),
    CONCATENATE('Ingreso de Datos'!H618,REPT(" ",15-LEN('Ingreso de Datos'!H618))),
    'Ingreso de Datos'!I618,
   TEXT(IF('Ingreso de Datos'!J618="Unica deuda", "01",
     IF('Ingreso de Datos'!J618="Segunda deuda", "02",
     IF('Ingreso de Datos'!J618="Tercera deuda", "03",
     IF('Ingreso de Datos'!J618="Cuarta deuda", "04", "")))), "00"),
    "    "
)</f>
        <v xml:space="preserve">02                                                       00000000002025061900000000000000000000                   </v>
      </c>
      <c r="C618" s="68">
        <f t="shared" ca="1" si="9"/>
        <v>114</v>
      </c>
    </row>
    <row r="619" spans="2:3">
      <c r="B619" s="95" t="str">
        <f ca="1">CONCATENATE(
    TEXT(2,"00"),
    TEXT(IF('Ingreso de Datos'!B619="Nueva Deuda", "01", IF('Ingreso de Datos'!B619="Actualizar deuda", "02", "")), "00"),
    CONCATENATE('Ingreso de Datos'!C619,REPT(" ",15-LEN('Ingreso de Datos'!C619))),
    CONCATENATE('Ingreso de Datos'!D619,REPT(" ",40-LEN('Ingreso de Datos'!D619))),
    TEXT('Ingreso de Datos'!E619*100,"0000000000"),
    TEXT(DATE(YEAR(TODAY()), MONTH(TODAY())+1, DAY(TODAY())),"yyyymmdd"),
    TEXT('Ingreso de Datos'!F619*100,"0000000000"),
    TEXT('Ingreso de Datos'!G619,"0000000000"),
    CONCATENATE('Ingreso de Datos'!H619,REPT(" ",15-LEN('Ingreso de Datos'!H619))),
    'Ingreso de Datos'!I619,
   TEXT(IF('Ingreso de Datos'!J619="Unica deuda", "01",
     IF('Ingreso de Datos'!J619="Segunda deuda", "02",
     IF('Ingreso de Datos'!J619="Tercera deuda", "03",
     IF('Ingreso de Datos'!J619="Cuarta deuda", "04", "")))), "00"),
    "    "
)</f>
        <v xml:space="preserve">02                                                       00000000002025061900000000000000000000                   </v>
      </c>
      <c r="C619" s="68">
        <f t="shared" ca="1" si="9"/>
        <v>114</v>
      </c>
    </row>
    <row r="620" spans="2:3">
      <c r="B620" s="95" t="str">
        <f ca="1">CONCATENATE(
    TEXT(2,"00"),
    TEXT(IF('Ingreso de Datos'!B620="Nueva Deuda", "01", IF('Ingreso de Datos'!B620="Actualizar deuda", "02", "")), "00"),
    CONCATENATE('Ingreso de Datos'!C620,REPT(" ",15-LEN('Ingreso de Datos'!C620))),
    CONCATENATE('Ingreso de Datos'!D620,REPT(" ",40-LEN('Ingreso de Datos'!D620))),
    TEXT('Ingreso de Datos'!E620*100,"0000000000"),
    TEXT(DATE(YEAR(TODAY()), MONTH(TODAY())+1, DAY(TODAY())),"yyyymmdd"),
    TEXT('Ingreso de Datos'!F620*100,"0000000000"),
    TEXT('Ingreso de Datos'!G620,"0000000000"),
    CONCATENATE('Ingreso de Datos'!H620,REPT(" ",15-LEN('Ingreso de Datos'!H620))),
    'Ingreso de Datos'!I620,
   TEXT(IF('Ingreso de Datos'!J620="Unica deuda", "01",
     IF('Ingreso de Datos'!J620="Segunda deuda", "02",
     IF('Ingreso de Datos'!J620="Tercera deuda", "03",
     IF('Ingreso de Datos'!J620="Cuarta deuda", "04", "")))), "00"),
    "    "
)</f>
        <v xml:space="preserve">02                                                       00000000002025061900000000000000000000                   </v>
      </c>
      <c r="C620" s="68">
        <f t="shared" ca="1" si="9"/>
        <v>114</v>
      </c>
    </row>
    <row r="621" spans="2:3">
      <c r="B621" s="95" t="str">
        <f ca="1">CONCATENATE(
    TEXT(2,"00"),
    TEXT(IF('Ingreso de Datos'!B621="Nueva Deuda", "01", IF('Ingreso de Datos'!B621="Actualizar deuda", "02", "")), "00"),
    CONCATENATE('Ingreso de Datos'!C621,REPT(" ",15-LEN('Ingreso de Datos'!C621))),
    CONCATENATE('Ingreso de Datos'!D621,REPT(" ",40-LEN('Ingreso de Datos'!D621))),
    TEXT('Ingreso de Datos'!E621*100,"0000000000"),
    TEXT(DATE(YEAR(TODAY()), MONTH(TODAY())+1, DAY(TODAY())),"yyyymmdd"),
    TEXT('Ingreso de Datos'!F621*100,"0000000000"),
    TEXT('Ingreso de Datos'!G621,"0000000000"),
    CONCATENATE('Ingreso de Datos'!H621,REPT(" ",15-LEN('Ingreso de Datos'!H621))),
    'Ingreso de Datos'!I621,
   TEXT(IF('Ingreso de Datos'!J621="Unica deuda", "01",
     IF('Ingreso de Datos'!J621="Segunda deuda", "02",
     IF('Ingreso de Datos'!J621="Tercera deuda", "03",
     IF('Ingreso de Datos'!J621="Cuarta deuda", "04", "")))), "00"),
    "    "
)</f>
        <v xml:space="preserve">02                                                       00000000002025061900000000000000000000                   </v>
      </c>
      <c r="C621" s="68">
        <f t="shared" ca="1" si="9"/>
        <v>114</v>
      </c>
    </row>
    <row r="622" spans="2:3">
      <c r="B622" s="95" t="str">
        <f ca="1">CONCATENATE(
    TEXT(2,"00"),
    TEXT(IF('Ingreso de Datos'!B622="Nueva Deuda", "01", IF('Ingreso de Datos'!B622="Actualizar deuda", "02", "")), "00"),
    CONCATENATE('Ingreso de Datos'!C622,REPT(" ",15-LEN('Ingreso de Datos'!C622))),
    CONCATENATE('Ingreso de Datos'!D622,REPT(" ",40-LEN('Ingreso de Datos'!D622))),
    TEXT('Ingreso de Datos'!E622*100,"0000000000"),
    TEXT(DATE(YEAR(TODAY()), MONTH(TODAY())+1, DAY(TODAY())),"yyyymmdd"),
    TEXT('Ingreso de Datos'!F622*100,"0000000000"),
    TEXT('Ingreso de Datos'!G622,"0000000000"),
    CONCATENATE('Ingreso de Datos'!H622,REPT(" ",15-LEN('Ingreso de Datos'!H622))),
    'Ingreso de Datos'!I622,
   TEXT(IF('Ingreso de Datos'!J622="Unica deuda", "01",
     IF('Ingreso de Datos'!J622="Segunda deuda", "02",
     IF('Ingreso de Datos'!J622="Tercera deuda", "03",
     IF('Ingreso de Datos'!J622="Cuarta deuda", "04", "")))), "00"),
    "    "
)</f>
        <v xml:space="preserve">02                                                       00000000002025061900000000000000000000                   </v>
      </c>
      <c r="C622" s="68">
        <f t="shared" ca="1" si="9"/>
        <v>114</v>
      </c>
    </row>
    <row r="623" spans="2:3">
      <c r="B623" s="95" t="str">
        <f ca="1">CONCATENATE(
    TEXT(2,"00"),
    TEXT(IF('Ingreso de Datos'!B623="Nueva Deuda", "01", IF('Ingreso de Datos'!B623="Actualizar deuda", "02", "")), "00"),
    CONCATENATE('Ingreso de Datos'!C623,REPT(" ",15-LEN('Ingreso de Datos'!C623))),
    CONCATENATE('Ingreso de Datos'!D623,REPT(" ",40-LEN('Ingreso de Datos'!D623))),
    TEXT('Ingreso de Datos'!E623*100,"0000000000"),
    TEXT(DATE(YEAR(TODAY()), MONTH(TODAY())+1, DAY(TODAY())),"yyyymmdd"),
    TEXT('Ingreso de Datos'!F623*100,"0000000000"),
    TEXT('Ingreso de Datos'!G623,"0000000000"),
    CONCATENATE('Ingreso de Datos'!H623,REPT(" ",15-LEN('Ingreso de Datos'!H623))),
    'Ingreso de Datos'!I623,
   TEXT(IF('Ingreso de Datos'!J623="Unica deuda", "01",
     IF('Ingreso de Datos'!J623="Segunda deuda", "02",
     IF('Ingreso de Datos'!J623="Tercera deuda", "03",
     IF('Ingreso de Datos'!J623="Cuarta deuda", "04", "")))), "00"),
    "    "
)</f>
        <v xml:space="preserve">02                                                       00000000002025061900000000000000000000                   </v>
      </c>
      <c r="C623" s="68">
        <f t="shared" ca="1" si="9"/>
        <v>114</v>
      </c>
    </row>
    <row r="624" spans="2:3">
      <c r="B624" s="95" t="str">
        <f ca="1">CONCATENATE(
    TEXT(2,"00"),
    TEXT(IF('Ingreso de Datos'!B624="Nueva Deuda", "01", IF('Ingreso de Datos'!B624="Actualizar deuda", "02", "")), "00"),
    CONCATENATE('Ingreso de Datos'!C624,REPT(" ",15-LEN('Ingreso de Datos'!C624))),
    CONCATENATE('Ingreso de Datos'!D624,REPT(" ",40-LEN('Ingreso de Datos'!D624))),
    TEXT('Ingreso de Datos'!E624*100,"0000000000"),
    TEXT(DATE(YEAR(TODAY()), MONTH(TODAY())+1, DAY(TODAY())),"yyyymmdd"),
    TEXT('Ingreso de Datos'!F624*100,"0000000000"),
    TEXT('Ingreso de Datos'!G624,"0000000000"),
    CONCATENATE('Ingreso de Datos'!H624,REPT(" ",15-LEN('Ingreso de Datos'!H624))),
    'Ingreso de Datos'!I624,
   TEXT(IF('Ingreso de Datos'!J624="Unica deuda", "01",
     IF('Ingreso de Datos'!J624="Segunda deuda", "02",
     IF('Ingreso de Datos'!J624="Tercera deuda", "03",
     IF('Ingreso de Datos'!J624="Cuarta deuda", "04", "")))), "00"),
    "    "
)</f>
        <v xml:space="preserve">02                                                       00000000002025061900000000000000000000                   </v>
      </c>
      <c r="C624" s="68">
        <f t="shared" ca="1" si="9"/>
        <v>114</v>
      </c>
    </row>
    <row r="625" spans="2:3">
      <c r="B625" s="95" t="str">
        <f ca="1">CONCATENATE(
    TEXT(2,"00"),
    TEXT(IF('Ingreso de Datos'!B625="Nueva Deuda", "01", IF('Ingreso de Datos'!B625="Actualizar deuda", "02", "")), "00"),
    CONCATENATE('Ingreso de Datos'!C625,REPT(" ",15-LEN('Ingreso de Datos'!C625))),
    CONCATENATE('Ingreso de Datos'!D625,REPT(" ",40-LEN('Ingreso de Datos'!D625))),
    TEXT('Ingreso de Datos'!E625*100,"0000000000"),
    TEXT(DATE(YEAR(TODAY()), MONTH(TODAY())+1, DAY(TODAY())),"yyyymmdd"),
    TEXT('Ingreso de Datos'!F625*100,"0000000000"),
    TEXT('Ingreso de Datos'!G625,"0000000000"),
    CONCATENATE('Ingreso de Datos'!H625,REPT(" ",15-LEN('Ingreso de Datos'!H625))),
    'Ingreso de Datos'!I625,
   TEXT(IF('Ingreso de Datos'!J625="Unica deuda", "01",
     IF('Ingreso de Datos'!J625="Segunda deuda", "02",
     IF('Ingreso de Datos'!J625="Tercera deuda", "03",
     IF('Ingreso de Datos'!J625="Cuarta deuda", "04", "")))), "00"),
    "    "
)</f>
        <v xml:space="preserve">02                                                       00000000002025061900000000000000000000                   </v>
      </c>
      <c r="C625" s="68">
        <f t="shared" ca="1" si="9"/>
        <v>114</v>
      </c>
    </row>
    <row r="626" spans="2:3">
      <c r="B626" s="95" t="str">
        <f ca="1">CONCATENATE(
    TEXT(2,"00"),
    TEXT(IF('Ingreso de Datos'!B626="Nueva Deuda", "01", IF('Ingreso de Datos'!B626="Actualizar deuda", "02", "")), "00"),
    CONCATENATE('Ingreso de Datos'!C626,REPT(" ",15-LEN('Ingreso de Datos'!C626))),
    CONCATENATE('Ingreso de Datos'!D626,REPT(" ",40-LEN('Ingreso de Datos'!D626))),
    TEXT('Ingreso de Datos'!E626*100,"0000000000"),
    TEXT(DATE(YEAR(TODAY()), MONTH(TODAY())+1, DAY(TODAY())),"yyyymmdd"),
    TEXT('Ingreso de Datos'!F626*100,"0000000000"),
    TEXT('Ingreso de Datos'!G626,"0000000000"),
    CONCATENATE('Ingreso de Datos'!H626,REPT(" ",15-LEN('Ingreso de Datos'!H626))),
    'Ingreso de Datos'!I626,
   TEXT(IF('Ingreso de Datos'!J626="Unica deuda", "01",
     IF('Ingreso de Datos'!J626="Segunda deuda", "02",
     IF('Ingreso de Datos'!J626="Tercera deuda", "03",
     IF('Ingreso de Datos'!J626="Cuarta deuda", "04", "")))), "00"),
    "    "
)</f>
        <v xml:space="preserve">02                                                       00000000002025061900000000000000000000                   </v>
      </c>
      <c r="C626" s="68">
        <f t="shared" ca="1" si="9"/>
        <v>114</v>
      </c>
    </row>
    <row r="627" spans="2:3">
      <c r="B627" s="95" t="str">
        <f ca="1">CONCATENATE(
    TEXT(2,"00"),
    TEXT(IF('Ingreso de Datos'!B627="Nueva Deuda", "01", IF('Ingreso de Datos'!B627="Actualizar deuda", "02", "")), "00"),
    CONCATENATE('Ingreso de Datos'!C627,REPT(" ",15-LEN('Ingreso de Datos'!C627))),
    CONCATENATE('Ingreso de Datos'!D627,REPT(" ",40-LEN('Ingreso de Datos'!D627))),
    TEXT('Ingreso de Datos'!E627*100,"0000000000"),
    TEXT(DATE(YEAR(TODAY()), MONTH(TODAY())+1, DAY(TODAY())),"yyyymmdd"),
    TEXT('Ingreso de Datos'!F627*100,"0000000000"),
    TEXT('Ingreso de Datos'!G627,"0000000000"),
    CONCATENATE('Ingreso de Datos'!H627,REPT(" ",15-LEN('Ingreso de Datos'!H627))),
    'Ingreso de Datos'!I627,
   TEXT(IF('Ingreso de Datos'!J627="Unica deuda", "01",
     IF('Ingreso de Datos'!J627="Segunda deuda", "02",
     IF('Ingreso de Datos'!J627="Tercera deuda", "03",
     IF('Ingreso de Datos'!J627="Cuarta deuda", "04", "")))), "00"),
    "    "
)</f>
        <v xml:space="preserve">02                                                       00000000002025061900000000000000000000                   </v>
      </c>
      <c r="C627" s="68">
        <f t="shared" ca="1" si="9"/>
        <v>114</v>
      </c>
    </row>
    <row r="628" spans="2:3">
      <c r="B628" s="95" t="str">
        <f ca="1">CONCATENATE(
    TEXT(2,"00"),
    TEXT(IF('Ingreso de Datos'!B628="Nueva Deuda", "01", IF('Ingreso de Datos'!B628="Actualizar deuda", "02", "")), "00"),
    CONCATENATE('Ingreso de Datos'!C628,REPT(" ",15-LEN('Ingreso de Datos'!C628))),
    CONCATENATE('Ingreso de Datos'!D628,REPT(" ",40-LEN('Ingreso de Datos'!D628))),
    TEXT('Ingreso de Datos'!E628*100,"0000000000"),
    TEXT(DATE(YEAR(TODAY()), MONTH(TODAY())+1, DAY(TODAY())),"yyyymmdd"),
    TEXT('Ingreso de Datos'!F628*100,"0000000000"),
    TEXT('Ingreso de Datos'!G628,"0000000000"),
    CONCATENATE('Ingreso de Datos'!H628,REPT(" ",15-LEN('Ingreso de Datos'!H628))),
    'Ingreso de Datos'!I628,
   TEXT(IF('Ingreso de Datos'!J628="Unica deuda", "01",
     IF('Ingreso de Datos'!J628="Segunda deuda", "02",
     IF('Ingreso de Datos'!J628="Tercera deuda", "03",
     IF('Ingreso de Datos'!J628="Cuarta deuda", "04", "")))), "00"),
    "    "
)</f>
        <v xml:space="preserve">02                                                       00000000002025061900000000000000000000                   </v>
      </c>
      <c r="C628" s="68">
        <f t="shared" ca="1" si="9"/>
        <v>114</v>
      </c>
    </row>
    <row r="629" spans="2:3">
      <c r="B629" s="95" t="str">
        <f ca="1">CONCATENATE(
    TEXT(2,"00"),
    TEXT(IF('Ingreso de Datos'!B629="Nueva Deuda", "01", IF('Ingreso de Datos'!B629="Actualizar deuda", "02", "")), "00"),
    CONCATENATE('Ingreso de Datos'!C629,REPT(" ",15-LEN('Ingreso de Datos'!C629))),
    CONCATENATE('Ingreso de Datos'!D629,REPT(" ",40-LEN('Ingreso de Datos'!D629))),
    TEXT('Ingreso de Datos'!E629*100,"0000000000"),
    TEXT(DATE(YEAR(TODAY()), MONTH(TODAY())+1, DAY(TODAY())),"yyyymmdd"),
    TEXT('Ingreso de Datos'!F629*100,"0000000000"),
    TEXT('Ingreso de Datos'!G629,"0000000000"),
    CONCATENATE('Ingreso de Datos'!H629,REPT(" ",15-LEN('Ingreso de Datos'!H629))),
    'Ingreso de Datos'!I629,
   TEXT(IF('Ingreso de Datos'!J629="Unica deuda", "01",
     IF('Ingreso de Datos'!J629="Segunda deuda", "02",
     IF('Ingreso de Datos'!J629="Tercera deuda", "03",
     IF('Ingreso de Datos'!J629="Cuarta deuda", "04", "")))), "00"),
    "    "
)</f>
        <v xml:space="preserve">02                                                       00000000002025061900000000000000000000                   </v>
      </c>
      <c r="C629" s="68">
        <f t="shared" ca="1" si="9"/>
        <v>114</v>
      </c>
    </row>
    <row r="630" spans="2:3">
      <c r="B630" s="95" t="str">
        <f ca="1">CONCATENATE(
    TEXT(2,"00"),
    TEXT(IF('Ingreso de Datos'!B630="Nueva Deuda", "01", IF('Ingreso de Datos'!B630="Actualizar deuda", "02", "")), "00"),
    CONCATENATE('Ingreso de Datos'!C630,REPT(" ",15-LEN('Ingreso de Datos'!C630))),
    CONCATENATE('Ingreso de Datos'!D630,REPT(" ",40-LEN('Ingreso de Datos'!D630))),
    TEXT('Ingreso de Datos'!E630*100,"0000000000"),
    TEXT(DATE(YEAR(TODAY()), MONTH(TODAY())+1, DAY(TODAY())),"yyyymmdd"),
    TEXT('Ingreso de Datos'!F630*100,"0000000000"),
    TEXT('Ingreso de Datos'!G630,"0000000000"),
    CONCATENATE('Ingreso de Datos'!H630,REPT(" ",15-LEN('Ingreso de Datos'!H630))),
    'Ingreso de Datos'!I630,
   TEXT(IF('Ingreso de Datos'!J630="Unica deuda", "01",
     IF('Ingreso de Datos'!J630="Segunda deuda", "02",
     IF('Ingreso de Datos'!J630="Tercera deuda", "03",
     IF('Ingreso de Datos'!J630="Cuarta deuda", "04", "")))), "00"),
    "    "
)</f>
        <v xml:space="preserve">02                                                       00000000002025061900000000000000000000                   </v>
      </c>
      <c r="C630" s="68">
        <f t="shared" ca="1" si="9"/>
        <v>114</v>
      </c>
    </row>
    <row r="631" spans="2:3">
      <c r="B631" s="95" t="str">
        <f ca="1">CONCATENATE(
    TEXT(2,"00"),
    TEXT(IF('Ingreso de Datos'!B631="Nueva Deuda", "01", IF('Ingreso de Datos'!B631="Actualizar deuda", "02", "")), "00"),
    CONCATENATE('Ingreso de Datos'!C631,REPT(" ",15-LEN('Ingreso de Datos'!C631))),
    CONCATENATE('Ingreso de Datos'!D631,REPT(" ",40-LEN('Ingreso de Datos'!D631))),
    TEXT('Ingreso de Datos'!E631*100,"0000000000"),
    TEXT(DATE(YEAR(TODAY()), MONTH(TODAY())+1, DAY(TODAY())),"yyyymmdd"),
    TEXT('Ingreso de Datos'!F631*100,"0000000000"),
    TEXT('Ingreso de Datos'!G631,"0000000000"),
    CONCATENATE('Ingreso de Datos'!H631,REPT(" ",15-LEN('Ingreso de Datos'!H631))),
    'Ingreso de Datos'!I631,
   TEXT(IF('Ingreso de Datos'!J631="Unica deuda", "01",
     IF('Ingreso de Datos'!J631="Segunda deuda", "02",
     IF('Ingreso de Datos'!J631="Tercera deuda", "03",
     IF('Ingreso de Datos'!J631="Cuarta deuda", "04", "")))), "00"),
    "    "
)</f>
        <v xml:space="preserve">02                                                       00000000002025061900000000000000000000                   </v>
      </c>
      <c r="C631" s="68">
        <f t="shared" ca="1" si="9"/>
        <v>114</v>
      </c>
    </row>
    <row r="632" spans="2:3">
      <c r="B632" s="95" t="str">
        <f ca="1">CONCATENATE(
    TEXT(2,"00"),
    TEXT(IF('Ingreso de Datos'!B632="Nueva Deuda", "01", IF('Ingreso de Datos'!B632="Actualizar deuda", "02", "")), "00"),
    CONCATENATE('Ingreso de Datos'!C632,REPT(" ",15-LEN('Ingreso de Datos'!C632))),
    CONCATENATE('Ingreso de Datos'!D632,REPT(" ",40-LEN('Ingreso de Datos'!D632))),
    TEXT('Ingreso de Datos'!E632*100,"0000000000"),
    TEXT(DATE(YEAR(TODAY()), MONTH(TODAY())+1, DAY(TODAY())),"yyyymmdd"),
    TEXT('Ingreso de Datos'!F632*100,"0000000000"),
    TEXT('Ingreso de Datos'!G632,"0000000000"),
    CONCATENATE('Ingreso de Datos'!H632,REPT(" ",15-LEN('Ingreso de Datos'!H632))),
    'Ingreso de Datos'!I632,
   TEXT(IF('Ingreso de Datos'!J632="Unica deuda", "01",
     IF('Ingreso de Datos'!J632="Segunda deuda", "02",
     IF('Ingreso de Datos'!J632="Tercera deuda", "03",
     IF('Ingreso de Datos'!J632="Cuarta deuda", "04", "")))), "00"),
    "    "
)</f>
        <v xml:space="preserve">02                                                       00000000002025061900000000000000000000                   </v>
      </c>
      <c r="C632" s="68">
        <f t="shared" ca="1" si="9"/>
        <v>114</v>
      </c>
    </row>
    <row r="633" spans="2:3">
      <c r="B633" s="95" t="str">
        <f ca="1">CONCATENATE(
    TEXT(2,"00"),
    TEXT(IF('Ingreso de Datos'!B633="Nueva Deuda", "01", IF('Ingreso de Datos'!B633="Actualizar deuda", "02", "")), "00"),
    CONCATENATE('Ingreso de Datos'!C633,REPT(" ",15-LEN('Ingreso de Datos'!C633))),
    CONCATENATE('Ingreso de Datos'!D633,REPT(" ",40-LEN('Ingreso de Datos'!D633))),
    TEXT('Ingreso de Datos'!E633*100,"0000000000"),
    TEXT(DATE(YEAR(TODAY()), MONTH(TODAY())+1, DAY(TODAY())),"yyyymmdd"),
    TEXT('Ingreso de Datos'!F633*100,"0000000000"),
    TEXT('Ingreso de Datos'!G633,"0000000000"),
    CONCATENATE('Ingreso de Datos'!H633,REPT(" ",15-LEN('Ingreso de Datos'!H633))),
    'Ingreso de Datos'!I633,
   TEXT(IF('Ingreso de Datos'!J633="Unica deuda", "01",
     IF('Ingreso de Datos'!J633="Segunda deuda", "02",
     IF('Ingreso de Datos'!J633="Tercera deuda", "03",
     IF('Ingreso de Datos'!J633="Cuarta deuda", "04", "")))), "00"),
    "    "
)</f>
        <v xml:space="preserve">02                                                       00000000002025061900000000000000000000                   </v>
      </c>
      <c r="C633" s="68">
        <f t="shared" ca="1" si="9"/>
        <v>114</v>
      </c>
    </row>
    <row r="634" spans="2:3">
      <c r="B634" s="95" t="str">
        <f ca="1">CONCATENATE(
    TEXT(2,"00"),
    TEXT(IF('Ingreso de Datos'!B634="Nueva Deuda", "01", IF('Ingreso de Datos'!B634="Actualizar deuda", "02", "")), "00"),
    CONCATENATE('Ingreso de Datos'!C634,REPT(" ",15-LEN('Ingreso de Datos'!C634))),
    CONCATENATE('Ingreso de Datos'!D634,REPT(" ",40-LEN('Ingreso de Datos'!D634))),
    TEXT('Ingreso de Datos'!E634*100,"0000000000"),
    TEXT(DATE(YEAR(TODAY()), MONTH(TODAY())+1, DAY(TODAY())),"yyyymmdd"),
    TEXT('Ingreso de Datos'!F634*100,"0000000000"),
    TEXT('Ingreso de Datos'!G634,"0000000000"),
    CONCATENATE('Ingreso de Datos'!H634,REPT(" ",15-LEN('Ingreso de Datos'!H634))),
    'Ingreso de Datos'!I634,
   TEXT(IF('Ingreso de Datos'!J634="Unica deuda", "01",
     IF('Ingreso de Datos'!J634="Segunda deuda", "02",
     IF('Ingreso de Datos'!J634="Tercera deuda", "03",
     IF('Ingreso de Datos'!J634="Cuarta deuda", "04", "")))), "00"),
    "    "
)</f>
        <v xml:space="preserve">02                                                       00000000002025061900000000000000000000                   </v>
      </c>
      <c r="C634" s="68">
        <f t="shared" ca="1" si="9"/>
        <v>114</v>
      </c>
    </row>
    <row r="635" spans="2:3">
      <c r="B635" s="95" t="str">
        <f ca="1">CONCATENATE(
    TEXT(2,"00"),
    TEXT(IF('Ingreso de Datos'!B635="Nueva Deuda", "01", IF('Ingreso de Datos'!B635="Actualizar deuda", "02", "")), "00"),
    CONCATENATE('Ingreso de Datos'!C635,REPT(" ",15-LEN('Ingreso de Datos'!C635))),
    CONCATENATE('Ingreso de Datos'!D635,REPT(" ",40-LEN('Ingreso de Datos'!D635))),
    TEXT('Ingreso de Datos'!E635*100,"0000000000"),
    TEXT(DATE(YEAR(TODAY()), MONTH(TODAY())+1, DAY(TODAY())),"yyyymmdd"),
    TEXT('Ingreso de Datos'!F635*100,"0000000000"),
    TEXT('Ingreso de Datos'!G635,"0000000000"),
    CONCATENATE('Ingreso de Datos'!H635,REPT(" ",15-LEN('Ingreso de Datos'!H635))),
    'Ingreso de Datos'!I635,
   TEXT(IF('Ingreso de Datos'!J635="Unica deuda", "01",
     IF('Ingreso de Datos'!J635="Segunda deuda", "02",
     IF('Ingreso de Datos'!J635="Tercera deuda", "03",
     IF('Ingreso de Datos'!J635="Cuarta deuda", "04", "")))), "00"),
    "    "
)</f>
        <v xml:space="preserve">02                                                       00000000002025061900000000000000000000                   </v>
      </c>
      <c r="C635" s="68">
        <f t="shared" ca="1" si="9"/>
        <v>114</v>
      </c>
    </row>
    <row r="636" spans="2:3">
      <c r="B636" s="95" t="str">
        <f ca="1">CONCATENATE(
    TEXT(2,"00"),
    TEXT(IF('Ingreso de Datos'!B636="Nueva Deuda", "01", IF('Ingreso de Datos'!B636="Actualizar deuda", "02", "")), "00"),
    CONCATENATE('Ingreso de Datos'!C636,REPT(" ",15-LEN('Ingreso de Datos'!C636))),
    CONCATENATE('Ingreso de Datos'!D636,REPT(" ",40-LEN('Ingreso de Datos'!D636))),
    TEXT('Ingreso de Datos'!E636*100,"0000000000"),
    TEXT(DATE(YEAR(TODAY()), MONTH(TODAY())+1, DAY(TODAY())),"yyyymmdd"),
    TEXT('Ingreso de Datos'!F636*100,"0000000000"),
    TEXT('Ingreso de Datos'!G636,"0000000000"),
    CONCATENATE('Ingreso de Datos'!H636,REPT(" ",15-LEN('Ingreso de Datos'!H636))),
    'Ingreso de Datos'!I636,
   TEXT(IF('Ingreso de Datos'!J636="Unica deuda", "01",
     IF('Ingreso de Datos'!J636="Segunda deuda", "02",
     IF('Ingreso de Datos'!J636="Tercera deuda", "03",
     IF('Ingreso de Datos'!J636="Cuarta deuda", "04", "")))), "00"),
    "    "
)</f>
        <v xml:space="preserve">02                                                       00000000002025061900000000000000000000                   </v>
      </c>
      <c r="C636" s="68">
        <f t="shared" ca="1" si="9"/>
        <v>114</v>
      </c>
    </row>
    <row r="637" spans="2:3">
      <c r="B637" s="95" t="str">
        <f ca="1">CONCATENATE(
    TEXT(2,"00"),
    TEXT(IF('Ingreso de Datos'!B637="Nueva Deuda", "01", IF('Ingreso de Datos'!B637="Actualizar deuda", "02", "")), "00"),
    CONCATENATE('Ingreso de Datos'!C637,REPT(" ",15-LEN('Ingreso de Datos'!C637))),
    CONCATENATE('Ingreso de Datos'!D637,REPT(" ",40-LEN('Ingreso de Datos'!D637))),
    TEXT('Ingreso de Datos'!E637*100,"0000000000"),
    TEXT(DATE(YEAR(TODAY()), MONTH(TODAY())+1, DAY(TODAY())),"yyyymmdd"),
    TEXT('Ingreso de Datos'!F637*100,"0000000000"),
    TEXT('Ingreso de Datos'!G637,"0000000000"),
    CONCATENATE('Ingreso de Datos'!H637,REPT(" ",15-LEN('Ingreso de Datos'!H637))),
    'Ingreso de Datos'!I637,
   TEXT(IF('Ingreso de Datos'!J637="Unica deuda", "01",
     IF('Ingreso de Datos'!J637="Segunda deuda", "02",
     IF('Ingreso de Datos'!J637="Tercera deuda", "03",
     IF('Ingreso de Datos'!J637="Cuarta deuda", "04", "")))), "00"),
    "    "
)</f>
        <v xml:space="preserve">02                                                       00000000002025061900000000000000000000                   </v>
      </c>
      <c r="C637" s="68">
        <f t="shared" ca="1" si="9"/>
        <v>114</v>
      </c>
    </row>
    <row r="638" spans="2:3">
      <c r="B638" s="95" t="str">
        <f ca="1">CONCATENATE(
    TEXT(2,"00"),
    TEXT(IF('Ingreso de Datos'!B638="Nueva Deuda", "01", IF('Ingreso de Datos'!B638="Actualizar deuda", "02", "")), "00"),
    CONCATENATE('Ingreso de Datos'!C638,REPT(" ",15-LEN('Ingreso de Datos'!C638))),
    CONCATENATE('Ingreso de Datos'!D638,REPT(" ",40-LEN('Ingreso de Datos'!D638))),
    TEXT('Ingreso de Datos'!E638*100,"0000000000"),
    TEXT(DATE(YEAR(TODAY()), MONTH(TODAY())+1, DAY(TODAY())),"yyyymmdd"),
    TEXT('Ingreso de Datos'!F638*100,"0000000000"),
    TEXT('Ingreso de Datos'!G638,"0000000000"),
    CONCATENATE('Ingreso de Datos'!H638,REPT(" ",15-LEN('Ingreso de Datos'!H638))),
    'Ingreso de Datos'!I638,
   TEXT(IF('Ingreso de Datos'!J638="Unica deuda", "01",
     IF('Ingreso de Datos'!J638="Segunda deuda", "02",
     IF('Ingreso de Datos'!J638="Tercera deuda", "03",
     IF('Ingreso de Datos'!J638="Cuarta deuda", "04", "")))), "00"),
    "    "
)</f>
        <v xml:space="preserve">02                                                       00000000002025061900000000000000000000                   </v>
      </c>
      <c r="C638" s="68">
        <f t="shared" ca="1" si="9"/>
        <v>114</v>
      </c>
    </row>
    <row r="639" spans="2:3">
      <c r="B639" s="95" t="str">
        <f ca="1">CONCATENATE(
    TEXT(2,"00"),
    TEXT(IF('Ingreso de Datos'!B639="Nueva Deuda", "01", IF('Ingreso de Datos'!B639="Actualizar deuda", "02", "")), "00"),
    CONCATENATE('Ingreso de Datos'!C639,REPT(" ",15-LEN('Ingreso de Datos'!C639))),
    CONCATENATE('Ingreso de Datos'!D639,REPT(" ",40-LEN('Ingreso de Datos'!D639))),
    TEXT('Ingreso de Datos'!E639*100,"0000000000"),
    TEXT(DATE(YEAR(TODAY()), MONTH(TODAY())+1, DAY(TODAY())),"yyyymmdd"),
    TEXT('Ingreso de Datos'!F639*100,"0000000000"),
    TEXT('Ingreso de Datos'!G639,"0000000000"),
    CONCATENATE('Ingreso de Datos'!H639,REPT(" ",15-LEN('Ingreso de Datos'!H639))),
    'Ingreso de Datos'!I639,
   TEXT(IF('Ingreso de Datos'!J639="Unica deuda", "01",
     IF('Ingreso de Datos'!J639="Segunda deuda", "02",
     IF('Ingreso de Datos'!J639="Tercera deuda", "03",
     IF('Ingreso de Datos'!J639="Cuarta deuda", "04", "")))), "00"),
    "    "
)</f>
        <v xml:space="preserve">02                                                       00000000002025061900000000000000000000                   </v>
      </c>
      <c r="C639" s="68">
        <f t="shared" ca="1" si="9"/>
        <v>114</v>
      </c>
    </row>
    <row r="640" spans="2:3">
      <c r="B640" s="95" t="str">
        <f ca="1">CONCATENATE(
    TEXT(2,"00"),
    TEXT(IF('Ingreso de Datos'!B640="Nueva Deuda", "01", IF('Ingreso de Datos'!B640="Actualizar deuda", "02", "")), "00"),
    CONCATENATE('Ingreso de Datos'!C640,REPT(" ",15-LEN('Ingreso de Datos'!C640))),
    CONCATENATE('Ingreso de Datos'!D640,REPT(" ",40-LEN('Ingreso de Datos'!D640))),
    TEXT('Ingreso de Datos'!E640*100,"0000000000"),
    TEXT(DATE(YEAR(TODAY()), MONTH(TODAY())+1, DAY(TODAY())),"yyyymmdd"),
    TEXT('Ingreso de Datos'!F640*100,"0000000000"),
    TEXT('Ingreso de Datos'!G640,"0000000000"),
    CONCATENATE('Ingreso de Datos'!H640,REPT(" ",15-LEN('Ingreso de Datos'!H640))),
    'Ingreso de Datos'!I640,
   TEXT(IF('Ingreso de Datos'!J640="Unica deuda", "01",
     IF('Ingreso de Datos'!J640="Segunda deuda", "02",
     IF('Ingreso de Datos'!J640="Tercera deuda", "03",
     IF('Ingreso de Datos'!J640="Cuarta deuda", "04", "")))), "00"),
    "    "
)</f>
        <v xml:space="preserve">02                                                       00000000002025061900000000000000000000                   </v>
      </c>
      <c r="C640" s="68">
        <f t="shared" ca="1" si="9"/>
        <v>114</v>
      </c>
    </row>
    <row r="641" spans="2:3">
      <c r="B641" s="95" t="str">
        <f ca="1">CONCATENATE(
    TEXT(2,"00"),
    TEXT(IF('Ingreso de Datos'!B641="Nueva Deuda", "01", IF('Ingreso de Datos'!B641="Actualizar deuda", "02", "")), "00"),
    CONCATENATE('Ingreso de Datos'!C641,REPT(" ",15-LEN('Ingreso de Datos'!C641))),
    CONCATENATE('Ingreso de Datos'!D641,REPT(" ",40-LEN('Ingreso de Datos'!D641))),
    TEXT('Ingreso de Datos'!E641*100,"0000000000"),
    TEXT(DATE(YEAR(TODAY()), MONTH(TODAY())+1, DAY(TODAY())),"yyyymmdd"),
    TEXT('Ingreso de Datos'!F641*100,"0000000000"),
    TEXT('Ingreso de Datos'!G641,"0000000000"),
    CONCATENATE('Ingreso de Datos'!H641,REPT(" ",15-LEN('Ingreso de Datos'!H641))),
    'Ingreso de Datos'!I641,
   TEXT(IF('Ingreso de Datos'!J641="Unica deuda", "01",
     IF('Ingreso de Datos'!J641="Segunda deuda", "02",
     IF('Ingreso de Datos'!J641="Tercera deuda", "03",
     IF('Ingreso de Datos'!J641="Cuarta deuda", "04", "")))), "00"),
    "    "
)</f>
        <v xml:space="preserve">02                                                       00000000002025061900000000000000000000                   </v>
      </c>
      <c r="C641" s="68">
        <f t="shared" ca="1" si="9"/>
        <v>114</v>
      </c>
    </row>
    <row r="642" spans="2:3">
      <c r="B642" s="95" t="str">
        <f ca="1">CONCATENATE(
    TEXT(2,"00"),
    TEXT(IF('Ingreso de Datos'!B642="Nueva Deuda", "01", IF('Ingreso de Datos'!B642="Actualizar deuda", "02", "")), "00"),
    CONCATENATE('Ingreso de Datos'!C642,REPT(" ",15-LEN('Ingreso de Datos'!C642))),
    CONCATENATE('Ingreso de Datos'!D642,REPT(" ",40-LEN('Ingreso de Datos'!D642))),
    TEXT('Ingreso de Datos'!E642*100,"0000000000"),
    TEXT(DATE(YEAR(TODAY()), MONTH(TODAY())+1, DAY(TODAY())),"yyyymmdd"),
    TEXT('Ingreso de Datos'!F642*100,"0000000000"),
    TEXT('Ingreso de Datos'!G642,"0000000000"),
    CONCATENATE('Ingreso de Datos'!H642,REPT(" ",15-LEN('Ingreso de Datos'!H642))),
    'Ingreso de Datos'!I642,
   TEXT(IF('Ingreso de Datos'!J642="Unica deuda", "01",
     IF('Ingreso de Datos'!J642="Segunda deuda", "02",
     IF('Ingreso de Datos'!J642="Tercera deuda", "03",
     IF('Ingreso de Datos'!J642="Cuarta deuda", "04", "")))), "00"),
    "    "
)</f>
        <v xml:space="preserve">02                                                       00000000002025061900000000000000000000                   </v>
      </c>
      <c r="C642" s="68">
        <f t="shared" ca="1" si="9"/>
        <v>114</v>
      </c>
    </row>
    <row r="643" spans="2:3">
      <c r="B643" s="95" t="str">
        <f ca="1">CONCATENATE(
    TEXT(2,"00"),
    TEXT(IF('Ingreso de Datos'!B643="Nueva Deuda", "01", IF('Ingreso de Datos'!B643="Actualizar deuda", "02", "")), "00"),
    CONCATENATE('Ingreso de Datos'!C643,REPT(" ",15-LEN('Ingreso de Datos'!C643))),
    CONCATENATE('Ingreso de Datos'!D643,REPT(" ",40-LEN('Ingreso de Datos'!D643))),
    TEXT('Ingreso de Datos'!E643*100,"0000000000"),
    TEXT(DATE(YEAR(TODAY()), MONTH(TODAY())+1, DAY(TODAY())),"yyyymmdd"),
    TEXT('Ingreso de Datos'!F643*100,"0000000000"),
    TEXT('Ingreso de Datos'!G643,"0000000000"),
    CONCATENATE('Ingreso de Datos'!H643,REPT(" ",15-LEN('Ingreso de Datos'!H643))),
    'Ingreso de Datos'!I643,
   TEXT(IF('Ingreso de Datos'!J643="Unica deuda", "01",
     IF('Ingreso de Datos'!J643="Segunda deuda", "02",
     IF('Ingreso de Datos'!J643="Tercera deuda", "03",
     IF('Ingreso de Datos'!J643="Cuarta deuda", "04", "")))), "00"),
    "    "
)</f>
        <v xml:space="preserve">02                                                       00000000002025061900000000000000000000                   </v>
      </c>
      <c r="C643" s="68">
        <f t="shared" ca="1" si="9"/>
        <v>114</v>
      </c>
    </row>
    <row r="644" spans="2:3">
      <c r="B644" s="95" t="str">
        <f ca="1">CONCATENATE(
    TEXT(2,"00"),
    TEXT(IF('Ingreso de Datos'!B644="Nueva Deuda", "01", IF('Ingreso de Datos'!B644="Actualizar deuda", "02", "")), "00"),
    CONCATENATE('Ingreso de Datos'!C644,REPT(" ",15-LEN('Ingreso de Datos'!C644))),
    CONCATENATE('Ingreso de Datos'!D644,REPT(" ",40-LEN('Ingreso de Datos'!D644))),
    TEXT('Ingreso de Datos'!E644*100,"0000000000"),
    TEXT(DATE(YEAR(TODAY()), MONTH(TODAY())+1, DAY(TODAY())),"yyyymmdd"),
    TEXT('Ingreso de Datos'!F644*100,"0000000000"),
    TEXT('Ingreso de Datos'!G644,"0000000000"),
    CONCATENATE('Ingreso de Datos'!H644,REPT(" ",15-LEN('Ingreso de Datos'!H644))),
    'Ingreso de Datos'!I644,
   TEXT(IF('Ingreso de Datos'!J644="Unica deuda", "01",
     IF('Ingreso de Datos'!J644="Segunda deuda", "02",
     IF('Ingreso de Datos'!J644="Tercera deuda", "03",
     IF('Ingreso de Datos'!J644="Cuarta deuda", "04", "")))), "00"),
    "    "
)</f>
        <v xml:space="preserve">02                                                       00000000002025061900000000000000000000                   </v>
      </c>
      <c r="C644" s="68">
        <f t="shared" ca="1" si="9"/>
        <v>114</v>
      </c>
    </row>
    <row r="645" spans="2:3">
      <c r="B645" s="95" t="str">
        <f ca="1">CONCATENATE(
    TEXT(2,"00"),
    TEXT(IF('Ingreso de Datos'!B645="Nueva Deuda", "01", IF('Ingreso de Datos'!B645="Actualizar deuda", "02", "")), "00"),
    CONCATENATE('Ingreso de Datos'!C645,REPT(" ",15-LEN('Ingreso de Datos'!C645))),
    CONCATENATE('Ingreso de Datos'!D645,REPT(" ",40-LEN('Ingreso de Datos'!D645))),
    TEXT('Ingreso de Datos'!E645*100,"0000000000"),
    TEXT(DATE(YEAR(TODAY()), MONTH(TODAY())+1, DAY(TODAY())),"yyyymmdd"),
    TEXT('Ingreso de Datos'!F645*100,"0000000000"),
    TEXT('Ingreso de Datos'!G645,"0000000000"),
    CONCATENATE('Ingreso de Datos'!H645,REPT(" ",15-LEN('Ingreso de Datos'!H645))),
    'Ingreso de Datos'!I645,
   TEXT(IF('Ingreso de Datos'!J645="Unica deuda", "01",
     IF('Ingreso de Datos'!J645="Segunda deuda", "02",
     IF('Ingreso de Datos'!J645="Tercera deuda", "03",
     IF('Ingreso de Datos'!J645="Cuarta deuda", "04", "")))), "00"),
    "    "
)</f>
        <v xml:space="preserve">02                                                       00000000002025061900000000000000000000                   </v>
      </c>
      <c r="C645" s="68">
        <f t="shared" ca="1" si="9"/>
        <v>114</v>
      </c>
    </row>
    <row r="646" spans="2:3">
      <c r="B646" s="95" t="str">
        <f ca="1">CONCATENATE(
    TEXT(2,"00"),
    TEXT(IF('Ingreso de Datos'!B646="Nueva Deuda", "01", IF('Ingreso de Datos'!B646="Actualizar deuda", "02", "")), "00"),
    CONCATENATE('Ingreso de Datos'!C646,REPT(" ",15-LEN('Ingreso de Datos'!C646))),
    CONCATENATE('Ingreso de Datos'!D646,REPT(" ",40-LEN('Ingreso de Datos'!D646))),
    TEXT('Ingreso de Datos'!E646*100,"0000000000"),
    TEXT(DATE(YEAR(TODAY()), MONTH(TODAY())+1, DAY(TODAY())),"yyyymmdd"),
    TEXT('Ingreso de Datos'!F646*100,"0000000000"),
    TEXT('Ingreso de Datos'!G646,"0000000000"),
    CONCATENATE('Ingreso de Datos'!H646,REPT(" ",15-LEN('Ingreso de Datos'!H646))),
    'Ingreso de Datos'!I646,
   TEXT(IF('Ingreso de Datos'!J646="Unica deuda", "01",
     IF('Ingreso de Datos'!J646="Segunda deuda", "02",
     IF('Ingreso de Datos'!J646="Tercera deuda", "03",
     IF('Ingreso de Datos'!J646="Cuarta deuda", "04", "")))), "00"),
    "    "
)</f>
        <v xml:space="preserve">02                                                       00000000002025061900000000000000000000                   </v>
      </c>
      <c r="C646" s="68">
        <f t="shared" ca="1" si="9"/>
        <v>114</v>
      </c>
    </row>
    <row r="647" spans="2:3">
      <c r="B647" s="95" t="str">
        <f ca="1">CONCATENATE(
    TEXT(2,"00"),
    TEXT(IF('Ingreso de Datos'!B647="Nueva Deuda", "01", IF('Ingreso de Datos'!B647="Actualizar deuda", "02", "")), "00"),
    CONCATENATE('Ingreso de Datos'!C647,REPT(" ",15-LEN('Ingreso de Datos'!C647))),
    CONCATENATE('Ingreso de Datos'!D647,REPT(" ",40-LEN('Ingreso de Datos'!D647))),
    TEXT('Ingreso de Datos'!E647*100,"0000000000"),
    TEXT(DATE(YEAR(TODAY()), MONTH(TODAY())+1, DAY(TODAY())),"yyyymmdd"),
    TEXT('Ingreso de Datos'!F647*100,"0000000000"),
    TEXT('Ingreso de Datos'!G647,"0000000000"),
    CONCATENATE('Ingreso de Datos'!H647,REPT(" ",15-LEN('Ingreso de Datos'!H647))),
    'Ingreso de Datos'!I647,
   TEXT(IF('Ingreso de Datos'!J647="Unica deuda", "01",
     IF('Ingreso de Datos'!J647="Segunda deuda", "02",
     IF('Ingreso de Datos'!J647="Tercera deuda", "03",
     IF('Ingreso de Datos'!J647="Cuarta deuda", "04", "")))), "00"),
    "    "
)</f>
        <v xml:space="preserve">02                                                       00000000002025061900000000000000000000                   </v>
      </c>
      <c r="C647" s="68">
        <f t="shared" ref="C647:C710" ca="1" si="10">LEN(B647)</f>
        <v>114</v>
      </c>
    </row>
    <row r="648" spans="2:3">
      <c r="B648" s="95" t="str">
        <f ca="1">CONCATENATE(
    TEXT(2,"00"),
    TEXT(IF('Ingreso de Datos'!B648="Nueva Deuda", "01", IF('Ingreso de Datos'!B648="Actualizar deuda", "02", "")), "00"),
    CONCATENATE('Ingreso de Datos'!C648,REPT(" ",15-LEN('Ingreso de Datos'!C648))),
    CONCATENATE('Ingreso de Datos'!D648,REPT(" ",40-LEN('Ingreso de Datos'!D648))),
    TEXT('Ingreso de Datos'!E648*100,"0000000000"),
    TEXT(DATE(YEAR(TODAY()), MONTH(TODAY())+1, DAY(TODAY())),"yyyymmdd"),
    TEXT('Ingreso de Datos'!F648*100,"0000000000"),
    TEXT('Ingreso de Datos'!G648,"0000000000"),
    CONCATENATE('Ingreso de Datos'!H648,REPT(" ",15-LEN('Ingreso de Datos'!H648))),
    'Ingreso de Datos'!I648,
   TEXT(IF('Ingreso de Datos'!J648="Unica deuda", "01",
     IF('Ingreso de Datos'!J648="Segunda deuda", "02",
     IF('Ingreso de Datos'!J648="Tercera deuda", "03",
     IF('Ingreso de Datos'!J648="Cuarta deuda", "04", "")))), "00"),
    "    "
)</f>
        <v xml:space="preserve">02                                                       00000000002025061900000000000000000000                   </v>
      </c>
      <c r="C648" s="68">
        <f t="shared" ca="1" si="10"/>
        <v>114</v>
      </c>
    </row>
    <row r="649" spans="2:3">
      <c r="B649" s="95" t="str">
        <f ca="1">CONCATENATE(
    TEXT(2,"00"),
    TEXT(IF('Ingreso de Datos'!B649="Nueva Deuda", "01", IF('Ingreso de Datos'!B649="Actualizar deuda", "02", "")), "00"),
    CONCATENATE('Ingreso de Datos'!C649,REPT(" ",15-LEN('Ingreso de Datos'!C649))),
    CONCATENATE('Ingreso de Datos'!D649,REPT(" ",40-LEN('Ingreso de Datos'!D649))),
    TEXT('Ingreso de Datos'!E649*100,"0000000000"),
    TEXT(DATE(YEAR(TODAY()), MONTH(TODAY())+1, DAY(TODAY())),"yyyymmdd"),
    TEXT('Ingreso de Datos'!F649*100,"0000000000"),
    TEXT('Ingreso de Datos'!G649,"0000000000"),
    CONCATENATE('Ingreso de Datos'!H649,REPT(" ",15-LEN('Ingreso de Datos'!H649))),
    'Ingreso de Datos'!I649,
   TEXT(IF('Ingreso de Datos'!J649="Unica deuda", "01",
     IF('Ingreso de Datos'!J649="Segunda deuda", "02",
     IF('Ingreso de Datos'!J649="Tercera deuda", "03",
     IF('Ingreso de Datos'!J649="Cuarta deuda", "04", "")))), "00"),
    "    "
)</f>
        <v xml:space="preserve">02                                                       00000000002025061900000000000000000000                   </v>
      </c>
      <c r="C649" s="68">
        <f t="shared" ca="1" si="10"/>
        <v>114</v>
      </c>
    </row>
    <row r="650" spans="2:3">
      <c r="B650" s="95" t="str">
        <f ca="1">CONCATENATE(
    TEXT(2,"00"),
    TEXT(IF('Ingreso de Datos'!B650="Nueva Deuda", "01", IF('Ingreso de Datos'!B650="Actualizar deuda", "02", "")), "00"),
    CONCATENATE('Ingreso de Datos'!C650,REPT(" ",15-LEN('Ingreso de Datos'!C650))),
    CONCATENATE('Ingreso de Datos'!D650,REPT(" ",40-LEN('Ingreso de Datos'!D650))),
    TEXT('Ingreso de Datos'!E650*100,"0000000000"),
    TEXT(DATE(YEAR(TODAY()), MONTH(TODAY())+1, DAY(TODAY())),"yyyymmdd"),
    TEXT('Ingreso de Datos'!F650*100,"0000000000"),
    TEXT('Ingreso de Datos'!G650,"0000000000"),
    CONCATENATE('Ingreso de Datos'!H650,REPT(" ",15-LEN('Ingreso de Datos'!H650))),
    'Ingreso de Datos'!I650,
   TEXT(IF('Ingreso de Datos'!J650="Unica deuda", "01",
     IF('Ingreso de Datos'!J650="Segunda deuda", "02",
     IF('Ingreso de Datos'!J650="Tercera deuda", "03",
     IF('Ingreso de Datos'!J650="Cuarta deuda", "04", "")))), "00"),
    "    "
)</f>
        <v xml:space="preserve">02                                                       00000000002025061900000000000000000000                   </v>
      </c>
      <c r="C650" s="68">
        <f t="shared" ca="1" si="10"/>
        <v>114</v>
      </c>
    </row>
    <row r="651" spans="2:3">
      <c r="B651" s="95" t="str">
        <f ca="1">CONCATENATE(
    TEXT(2,"00"),
    TEXT(IF('Ingreso de Datos'!B651="Nueva Deuda", "01", IF('Ingreso de Datos'!B651="Actualizar deuda", "02", "")), "00"),
    CONCATENATE('Ingreso de Datos'!C651,REPT(" ",15-LEN('Ingreso de Datos'!C651))),
    CONCATENATE('Ingreso de Datos'!D651,REPT(" ",40-LEN('Ingreso de Datos'!D651))),
    TEXT('Ingreso de Datos'!E651*100,"0000000000"),
    TEXT(DATE(YEAR(TODAY()), MONTH(TODAY())+1, DAY(TODAY())),"yyyymmdd"),
    TEXT('Ingreso de Datos'!F651*100,"0000000000"),
    TEXT('Ingreso de Datos'!G651,"0000000000"),
    CONCATENATE('Ingreso de Datos'!H651,REPT(" ",15-LEN('Ingreso de Datos'!H651))),
    'Ingreso de Datos'!I651,
   TEXT(IF('Ingreso de Datos'!J651="Unica deuda", "01",
     IF('Ingreso de Datos'!J651="Segunda deuda", "02",
     IF('Ingreso de Datos'!J651="Tercera deuda", "03",
     IF('Ingreso de Datos'!J651="Cuarta deuda", "04", "")))), "00"),
    "    "
)</f>
        <v xml:space="preserve">02                                                       00000000002025061900000000000000000000                   </v>
      </c>
      <c r="C651" s="68">
        <f t="shared" ca="1" si="10"/>
        <v>114</v>
      </c>
    </row>
    <row r="652" spans="2:3">
      <c r="B652" s="95" t="str">
        <f ca="1">CONCATENATE(
    TEXT(2,"00"),
    TEXT(IF('Ingreso de Datos'!B652="Nueva Deuda", "01", IF('Ingreso de Datos'!B652="Actualizar deuda", "02", "")), "00"),
    CONCATENATE('Ingreso de Datos'!C652,REPT(" ",15-LEN('Ingreso de Datos'!C652))),
    CONCATENATE('Ingreso de Datos'!D652,REPT(" ",40-LEN('Ingreso de Datos'!D652))),
    TEXT('Ingreso de Datos'!E652*100,"0000000000"),
    TEXT(DATE(YEAR(TODAY()), MONTH(TODAY())+1, DAY(TODAY())),"yyyymmdd"),
    TEXT('Ingreso de Datos'!F652*100,"0000000000"),
    TEXT('Ingreso de Datos'!G652,"0000000000"),
    CONCATENATE('Ingreso de Datos'!H652,REPT(" ",15-LEN('Ingreso de Datos'!H652))),
    'Ingreso de Datos'!I652,
   TEXT(IF('Ingreso de Datos'!J652="Unica deuda", "01",
     IF('Ingreso de Datos'!J652="Segunda deuda", "02",
     IF('Ingreso de Datos'!J652="Tercera deuda", "03",
     IF('Ingreso de Datos'!J652="Cuarta deuda", "04", "")))), "00"),
    "    "
)</f>
        <v xml:space="preserve">02                                                       00000000002025061900000000000000000000                   </v>
      </c>
      <c r="C652" s="68">
        <f t="shared" ca="1" si="10"/>
        <v>114</v>
      </c>
    </row>
    <row r="653" spans="2:3">
      <c r="B653" s="95" t="str">
        <f ca="1">CONCATENATE(
    TEXT(2,"00"),
    TEXT(IF('Ingreso de Datos'!B653="Nueva Deuda", "01", IF('Ingreso de Datos'!B653="Actualizar deuda", "02", "")), "00"),
    CONCATENATE('Ingreso de Datos'!C653,REPT(" ",15-LEN('Ingreso de Datos'!C653))),
    CONCATENATE('Ingreso de Datos'!D653,REPT(" ",40-LEN('Ingreso de Datos'!D653))),
    TEXT('Ingreso de Datos'!E653*100,"0000000000"),
    TEXT(DATE(YEAR(TODAY()), MONTH(TODAY())+1, DAY(TODAY())),"yyyymmdd"),
    TEXT('Ingreso de Datos'!F653*100,"0000000000"),
    TEXT('Ingreso de Datos'!G653,"0000000000"),
    CONCATENATE('Ingreso de Datos'!H653,REPT(" ",15-LEN('Ingreso de Datos'!H653))),
    'Ingreso de Datos'!I653,
   TEXT(IF('Ingreso de Datos'!J653="Unica deuda", "01",
     IF('Ingreso de Datos'!J653="Segunda deuda", "02",
     IF('Ingreso de Datos'!J653="Tercera deuda", "03",
     IF('Ingreso de Datos'!J653="Cuarta deuda", "04", "")))), "00"),
    "    "
)</f>
        <v xml:space="preserve">02                                                       00000000002025061900000000000000000000                   </v>
      </c>
      <c r="C653" s="68">
        <f t="shared" ca="1" si="10"/>
        <v>114</v>
      </c>
    </row>
    <row r="654" spans="2:3">
      <c r="B654" s="95" t="str">
        <f ca="1">CONCATENATE(
    TEXT(2,"00"),
    TEXT(IF('Ingreso de Datos'!B654="Nueva Deuda", "01", IF('Ingreso de Datos'!B654="Actualizar deuda", "02", "")), "00"),
    CONCATENATE('Ingreso de Datos'!C654,REPT(" ",15-LEN('Ingreso de Datos'!C654))),
    CONCATENATE('Ingreso de Datos'!D654,REPT(" ",40-LEN('Ingreso de Datos'!D654))),
    TEXT('Ingreso de Datos'!E654*100,"0000000000"),
    TEXT(DATE(YEAR(TODAY()), MONTH(TODAY())+1, DAY(TODAY())),"yyyymmdd"),
    TEXT('Ingreso de Datos'!F654*100,"0000000000"),
    TEXT('Ingreso de Datos'!G654,"0000000000"),
    CONCATENATE('Ingreso de Datos'!H654,REPT(" ",15-LEN('Ingreso de Datos'!H654))),
    'Ingreso de Datos'!I654,
   TEXT(IF('Ingreso de Datos'!J654="Unica deuda", "01",
     IF('Ingreso de Datos'!J654="Segunda deuda", "02",
     IF('Ingreso de Datos'!J654="Tercera deuda", "03",
     IF('Ingreso de Datos'!J654="Cuarta deuda", "04", "")))), "00"),
    "    "
)</f>
        <v xml:space="preserve">02                                                       00000000002025061900000000000000000000                   </v>
      </c>
      <c r="C654" s="68">
        <f t="shared" ca="1" si="10"/>
        <v>114</v>
      </c>
    </row>
    <row r="655" spans="2:3">
      <c r="B655" s="95" t="str">
        <f ca="1">CONCATENATE(
    TEXT(2,"00"),
    TEXT(IF('Ingreso de Datos'!B655="Nueva Deuda", "01", IF('Ingreso de Datos'!B655="Actualizar deuda", "02", "")), "00"),
    CONCATENATE('Ingreso de Datos'!C655,REPT(" ",15-LEN('Ingreso de Datos'!C655))),
    CONCATENATE('Ingreso de Datos'!D655,REPT(" ",40-LEN('Ingreso de Datos'!D655))),
    TEXT('Ingreso de Datos'!E655*100,"0000000000"),
    TEXT(DATE(YEAR(TODAY()), MONTH(TODAY())+1, DAY(TODAY())),"yyyymmdd"),
    TEXT('Ingreso de Datos'!F655*100,"0000000000"),
    TEXT('Ingreso de Datos'!G655,"0000000000"),
    CONCATENATE('Ingreso de Datos'!H655,REPT(" ",15-LEN('Ingreso de Datos'!H655))),
    'Ingreso de Datos'!I655,
   TEXT(IF('Ingreso de Datos'!J655="Unica deuda", "01",
     IF('Ingreso de Datos'!J655="Segunda deuda", "02",
     IF('Ingreso de Datos'!J655="Tercera deuda", "03",
     IF('Ingreso de Datos'!J655="Cuarta deuda", "04", "")))), "00"),
    "    "
)</f>
        <v xml:space="preserve">02                                                       00000000002025061900000000000000000000                   </v>
      </c>
      <c r="C655" s="68">
        <f t="shared" ca="1" si="10"/>
        <v>114</v>
      </c>
    </row>
    <row r="656" spans="2:3">
      <c r="B656" s="95" t="str">
        <f ca="1">CONCATENATE(
    TEXT(2,"00"),
    TEXT(IF('Ingreso de Datos'!B656="Nueva Deuda", "01", IF('Ingreso de Datos'!B656="Actualizar deuda", "02", "")), "00"),
    CONCATENATE('Ingreso de Datos'!C656,REPT(" ",15-LEN('Ingreso de Datos'!C656))),
    CONCATENATE('Ingreso de Datos'!D656,REPT(" ",40-LEN('Ingreso de Datos'!D656))),
    TEXT('Ingreso de Datos'!E656*100,"0000000000"),
    TEXT(DATE(YEAR(TODAY()), MONTH(TODAY())+1, DAY(TODAY())),"yyyymmdd"),
    TEXT('Ingreso de Datos'!F656*100,"0000000000"),
    TEXT('Ingreso de Datos'!G656,"0000000000"),
    CONCATENATE('Ingreso de Datos'!H656,REPT(" ",15-LEN('Ingreso de Datos'!H656))),
    'Ingreso de Datos'!I656,
   TEXT(IF('Ingreso de Datos'!J656="Unica deuda", "01",
     IF('Ingreso de Datos'!J656="Segunda deuda", "02",
     IF('Ingreso de Datos'!J656="Tercera deuda", "03",
     IF('Ingreso de Datos'!J656="Cuarta deuda", "04", "")))), "00"),
    "    "
)</f>
        <v xml:space="preserve">02                                                       00000000002025061900000000000000000000                   </v>
      </c>
      <c r="C656" s="68">
        <f t="shared" ca="1" si="10"/>
        <v>114</v>
      </c>
    </row>
    <row r="657" spans="2:3">
      <c r="B657" s="95" t="str">
        <f ca="1">CONCATENATE(
    TEXT(2,"00"),
    TEXT(IF('Ingreso de Datos'!B657="Nueva Deuda", "01", IF('Ingreso de Datos'!B657="Actualizar deuda", "02", "")), "00"),
    CONCATENATE('Ingreso de Datos'!C657,REPT(" ",15-LEN('Ingreso de Datos'!C657))),
    CONCATENATE('Ingreso de Datos'!D657,REPT(" ",40-LEN('Ingreso de Datos'!D657))),
    TEXT('Ingreso de Datos'!E657*100,"0000000000"),
    TEXT(DATE(YEAR(TODAY()), MONTH(TODAY())+1, DAY(TODAY())),"yyyymmdd"),
    TEXT('Ingreso de Datos'!F657*100,"0000000000"),
    TEXT('Ingreso de Datos'!G657,"0000000000"),
    CONCATENATE('Ingreso de Datos'!H657,REPT(" ",15-LEN('Ingreso de Datos'!H657))),
    'Ingreso de Datos'!I657,
   TEXT(IF('Ingreso de Datos'!J657="Unica deuda", "01",
     IF('Ingreso de Datos'!J657="Segunda deuda", "02",
     IF('Ingreso de Datos'!J657="Tercera deuda", "03",
     IF('Ingreso de Datos'!J657="Cuarta deuda", "04", "")))), "00"),
    "    "
)</f>
        <v xml:space="preserve">02                                                       00000000002025061900000000000000000000                   </v>
      </c>
      <c r="C657" s="68">
        <f t="shared" ca="1" si="10"/>
        <v>114</v>
      </c>
    </row>
    <row r="658" spans="2:3">
      <c r="B658" s="95" t="str">
        <f ca="1">CONCATENATE(
    TEXT(2,"00"),
    TEXT(IF('Ingreso de Datos'!B658="Nueva Deuda", "01", IF('Ingreso de Datos'!B658="Actualizar deuda", "02", "")), "00"),
    CONCATENATE('Ingreso de Datos'!C658,REPT(" ",15-LEN('Ingreso de Datos'!C658))),
    CONCATENATE('Ingreso de Datos'!D658,REPT(" ",40-LEN('Ingreso de Datos'!D658))),
    TEXT('Ingreso de Datos'!E658*100,"0000000000"),
    TEXT(DATE(YEAR(TODAY()), MONTH(TODAY())+1, DAY(TODAY())),"yyyymmdd"),
    TEXT('Ingreso de Datos'!F658*100,"0000000000"),
    TEXT('Ingreso de Datos'!G658,"0000000000"),
    CONCATENATE('Ingreso de Datos'!H658,REPT(" ",15-LEN('Ingreso de Datos'!H658))),
    'Ingreso de Datos'!I658,
   TEXT(IF('Ingreso de Datos'!J658="Unica deuda", "01",
     IF('Ingreso de Datos'!J658="Segunda deuda", "02",
     IF('Ingreso de Datos'!J658="Tercera deuda", "03",
     IF('Ingreso de Datos'!J658="Cuarta deuda", "04", "")))), "00"),
    "    "
)</f>
        <v xml:space="preserve">02                                                       00000000002025061900000000000000000000                   </v>
      </c>
      <c r="C658" s="68">
        <f t="shared" ca="1" si="10"/>
        <v>114</v>
      </c>
    </row>
    <row r="659" spans="2:3">
      <c r="B659" s="95" t="str">
        <f ca="1">CONCATENATE(
    TEXT(2,"00"),
    TEXT(IF('Ingreso de Datos'!B659="Nueva Deuda", "01", IF('Ingreso de Datos'!B659="Actualizar deuda", "02", "")), "00"),
    CONCATENATE('Ingreso de Datos'!C659,REPT(" ",15-LEN('Ingreso de Datos'!C659))),
    CONCATENATE('Ingreso de Datos'!D659,REPT(" ",40-LEN('Ingreso de Datos'!D659))),
    TEXT('Ingreso de Datos'!E659*100,"0000000000"),
    TEXT(DATE(YEAR(TODAY()), MONTH(TODAY())+1, DAY(TODAY())),"yyyymmdd"),
    TEXT('Ingreso de Datos'!F659*100,"0000000000"),
    TEXT('Ingreso de Datos'!G659,"0000000000"),
    CONCATENATE('Ingreso de Datos'!H659,REPT(" ",15-LEN('Ingreso de Datos'!H659))),
    'Ingreso de Datos'!I659,
   TEXT(IF('Ingreso de Datos'!J659="Unica deuda", "01",
     IF('Ingreso de Datos'!J659="Segunda deuda", "02",
     IF('Ingreso de Datos'!J659="Tercera deuda", "03",
     IF('Ingreso de Datos'!J659="Cuarta deuda", "04", "")))), "00"),
    "    "
)</f>
        <v xml:space="preserve">02                                                       00000000002025061900000000000000000000                   </v>
      </c>
      <c r="C659" s="68">
        <f t="shared" ca="1" si="10"/>
        <v>114</v>
      </c>
    </row>
    <row r="660" spans="2:3">
      <c r="B660" s="95" t="str">
        <f ca="1">CONCATENATE(
    TEXT(2,"00"),
    TEXT(IF('Ingreso de Datos'!B660="Nueva Deuda", "01", IF('Ingreso de Datos'!B660="Actualizar deuda", "02", "")), "00"),
    CONCATENATE('Ingreso de Datos'!C660,REPT(" ",15-LEN('Ingreso de Datos'!C660))),
    CONCATENATE('Ingreso de Datos'!D660,REPT(" ",40-LEN('Ingreso de Datos'!D660))),
    TEXT('Ingreso de Datos'!E660*100,"0000000000"),
    TEXT(DATE(YEAR(TODAY()), MONTH(TODAY())+1, DAY(TODAY())),"yyyymmdd"),
    TEXT('Ingreso de Datos'!F660*100,"0000000000"),
    TEXT('Ingreso de Datos'!G660,"0000000000"),
    CONCATENATE('Ingreso de Datos'!H660,REPT(" ",15-LEN('Ingreso de Datos'!H660))),
    'Ingreso de Datos'!I660,
   TEXT(IF('Ingreso de Datos'!J660="Unica deuda", "01",
     IF('Ingreso de Datos'!J660="Segunda deuda", "02",
     IF('Ingreso de Datos'!J660="Tercera deuda", "03",
     IF('Ingreso de Datos'!J660="Cuarta deuda", "04", "")))), "00"),
    "    "
)</f>
        <v xml:space="preserve">02                                                       00000000002025061900000000000000000000                   </v>
      </c>
      <c r="C660" s="68">
        <f t="shared" ca="1" si="10"/>
        <v>114</v>
      </c>
    </row>
    <row r="661" spans="2:3">
      <c r="B661" s="95" t="str">
        <f ca="1">CONCATENATE(
    TEXT(2,"00"),
    TEXT(IF('Ingreso de Datos'!B661="Nueva Deuda", "01", IF('Ingreso de Datos'!B661="Actualizar deuda", "02", "")), "00"),
    CONCATENATE('Ingreso de Datos'!C661,REPT(" ",15-LEN('Ingreso de Datos'!C661))),
    CONCATENATE('Ingreso de Datos'!D661,REPT(" ",40-LEN('Ingreso de Datos'!D661))),
    TEXT('Ingreso de Datos'!E661*100,"0000000000"),
    TEXT(DATE(YEAR(TODAY()), MONTH(TODAY())+1, DAY(TODAY())),"yyyymmdd"),
    TEXT('Ingreso de Datos'!F661*100,"0000000000"),
    TEXT('Ingreso de Datos'!G661,"0000000000"),
    CONCATENATE('Ingreso de Datos'!H661,REPT(" ",15-LEN('Ingreso de Datos'!H661))),
    'Ingreso de Datos'!I661,
   TEXT(IF('Ingreso de Datos'!J661="Unica deuda", "01",
     IF('Ingreso de Datos'!J661="Segunda deuda", "02",
     IF('Ingreso de Datos'!J661="Tercera deuda", "03",
     IF('Ingreso de Datos'!J661="Cuarta deuda", "04", "")))), "00"),
    "    "
)</f>
        <v xml:space="preserve">02                                                       00000000002025061900000000000000000000                   </v>
      </c>
      <c r="C661" s="68">
        <f t="shared" ca="1" si="10"/>
        <v>114</v>
      </c>
    </row>
    <row r="662" spans="2:3">
      <c r="B662" s="95" t="str">
        <f ca="1">CONCATENATE(
    TEXT(2,"00"),
    TEXT(IF('Ingreso de Datos'!B662="Nueva Deuda", "01", IF('Ingreso de Datos'!B662="Actualizar deuda", "02", "")), "00"),
    CONCATENATE('Ingreso de Datos'!C662,REPT(" ",15-LEN('Ingreso de Datos'!C662))),
    CONCATENATE('Ingreso de Datos'!D662,REPT(" ",40-LEN('Ingreso de Datos'!D662))),
    TEXT('Ingreso de Datos'!E662*100,"0000000000"),
    TEXT(DATE(YEAR(TODAY()), MONTH(TODAY())+1, DAY(TODAY())),"yyyymmdd"),
    TEXT('Ingreso de Datos'!F662*100,"0000000000"),
    TEXT('Ingreso de Datos'!G662,"0000000000"),
    CONCATENATE('Ingreso de Datos'!H662,REPT(" ",15-LEN('Ingreso de Datos'!H662))),
    'Ingreso de Datos'!I662,
   TEXT(IF('Ingreso de Datos'!J662="Unica deuda", "01",
     IF('Ingreso de Datos'!J662="Segunda deuda", "02",
     IF('Ingreso de Datos'!J662="Tercera deuda", "03",
     IF('Ingreso de Datos'!J662="Cuarta deuda", "04", "")))), "00"),
    "    "
)</f>
        <v xml:space="preserve">02                                                       00000000002025061900000000000000000000                   </v>
      </c>
      <c r="C662" s="68">
        <f t="shared" ca="1" si="10"/>
        <v>114</v>
      </c>
    </row>
    <row r="663" spans="2:3">
      <c r="B663" s="95" t="str">
        <f ca="1">CONCATENATE(
    TEXT(2,"00"),
    TEXT(IF('Ingreso de Datos'!B663="Nueva Deuda", "01", IF('Ingreso de Datos'!B663="Actualizar deuda", "02", "")), "00"),
    CONCATENATE('Ingreso de Datos'!C663,REPT(" ",15-LEN('Ingreso de Datos'!C663))),
    CONCATENATE('Ingreso de Datos'!D663,REPT(" ",40-LEN('Ingreso de Datos'!D663))),
    TEXT('Ingreso de Datos'!E663*100,"0000000000"),
    TEXT(DATE(YEAR(TODAY()), MONTH(TODAY())+1, DAY(TODAY())),"yyyymmdd"),
    TEXT('Ingreso de Datos'!F663*100,"0000000000"),
    TEXT('Ingreso de Datos'!G663,"0000000000"),
    CONCATENATE('Ingreso de Datos'!H663,REPT(" ",15-LEN('Ingreso de Datos'!H663))),
    'Ingreso de Datos'!I663,
   TEXT(IF('Ingreso de Datos'!J663="Unica deuda", "01",
     IF('Ingreso de Datos'!J663="Segunda deuda", "02",
     IF('Ingreso de Datos'!J663="Tercera deuda", "03",
     IF('Ingreso de Datos'!J663="Cuarta deuda", "04", "")))), "00"),
    "    "
)</f>
        <v xml:space="preserve">02                                                       00000000002025061900000000000000000000                   </v>
      </c>
      <c r="C663" s="68">
        <f t="shared" ca="1" si="10"/>
        <v>114</v>
      </c>
    </row>
    <row r="664" spans="2:3">
      <c r="B664" s="95" t="str">
        <f ca="1">CONCATENATE(
    TEXT(2,"00"),
    TEXT(IF('Ingreso de Datos'!B664="Nueva Deuda", "01", IF('Ingreso de Datos'!B664="Actualizar deuda", "02", "")), "00"),
    CONCATENATE('Ingreso de Datos'!C664,REPT(" ",15-LEN('Ingreso de Datos'!C664))),
    CONCATENATE('Ingreso de Datos'!D664,REPT(" ",40-LEN('Ingreso de Datos'!D664))),
    TEXT('Ingreso de Datos'!E664*100,"0000000000"),
    TEXT(DATE(YEAR(TODAY()), MONTH(TODAY())+1, DAY(TODAY())),"yyyymmdd"),
    TEXT('Ingreso de Datos'!F664*100,"0000000000"),
    TEXT('Ingreso de Datos'!G664,"0000000000"),
    CONCATENATE('Ingreso de Datos'!H664,REPT(" ",15-LEN('Ingreso de Datos'!H664))),
    'Ingreso de Datos'!I664,
   TEXT(IF('Ingreso de Datos'!J664="Unica deuda", "01",
     IF('Ingreso de Datos'!J664="Segunda deuda", "02",
     IF('Ingreso de Datos'!J664="Tercera deuda", "03",
     IF('Ingreso de Datos'!J664="Cuarta deuda", "04", "")))), "00"),
    "    "
)</f>
        <v xml:space="preserve">02                                                       00000000002025061900000000000000000000                   </v>
      </c>
      <c r="C664" s="68">
        <f t="shared" ca="1" si="10"/>
        <v>114</v>
      </c>
    </row>
    <row r="665" spans="2:3">
      <c r="B665" s="95" t="str">
        <f ca="1">CONCATENATE(
    TEXT(2,"00"),
    TEXT(IF('Ingreso de Datos'!B665="Nueva Deuda", "01", IF('Ingreso de Datos'!B665="Actualizar deuda", "02", "")), "00"),
    CONCATENATE('Ingreso de Datos'!C665,REPT(" ",15-LEN('Ingreso de Datos'!C665))),
    CONCATENATE('Ingreso de Datos'!D665,REPT(" ",40-LEN('Ingreso de Datos'!D665))),
    TEXT('Ingreso de Datos'!E665*100,"0000000000"),
    TEXT(DATE(YEAR(TODAY()), MONTH(TODAY())+1, DAY(TODAY())),"yyyymmdd"),
    TEXT('Ingreso de Datos'!F665*100,"0000000000"),
    TEXT('Ingreso de Datos'!G665,"0000000000"),
    CONCATENATE('Ingreso de Datos'!H665,REPT(" ",15-LEN('Ingreso de Datos'!H665))),
    'Ingreso de Datos'!I665,
   TEXT(IF('Ingreso de Datos'!J665="Unica deuda", "01",
     IF('Ingreso de Datos'!J665="Segunda deuda", "02",
     IF('Ingreso de Datos'!J665="Tercera deuda", "03",
     IF('Ingreso de Datos'!J665="Cuarta deuda", "04", "")))), "00"),
    "    "
)</f>
        <v xml:space="preserve">02                                                       00000000002025061900000000000000000000                   </v>
      </c>
      <c r="C665" s="68">
        <f t="shared" ca="1" si="10"/>
        <v>114</v>
      </c>
    </row>
    <row r="666" spans="2:3">
      <c r="B666" s="95" t="str">
        <f ca="1">CONCATENATE(
    TEXT(2,"00"),
    TEXT(IF('Ingreso de Datos'!B666="Nueva Deuda", "01", IF('Ingreso de Datos'!B666="Actualizar deuda", "02", "")), "00"),
    CONCATENATE('Ingreso de Datos'!C666,REPT(" ",15-LEN('Ingreso de Datos'!C666))),
    CONCATENATE('Ingreso de Datos'!D666,REPT(" ",40-LEN('Ingreso de Datos'!D666))),
    TEXT('Ingreso de Datos'!E666*100,"0000000000"),
    TEXT(DATE(YEAR(TODAY()), MONTH(TODAY())+1, DAY(TODAY())),"yyyymmdd"),
    TEXT('Ingreso de Datos'!F666*100,"0000000000"),
    TEXT('Ingreso de Datos'!G666,"0000000000"),
    CONCATENATE('Ingreso de Datos'!H666,REPT(" ",15-LEN('Ingreso de Datos'!H666))),
    'Ingreso de Datos'!I666,
   TEXT(IF('Ingreso de Datos'!J666="Unica deuda", "01",
     IF('Ingreso de Datos'!J666="Segunda deuda", "02",
     IF('Ingreso de Datos'!J666="Tercera deuda", "03",
     IF('Ingreso de Datos'!J666="Cuarta deuda", "04", "")))), "00"),
    "    "
)</f>
        <v xml:space="preserve">02                                                       00000000002025061900000000000000000000                   </v>
      </c>
      <c r="C666" s="68">
        <f t="shared" ca="1" si="10"/>
        <v>114</v>
      </c>
    </row>
    <row r="667" spans="2:3">
      <c r="B667" s="95" t="str">
        <f ca="1">CONCATENATE(
    TEXT(2,"00"),
    TEXT(IF('Ingreso de Datos'!B667="Nueva Deuda", "01", IF('Ingreso de Datos'!B667="Actualizar deuda", "02", "")), "00"),
    CONCATENATE('Ingreso de Datos'!C667,REPT(" ",15-LEN('Ingreso de Datos'!C667))),
    CONCATENATE('Ingreso de Datos'!D667,REPT(" ",40-LEN('Ingreso de Datos'!D667))),
    TEXT('Ingreso de Datos'!E667*100,"0000000000"),
    TEXT(DATE(YEAR(TODAY()), MONTH(TODAY())+1, DAY(TODAY())),"yyyymmdd"),
    TEXT('Ingreso de Datos'!F667*100,"0000000000"),
    TEXT('Ingreso de Datos'!G667,"0000000000"),
    CONCATENATE('Ingreso de Datos'!H667,REPT(" ",15-LEN('Ingreso de Datos'!H667))),
    'Ingreso de Datos'!I667,
   TEXT(IF('Ingreso de Datos'!J667="Unica deuda", "01",
     IF('Ingreso de Datos'!J667="Segunda deuda", "02",
     IF('Ingreso de Datos'!J667="Tercera deuda", "03",
     IF('Ingreso de Datos'!J667="Cuarta deuda", "04", "")))), "00"),
    "    "
)</f>
        <v xml:space="preserve">02                                                       00000000002025061900000000000000000000                   </v>
      </c>
      <c r="C667" s="68">
        <f t="shared" ca="1" si="10"/>
        <v>114</v>
      </c>
    </row>
    <row r="668" spans="2:3">
      <c r="B668" s="95" t="str">
        <f ca="1">CONCATENATE(
    TEXT(2,"00"),
    TEXT(IF('Ingreso de Datos'!B668="Nueva Deuda", "01", IF('Ingreso de Datos'!B668="Actualizar deuda", "02", "")), "00"),
    CONCATENATE('Ingreso de Datos'!C668,REPT(" ",15-LEN('Ingreso de Datos'!C668))),
    CONCATENATE('Ingreso de Datos'!D668,REPT(" ",40-LEN('Ingreso de Datos'!D668))),
    TEXT('Ingreso de Datos'!E668*100,"0000000000"),
    TEXT(DATE(YEAR(TODAY()), MONTH(TODAY())+1, DAY(TODAY())),"yyyymmdd"),
    TEXT('Ingreso de Datos'!F668*100,"0000000000"),
    TEXT('Ingreso de Datos'!G668,"0000000000"),
    CONCATENATE('Ingreso de Datos'!H668,REPT(" ",15-LEN('Ingreso de Datos'!H668))),
    'Ingreso de Datos'!I668,
   TEXT(IF('Ingreso de Datos'!J668="Unica deuda", "01",
     IF('Ingreso de Datos'!J668="Segunda deuda", "02",
     IF('Ingreso de Datos'!J668="Tercera deuda", "03",
     IF('Ingreso de Datos'!J668="Cuarta deuda", "04", "")))), "00"),
    "    "
)</f>
        <v xml:space="preserve">02                                                       00000000002025061900000000000000000000                   </v>
      </c>
      <c r="C668" s="68">
        <f t="shared" ca="1" si="10"/>
        <v>114</v>
      </c>
    </row>
    <row r="669" spans="2:3">
      <c r="B669" s="95" t="str">
        <f ca="1">CONCATENATE(
    TEXT(2,"00"),
    TEXT(IF('Ingreso de Datos'!B669="Nueva Deuda", "01", IF('Ingreso de Datos'!B669="Actualizar deuda", "02", "")), "00"),
    CONCATENATE('Ingreso de Datos'!C669,REPT(" ",15-LEN('Ingreso de Datos'!C669))),
    CONCATENATE('Ingreso de Datos'!D669,REPT(" ",40-LEN('Ingreso de Datos'!D669))),
    TEXT('Ingreso de Datos'!E669*100,"0000000000"),
    TEXT(DATE(YEAR(TODAY()), MONTH(TODAY())+1, DAY(TODAY())),"yyyymmdd"),
    TEXT('Ingreso de Datos'!F669*100,"0000000000"),
    TEXT('Ingreso de Datos'!G669,"0000000000"),
    CONCATENATE('Ingreso de Datos'!H669,REPT(" ",15-LEN('Ingreso de Datos'!H669))),
    'Ingreso de Datos'!I669,
   TEXT(IF('Ingreso de Datos'!J669="Unica deuda", "01",
     IF('Ingreso de Datos'!J669="Segunda deuda", "02",
     IF('Ingreso de Datos'!J669="Tercera deuda", "03",
     IF('Ingreso de Datos'!J669="Cuarta deuda", "04", "")))), "00"),
    "    "
)</f>
        <v xml:space="preserve">02                                                       00000000002025061900000000000000000000                   </v>
      </c>
      <c r="C669" s="68">
        <f t="shared" ca="1" si="10"/>
        <v>114</v>
      </c>
    </row>
    <row r="670" spans="2:3">
      <c r="B670" s="95" t="str">
        <f ca="1">CONCATENATE(
    TEXT(2,"00"),
    TEXT(IF('Ingreso de Datos'!B670="Nueva Deuda", "01", IF('Ingreso de Datos'!B670="Actualizar deuda", "02", "")), "00"),
    CONCATENATE('Ingreso de Datos'!C670,REPT(" ",15-LEN('Ingreso de Datos'!C670))),
    CONCATENATE('Ingreso de Datos'!D670,REPT(" ",40-LEN('Ingreso de Datos'!D670))),
    TEXT('Ingreso de Datos'!E670*100,"0000000000"),
    TEXT(DATE(YEAR(TODAY()), MONTH(TODAY())+1, DAY(TODAY())),"yyyymmdd"),
    TEXT('Ingreso de Datos'!F670*100,"0000000000"),
    TEXT('Ingreso de Datos'!G670,"0000000000"),
    CONCATENATE('Ingreso de Datos'!H670,REPT(" ",15-LEN('Ingreso de Datos'!H670))),
    'Ingreso de Datos'!I670,
   TEXT(IF('Ingreso de Datos'!J670="Unica deuda", "01",
     IF('Ingreso de Datos'!J670="Segunda deuda", "02",
     IF('Ingreso de Datos'!J670="Tercera deuda", "03",
     IF('Ingreso de Datos'!J670="Cuarta deuda", "04", "")))), "00"),
    "    "
)</f>
        <v xml:space="preserve">02                                                       00000000002025061900000000000000000000                   </v>
      </c>
      <c r="C670" s="68">
        <f t="shared" ca="1" si="10"/>
        <v>114</v>
      </c>
    </row>
    <row r="671" spans="2:3">
      <c r="B671" s="95" t="str">
        <f ca="1">CONCATENATE(
    TEXT(2,"00"),
    TEXT(IF('Ingreso de Datos'!B671="Nueva Deuda", "01", IF('Ingreso de Datos'!B671="Actualizar deuda", "02", "")), "00"),
    CONCATENATE('Ingreso de Datos'!C671,REPT(" ",15-LEN('Ingreso de Datos'!C671))),
    CONCATENATE('Ingreso de Datos'!D671,REPT(" ",40-LEN('Ingreso de Datos'!D671))),
    TEXT('Ingreso de Datos'!E671*100,"0000000000"),
    TEXT(DATE(YEAR(TODAY()), MONTH(TODAY())+1, DAY(TODAY())),"yyyymmdd"),
    TEXT('Ingreso de Datos'!F671*100,"0000000000"),
    TEXT('Ingreso de Datos'!G671,"0000000000"),
    CONCATENATE('Ingreso de Datos'!H671,REPT(" ",15-LEN('Ingreso de Datos'!H671))),
    'Ingreso de Datos'!I671,
   TEXT(IF('Ingreso de Datos'!J671="Unica deuda", "01",
     IF('Ingreso de Datos'!J671="Segunda deuda", "02",
     IF('Ingreso de Datos'!J671="Tercera deuda", "03",
     IF('Ingreso de Datos'!J671="Cuarta deuda", "04", "")))), "00"),
    "    "
)</f>
        <v xml:space="preserve">02                                                       00000000002025061900000000000000000000                   </v>
      </c>
      <c r="C671" s="68">
        <f t="shared" ca="1" si="10"/>
        <v>114</v>
      </c>
    </row>
    <row r="672" spans="2:3">
      <c r="B672" s="95" t="str">
        <f ca="1">CONCATENATE(
    TEXT(2,"00"),
    TEXT(IF('Ingreso de Datos'!B672="Nueva Deuda", "01", IF('Ingreso de Datos'!B672="Actualizar deuda", "02", "")), "00"),
    CONCATENATE('Ingreso de Datos'!C672,REPT(" ",15-LEN('Ingreso de Datos'!C672))),
    CONCATENATE('Ingreso de Datos'!D672,REPT(" ",40-LEN('Ingreso de Datos'!D672))),
    TEXT('Ingreso de Datos'!E672*100,"0000000000"),
    TEXT(DATE(YEAR(TODAY()), MONTH(TODAY())+1, DAY(TODAY())),"yyyymmdd"),
    TEXT('Ingreso de Datos'!F672*100,"0000000000"),
    TEXT('Ingreso de Datos'!G672,"0000000000"),
    CONCATENATE('Ingreso de Datos'!H672,REPT(" ",15-LEN('Ingreso de Datos'!H672))),
    'Ingreso de Datos'!I672,
   TEXT(IF('Ingreso de Datos'!J672="Unica deuda", "01",
     IF('Ingreso de Datos'!J672="Segunda deuda", "02",
     IF('Ingreso de Datos'!J672="Tercera deuda", "03",
     IF('Ingreso de Datos'!J672="Cuarta deuda", "04", "")))), "00"),
    "    "
)</f>
        <v xml:space="preserve">02                                                       00000000002025061900000000000000000000                   </v>
      </c>
      <c r="C672" s="68">
        <f t="shared" ca="1" si="10"/>
        <v>114</v>
      </c>
    </row>
    <row r="673" spans="2:3">
      <c r="B673" s="95" t="str">
        <f ca="1">CONCATENATE(
    TEXT(2,"00"),
    TEXT(IF('Ingreso de Datos'!B673="Nueva Deuda", "01", IF('Ingreso de Datos'!B673="Actualizar deuda", "02", "")), "00"),
    CONCATENATE('Ingreso de Datos'!C673,REPT(" ",15-LEN('Ingreso de Datos'!C673))),
    CONCATENATE('Ingreso de Datos'!D673,REPT(" ",40-LEN('Ingreso de Datos'!D673))),
    TEXT('Ingreso de Datos'!E673*100,"0000000000"),
    TEXT(DATE(YEAR(TODAY()), MONTH(TODAY())+1, DAY(TODAY())),"yyyymmdd"),
    TEXT('Ingreso de Datos'!F673*100,"0000000000"),
    TEXT('Ingreso de Datos'!G673,"0000000000"),
    CONCATENATE('Ingreso de Datos'!H673,REPT(" ",15-LEN('Ingreso de Datos'!H673))),
    'Ingreso de Datos'!I673,
   TEXT(IF('Ingreso de Datos'!J673="Unica deuda", "01",
     IF('Ingreso de Datos'!J673="Segunda deuda", "02",
     IF('Ingreso de Datos'!J673="Tercera deuda", "03",
     IF('Ingreso de Datos'!J673="Cuarta deuda", "04", "")))), "00"),
    "    "
)</f>
        <v xml:space="preserve">02                                                       00000000002025061900000000000000000000                   </v>
      </c>
      <c r="C673" s="68">
        <f t="shared" ca="1" si="10"/>
        <v>114</v>
      </c>
    </row>
    <row r="674" spans="2:3">
      <c r="B674" s="95" t="str">
        <f ca="1">CONCATENATE(
    TEXT(2,"00"),
    TEXT(IF('Ingreso de Datos'!B674="Nueva Deuda", "01", IF('Ingreso de Datos'!B674="Actualizar deuda", "02", "")), "00"),
    CONCATENATE('Ingreso de Datos'!C674,REPT(" ",15-LEN('Ingreso de Datos'!C674))),
    CONCATENATE('Ingreso de Datos'!D674,REPT(" ",40-LEN('Ingreso de Datos'!D674))),
    TEXT('Ingreso de Datos'!E674*100,"0000000000"),
    TEXT(DATE(YEAR(TODAY()), MONTH(TODAY())+1, DAY(TODAY())),"yyyymmdd"),
    TEXT('Ingreso de Datos'!F674*100,"0000000000"),
    TEXT('Ingreso de Datos'!G674,"0000000000"),
    CONCATENATE('Ingreso de Datos'!H674,REPT(" ",15-LEN('Ingreso de Datos'!H674))),
    'Ingreso de Datos'!I674,
   TEXT(IF('Ingreso de Datos'!J674="Unica deuda", "01",
     IF('Ingreso de Datos'!J674="Segunda deuda", "02",
     IF('Ingreso de Datos'!J674="Tercera deuda", "03",
     IF('Ingreso de Datos'!J674="Cuarta deuda", "04", "")))), "00"),
    "    "
)</f>
        <v xml:space="preserve">02                                                       00000000002025061900000000000000000000                   </v>
      </c>
      <c r="C674" s="68">
        <f t="shared" ca="1" si="10"/>
        <v>114</v>
      </c>
    </row>
    <row r="675" spans="2:3">
      <c r="B675" s="95" t="str">
        <f ca="1">CONCATENATE(
    TEXT(2,"00"),
    TEXT(IF('Ingreso de Datos'!B675="Nueva Deuda", "01", IF('Ingreso de Datos'!B675="Actualizar deuda", "02", "")), "00"),
    CONCATENATE('Ingreso de Datos'!C675,REPT(" ",15-LEN('Ingreso de Datos'!C675))),
    CONCATENATE('Ingreso de Datos'!D675,REPT(" ",40-LEN('Ingreso de Datos'!D675))),
    TEXT('Ingreso de Datos'!E675*100,"0000000000"),
    TEXT(DATE(YEAR(TODAY()), MONTH(TODAY())+1, DAY(TODAY())),"yyyymmdd"),
    TEXT('Ingreso de Datos'!F675*100,"0000000000"),
    TEXT('Ingreso de Datos'!G675,"0000000000"),
    CONCATENATE('Ingreso de Datos'!H675,REPT(" ",15-LEN('Ingreso de Datos'!H675))),
    'Ingreso de Datos'!I675,
   TEXT(IF('Ingreso de Datos'!J675="Unica deuda", "01",
     IF('Ingreso de Datos'!J675="Segunda deuda", "02",
     IF('Ingreso de Datos'!J675="Tercera deuda", "03",
     IF('Ingreso de Datos'!J675="Cuarta deuda", "04", "")))), "00"),
    "    "
)</f>
        <v xml:space="preserve">02                                                       00000000002025061900000000000000000000                   </v>
      </c>
      <c r="C675" s="68">
        <f t="shared" ca="1" si="10"/>
        <v>114</v>
      </c>
    </row>
    <row r="676" spans="2:3">
      <c r="B676" s="95" t="str">
        <f ca="1">CONCATENATE(
    TEXT(2,"00"),
    TEXT(IF('Ingreso de Datos'!B676="Nueva Deuda", "01", IF('Ingreso de Datos'!B676="Actualizar deuda", "02", "")), "00"),
    CONCATENATE('Ingreso de Datos'!C676,REPT(" ",15-LEN('Ingreso de Datos'!C676))),
    CONCATENATE('Ingreso de Datos'!D676,REPT(" ",40-LEN('Ingreso de Datos'!D676))),
    TEXT('Ingreso de Datos'!E676*100,"0000000000"),
    TEXT(DATE(YEAR(TODAY()), MONTH(TODAY())+1, DAY(TODAY())),"yyyymmdd"),
    TEXT('Ingreso de Datos'!F676*100,"0000000000"),
    TEXT('Ingreso de Datos'!G676,"0000000000"),
    CONCATENATE('Ingreso de Datos'!H676,REPT(" ",15-LEN('Ingreso de Datos'!H676))),
    'Ingreso de Datos'!I676,
   TEXT(IF('Ingreso de Datos'!J676="Unica deuda", "01",
     IF('Ingreso de Datos'!J676="Segunda deuda", "02",
     IF('Ingreso de Datos'!J676="Tercera deuda", "03",
     IF('Ingreso de Datos'!J676="Cuarta deuda", "04", "")))), "00"),
    "    "
)</f>
        <v xml:space="preserve">02                                                       00000000002025061900000000000000000000                   </v>
      </c>
      <c r="C676" s="68">
        <f t="shared" ca="1" si="10"/>
        <v>114</v>
      </c>
    </row>
    <row r="677" spans="2:3">
      <c r="B677" s="95" t="str">
        <f ca="1">CONCATENATE(
    TEXT(2,"00"),
    TEXT(IF('Ingreso de Datos'!B677="Nueva Deuda", "01", IF('Ingreso de Datos'!B677="Actualizar deuda", "02", "")), "00"),
    CONCATENATE('Ingreso de Datos'!C677,REPT(" ",15-LEN('Ingreso de Datos'!C677))),
    CONCATENATE('Ingreso de Datos'!D677,REPT(" ",40-LEN('Ingreso de Datos'!D677))),
    TEXT('Ingreso de Datos'!E677*100,"0000000000"),
    TEXT(DATE(YEAR(TODAY()), MONTH(TODAY())+1, DAY(TODAY())),"yyyymmdd"),
    TEXT('Ingreso de Datos'!F677*100,"0000000000"),
    TEXT('Ingreso de Datos'!G677,"0000000000"),
    CONCATENATE('Ingreso de Datos'!H677,REPT(" ",15-LEN('Ingreso de Datos'!H677))),
    'Ingreso de Datos'!I677,
   TEXT(IF('Ingreso de Datos'!J677="Unica deuda", "01",
     IF('Ingreso de Datos'!J677="Segunda deuda", "02",
     IF('Ingreso de Datos'!J677="Tercera deuda", "03",
     IF('Ingreso de Datos'!J677="Cuarta deuda", "04", "")))), "00"),
    "    "
)</f>
        <v xml:space="preserve">02                                                       00000000002025061900000000000000000000                   </v>
      </c>
      <c r="C677" s="68">
        <f t="shared" ca="1" si="10"/>
        <v>114</v>
      </c>
    </row>
    <row r="678" spans="2:3">
      <c r="B678" s="95" t="str">
        <f ca="1">CONCATENATE(
    TEXT(2,"00"),
    TEXT(IF('Ingreso de Datos'!B678="Nueva Deuda", "01", IF('Ingreso de Datos'!B678="Actualizar deuda", "02", "")), "00"),
    CONCATENATE('Ingreso de Datos'!C678,REPT(" ",15-LEN('Ingreso de Datos'!C678))),
    CONCATENATE('Ingreso de Datos'!D678,REPT(" ",40-LEN('Ingreso de Datos'!D678))),
    TEXT('Ingreso de Datos'!E678*100,"0000000000"),
    TEXT(DATE(YEAR(TODAY()), MONTH(TODAY())+1, DAY(TODAY())),"yyyymmdd"),
    TEXT('Ingreso de Datos'!F678*100,"0000000000"),
    TEXT('Ingreso de Datos'!G678,"0000000000"),
    CONCATENATE('Ingreso de Datos'!H678,REPT(" ",15-LEN('Ingreso de Datos'!H678))),
    'Ingreso de Datos'!I678,
   TEXT(IF('Ingreso de Datos'!J678="Unica deuda", "01",
     IF('Ingreso de Datos'!J678="Segunda deuda", "02",
     IF('Ingreso de Datos'!J678="Tercera deuda", "03",
     IF('Ingreso de Datos'!J678="Cuarta deuda", "04", "")))), "00"),
    "    "
)</f>
        <v xml:space="preserve">02                                                       00000000002025061900000000000000000000                   </v>
      </c>
      <c r="C678" s="68">
        <f t="shared" ca="1" si="10"/>
        <v>114</v>
      </c>
    </row>
    <row r="679" spans="2:3">
      <c r="B679" s="95" t="str">
        <f ca="1">CONCATENATE(
    TEXT(2,"00"),
    TEXT(IF('Ingreso de Datos'!B679="Nueva Deuda", "01", IF('Ingreso de Datos'!B679="Actualizar deuda", "02", "")), "00"),
    CONCATENATE('Ingreso de Datos'!C679,REPT(" ",15-LEN('Ingreso de Datos'!C679))),
    CONCATENATE('Ingreso de Datos'!D679,REPT(" ",40-LEN('Ingreso de Datos'!D679))),
    TEXT('Ingreso de Datos'!E679*100,"0000000000"),
    TEXT(DATE(YEAR(TODAY()), MONTH(TODAY())+1, DAY(TODAY())),"yyyymmdd"),
    TEXT('Ingreso de Datos'!F679*100,"0000000000"),
    TEXT('Ingreso de Datos'!G679,"0000000000"),
    CONCATENATE('Ingreso de Datos'!H679,REPT(" ",15-LEN('Ingreso de Datos'!H679))),
    'Ingreso de Datos'!I679,
   TEXT(IF('Ingreso de Datos'!J679="Unica deuda", "01",
     IF('Ingreso de Datos'!J679="Segunda deuda", "02",
     IF('Ingreso de Datos'!J679="Tercera deuda", "03",
     IF('Ingreso de Datos'!J679="Cuarta deuda", "04", "")))), "00"),
    "    "
)</f>
        <v xml:space="preserve">02                                                       00000000002025061900000000000000000000                   </v>
      </c>
      <c r="C679" s="68">
        <f t="shared" ca="1" si="10"/>
        <v>114</v>
      </c>
    </row>
    <row r="680" spans="2:3">
      <c r="B680" s="95" t="str">
        <f ca="1">CONCATENATE(
    TEXT(2,"00"),
    TEXT(IF('Ingreso de Datos'!B680="Nueva Deuda", "01", IF('Ingreso de Datos'!B680="Actualizar deuda", "02", "")), "00"),
    CONCATENATE('Ingreso de Datos'!C680,REPT(" ",15-LEN('Ingreso de Datos'!C680))),
    CONCATENATE('Ingreso de Datos'!D680,REPT(" ",40-LEN('Ingreso de Datos'!D680))),
    TEXT('Ingreso de Datos'!E680*100,"0000000000"),
    TEXT(DATE(YEAR(TODAY()), MONTH(TODAY())+1, DAY(TODAY())),"yyyymmdd"),
    TEXT('Ingreso de Datos'!F680*100,"0000000000"),
    TEXT('Ingreso de Datos'!G680,"0000000000"),
    CONCATENATE('Ingreso de Datos'!H680,REPT(" ",15-LEN('Ingreso de Datos'!H680))),
    'Ingreso de Datos'!I680,
   TEXT(IF('Ingreso de Datos'!J680="Unica deuda", "01",
     IF('Ingreso de Datos'!J680="Segunda deuda", "02",
     IF('Ingreso de Datos'!J680="Tercera deuda", "03",
     IF('Ingreso de Datos'!J680="Cuarta deuda", "04", "")))), "00"),
    "    "
)</f>
        <v xml:space="preserve">02                                                       00000000002025061900000000000000000000                   </v>
      </c>
      <c r="C680" s="68">
        <f t="shared" ca="1" si="10"/>
        <v>114</v>
      </c>
    </row>
    <row r="681" spans="2:3">
      <c r="B681" s="95" t="str">
        <f ca="1">CONCATENATE(
    TEXT(2,"00"),
    TEXT(IF('Ingreso de Datos'!B681="Nueva Deuda", "01", IF('Ingreso de Datos'!B681="Actualizar deuda", "02", "")), "00"),
    CONCATENATE('Ingreso de Datos'!C681,REPT(" ",15-LEN('Ingreso de Datos'!C681))),
    CONCATENATE('Ingreso de Datos'!D681,REPT(" ",40-LEN('Ingreso de Datos'!D681))),
    TEXT('Ingreso de Datos'!E681*100,"0000000000"),
    TEXT(DATE(YEAR(TODAY()), MONTH(TODAY())+1, DAY(TODAY())),"yyyymmdd"),
    TEXT('Ingreso de Datos'!F681*100,"0000000000"),
    TEXT('Ingreso de Datos'!G681,"0000000000"),
    CONCATENATE('Ingreso de Datos'!H681,REPT(" ",15-LEN('Ingreso de Datos'!H681))),
    'Ingreso de Datos'!I681,
   TEXT(IF('Ingreso de Datos'!J681="Unica deuda", "01",
     IF('Ingreso de Datos'!J681="Segunda deuda", "02",
     IF('Ingreso de Datos'!J681="Tercera deuda", "03",
     IF('Ingreso de Datos'!J681="Cuarta deuda", "04", "")))), "00"),
    "    "
)</f>
        <v xml:space="preserve">02                                                       00000000002025061900000000000000000000                   </v>
      </c>
      <c r="C681" s="68">
        <f t="shared" ca="1" si="10"/>
        <v>114</v>
      </c>
    </row>
    <row r="682" spans="2:3">
      <c r="B682" s="95" t="str">
        <f ca="1">CONCATENATE(
    TEXT(2,"00"),
    TEXT(IF('Ingreso de Datos'!B682="Nueva Deuda", "01", IF('Ingreso de Datos'!B682="Actualizar deuda", "02", "")), "00"),
    CONCATENATE('Ingreso de Datos'!C682,REPT(" ",15-LEN('Ingreso de Datos'!C682))),
    CONCATENATE('Ingreso de Datos'!D682,REPT(" ",40-LEN('Ingreso de Datos'!D682))),
    TEXT('Ingreso de Datos'!E682*100,"0000000000"),
    TEXT(DATE(YEAR(TODAY()), MONTH(TODAY())+1, DAY(TODAY())),"yyyymmdd"),
    TEXT('Ingreso de Datos'!F682*100,"0000000000"),
    TEXT('Ingreso de Datos'!G682,"0000000000"),
    CONCATENATE('Ingreso de Datos'!H682,REPT(" ",15-LEN('Ingreso de Datos'!H682))),
    'Ingreso de Datos'!I682,
   TEXT(IF('Ingreso de Datos'!J682="Unica deuda", "01",
     IF('Ingreso de Datos'!J682="Segunda deuda", "02",
     IF('Ingreso de Datos'!J682="Tercera deuda", "03",
     IF('Ingreso de Datos'!J682="Cuarta deuda", "04", "")))), "00"),
    "    "
)</f>
        <v xml:space="preserve">02                                                       00000000002025061900000000000000000000                   </v>
      </c>
      <c r="C682" s="68">
        <f t="shared" ca="1" si="10"/>
        <v>114</v>
      </c>
    </row>
    <row r="683" spans="2:3">
      <c r="B683" s="95" t="str">
        <f ca="1">CONCATENATE(
    TEXT(2,"00"),
    TEXT(IF('Ingreso de Datos'!B683="Nueva Deuda", "01", IF('Ingreso de Datos'!B683="Actualizar deuda", "02", "")), "00"),
    CONCATENATE('Ingreso de Datos'!C683,REPT(" ",15-LEN('Ingreso de Datos'!C683))),
    CONCATENATE('Ingreso de Datos'!D683,REPT(" ",40-LEN('Ingreso de Datos'!D683))),
    TEXT('Ingreso de Datos'!E683*100,"0000000000"),
    TEXT(DATE(YEAR(TODAY()), MONTH(TODAY())+1, DAY(TODAY())),"yyyymmdd"),
    TEXT('Ingreso de Datos'!F683*100,"0000000000"),
    TEXT('Ingreso de Datos'!G683,"0000000000"),
    CONCATENATE('Ingreso de Datos'!H683,REPT(" ",15-LEN('Ingreso de Datos'!H683))),
    'Ingreso de Datos'!I683,
   TEXT(IF('Ingreso de Datos'!J683="Unica deuda", "01",
     IF('Ingreso de Datos'!J683="Segunda deuda", "02",
     IF('Ingreso de Datos'!J683="Tercera deuda", "03",
     IF('Ingreso de Datos'!J683="Cuarta deuda", "04", "")))), "00"),
    "    "
)</f>
        <v xml:space="preserve">02                                                       00000000002025061900000000000000000000                   </v>
      </c>
      <c r="C683" s="68">
        <f t="shared" ca="1" si="10"/>
        <v>114</v>
      </c>
    </row>
    <row r="684" spans="2:3">
      <c r="B684" s="95" t="str">
        <f ca="1">CONCATENATE(
    TEXT(2,"00"),
    TEXT(IF('Ingreso de Datos'!B684="Nueva Deuda", "01", IF('Ingreso de Datos'!B684="Actualizar deuda", "02", "")), "00"),
    CONCATENATE('Ingreso de Datos'!C684,REPT(" ",15-LEN('Ingreso de Datos'!C684))),
    CONCATENATE('Ingreso de Datos'!D684,REPT(" ",40-LEN('Ingreso de Datos'!D684))),
    TEXT('Ingreso de Datos'!E684*100,"0000000000"),
    TEXT(DATE(YEAR(TODAY()), MONTH(TODAY())+1, DAY(TODAY())),"yyyymmdd"),
    TEXT('Ingreso de Datos'!F684*100,"0000000000"),
    TEXT('Ingreso de Datos'!G684,"0000000000"),
    CONCATENATE('Ingreso de Datos'!H684,REPT(" ",15-LEN('Ingreso de Datos'!H684))),
    'Ingreso de Datos'!I684,
   TEXT(IF('Ingreso de Datos'!J684="Unica deuda", "01",
     IF('Ingreso de Datos'!J684="Segunda deuda", "02",
     IF('Ingreso de Datos'!J684="Tercera deuda", "03",
     IF('Ingreso de Datos'!J684="Cuarta deuda", "04", "")))), "00"),
    "    "
)</f>
        <v xml:space="preserve">02                                                       00000000002025061900000000000000000000                   </v>
      </c>
      <c r="C684" s="68">
        <f t="shared" ca="1" si="10"/>
        <v>114</v>
      </c>
    </row>
    <row r="685" spans="2:3">
      <c r="B685" s="95" t="str">
        <f ca="1">CONCATENATE(
    TEXT(2,"00"),
    TEXT(IF('Ingreso de Datos'!B685="Nueva Deuda", "01", IF('Ingreso de Datos'!B685="Actualizar deuda", "02", "")), "00"),
    CONCATENATE('Ingreso de Datos'!C685,REPT(" ",15-LEN('Ingreso de Datos'!C685))),
    CONCATENATE('Ingreso de Datos'!D685,REPT(" ",40-LEN('Ingreso de Datos'!D685))),
    TEXT('Ingreso de Datos'!E685*100,"0000000000"),
    TEXT(DATE(YEAR(TODAY()), MONTH(TODAY())+1, DAY(TODAY())),"yyyymmdd"),
    TEXT('Ingreso de Datos'!F685*100,"0000000000"),
    TEXT('Ingreso de Datos'!G685,"0000000000"),
    CONCATENATE('Ingreso de Datos'!H685,REPT(" ",15-LEN('Ingreso de Datos'!H685))),
    'Ingreso de Datos'!I685,
   TEXT(IF('Ingreso de Datos'!J685="Unica deuda", "01",
     IF('Ingreso de Datos'!J685="Segunda deuda", "02",
     IF('Ingreso de Datos'!J685="Tercera deuda", "03",
     IF('Ingreso de Datos'!J685="Cuarta deuda", "04", "")))), "00"),
    "    "
)</f>
        <v xml:space="preserve">02                                                       00000000002025061900000000000000000000                   </v>
      </c>
      <c r="C685" s="68">
        <f t="shared" ca="1" si="10"/>
        <v>114</v>
      </c>
    </row>
    <row r="686" spans="2:3">
      <c r="B686" s="95" t="str">
        <f ca="1">CONCATENATE(
    TEXT(2,"00"),
    TEXT(IF('Ingreso de Datos'!B686="Nueva Deuda", "01", IF('Ingreso de Datos'!B686="Actualizar deuda", "02", "")), "00"),
    CONCATENATE('Ingreso de Datos'!C686,REPT(" ",15-LEN('Ingreso de Datos'!C686))),
    CONCATENATE('Ingreso de Datos'!D686,REPT(" ",40-LEN('Ingreso de Datos'!D686))),
    TEXT('Ingreso de Datos'!E686*100,"0000000000"),
    TEXT(DATE(YEAR(TODAY()), MONTH(TODAY())+1, DAY(TODAY())),"yyyymmdd"),
    TEXT('Ingreso de Datos'!F686*100,"0000000000"),
    TEXT('Ingreso de Datos'!G686,"0000000000"),
    CONCATENATE('Ingreso de Datos'!H686,REPT(" ",15-LEN('Ingreso de Datos'!H686))),
    'Ingreso de Datos'!I686,
   TEXT(IF('Ingreso de Datos'!J686="Unica deuda", "01",
     IF('Ingreso de Datos'!J686="Segunda deuda", "02",
     IF('Ingreso de Datos'!J686="Tercera deuda", "03",
     IF('Ingreso de Datos'!J686="Cuarta deuda", "04", "")))), "00"),
    "    "
)</f>
        <v xml:space="preserve">02                                                       00000000002025061900000000000000000000                   </v>
      </c>
      <c r="C686" s="68">
        <f t="shared" ca="1" si="10"/>
        <v>114</v>
      </c>
    </row>
    <row r="687" spans="2:3">
      <c r="B687" s="95" t="str">
        <f ca="1">CONCATENATE(
    TEXT(2,"00"),
    TEXT(IF('Ingreso de Datos'!B687="Nueva Deuda", "01", IF('Ingreso de Datos'!B687="Actualizar deuda", "02", "")), "00"),
    CONCATENATE('Ingreso de Datos'!C687,REPT(" ",15-LEN('Ingreso de Datos'!C687))),
    CONCATENATE('Ingreso de Datos'!D687,REPT(" ",40-LEN('Ingreso de Datos'!D687))),
    TEXT('Ingreso de Datos'!E687*100,"0000000000"),
    TEXT(DATE(YEAR(TODAY()), MONTH(TODAY())+1, DAY(TODAY())),"yyyymmdd"),
    TEXT('Ingreso de Datos'!F687*100,"0000000000"),
    TEXT('Ingreso de Datos'!G687,"0000000000"),
    CONCATENATE('Ingreso de Datos'!H687,REPT(" ",15-LEN('Ingreso de Datos'!H687))),
    'Ingreso de Datos'!I687,
   TEXT(IF('Ingreso de Datos'!J687="Unica deuda", "01",
     IF('Ingreso de Datos'!J687="Segunda deuda", "02",
     IF('Ingreso de Datos'!J687="Tercera deuda", "03",
     IF('Ingreso de Datos'!J687="Cuarta deuda", "04", "")))), "00"),
    "    "
)</f>
        <v xml:space="preserve">02                                                       00000000002025061900000000000000000000                   </v>
      </c>
      <c r="C687" s="68">
        <f t="shared" ca="1" si="10"/>
        <v>114</v>
      </c>
    </row>
    <row r="688" spans="2:3">
      <c r="B688" s="95" t="str">
        <f ca="1">CONCATENATE(
    TEXT(2,"00"),
    TEXT(IF('Ingreso de Datos'!B688="Nueva Deuda", "01", IF('Ingreso de Datos'!B688="Actualizar deuda", "02", "")), "00"),
    CONCATENATE('Ingreso de Datos'!C688,REPT(" ",15-LEN('Ingreso de Datos'!C688))),
    CONCATENATE('Ingreso de Datos'!D688,REPT(" ",40-LEN('Ingreso de Datos'!D688))),
    TEXT('Ingreso de Datos'!E688*100,"0000000000"),
    TEXT(DATE(YEAR(TODAY()), MONTH(TODAY())+1, DAY(TODAY())),"yyyymmdd"),
    TEXT('Ingreso de Datos'!F688*100,"0000000000"),
    TEXT('Ingreso de Datos'!G688,"0000000000"),
    CONCATENATE('Ingreso de Datos'!H688,REPT(" ",15-LEN('Ingreso de Datos'!H688))),
    'Ingreso de Datos'!I688,
   TEXT(IF('Ingreso de Datos'!J688="Unica deuda", "01",
     IF('Ingreso de Datos'!J688="Segunda deuda", "02",
     IF('Ingreso de Datos'!J688="Tercera deuda", "03",
     IF('Ingreso de Datos'!J688="Cuarta deuda", "04", "")))), "00"),
    "    "
)</f>
        <v xml:space="preserve">02                                                       00000000002025061900000000000000000000                   </v>
      </c>
      <c r="C688" s="68">
        <f t="shared" ca="1" si="10"/>
        <v>114</v>
      </c>
    </row>
    <row r="689" spans="2:3">
      <c r="B689" s="95" t="str">
        <f ca="1">CONCATENATE(
    TEXT(2,"00"),
    TEXT(IF('Ingreso de Datos'!B689="Nueva Deuda", "01", IF('Ingreso de Datos'!B689="Actualizar deuda", "02", "")), "00"),
    CONCATENATE('Ingreso de Datos'!C689,REPT(" ",15-LEN('Ingreso de Datos'!C689))),
    CONCATENATE('Ingreso de Datos'!D689,REPT(" ",40-LEN('Ingreso de Datos'!D689))),
    TEXT('Ingreso de Datos'!E689*100,"0000000000"),
    TEXT(DATE(YEAR(TODAY()), MONTH(TODAY())+1, DAY(TODAY())),"yyyymmdd"),
    TEXT('Ingreso de Datos'!F689*100,"0000000000"),
    TEXT('Ingreso de Datos'!G689,"0000000000"),
    CONCATENATE('Ingreso de Datos'!H689,REPT(" ",15-LEN('Ingreso de Datos'!H689))),
    'Ingreso de Datos'!I689,
   TEXT(IF('Ingreso de Datos'!J689="Unica deuda", "01",
     IF('Ingreso de Datos'!J689="Segunda deuda", "02",
     IF('Ingreso de Datos'!J689="Tercera deuda", "03",
     IF('Ingreso de Datos'!J689="Cuarta deuda", "04", "")))), "00"),
    "    "
)</f>
        <v xml:space="preserve">02                                                       00000000002025061900000000000000000000                   </v>
      </c>
      <c r="C689" s="68">
        <f t="shared" ca="1" si="10"/>
        <v>114</v>
      </c>
    </row>
    <row r="690" spans="2:3">
      <c r="B690" s="95" t="str">
        <f ca="1">CONCATENATE(
    TEXT(2,"00"),
    TEXT(IF('Ingreso de Datos'!B690="Nueva Deuda", "01", IF('Ingreso de Datos'!B690="Actualizar deuda", "02", "")), "00"),
    CONCATENATE('Ingreso de Datos'!C690,REPT(" ",15-LEN('Ingreso de Datos'!C690))),
    CONCATENATE('Ingreso de Datos'!D690,REPT(" ",40-LEN('Ingreso de Datos'!D690))),
    TEXT('Ingreso de Datos'!E690*100,"0000000000"),
    TEXT(DATE(YEAR(TODAY()), MONTH(TODAY())+1, DAY(TODAY())),"yyyymmdd"),
    TEXT('Ingreso de Datos'!F690*100,"0000000000"),
    TEXT('Ingreso de Datos'!G690,"0000000000"),
    CONCATENATE('Ingreso de Datos'!H690,REPT(" ",15-LEN('Ingreso de Datos'!H690))),
    'Ingreso de Datos'!I690,
   TEXT(IF('Ingreso de Datos'!J690="Unica deuda", "01",
     IF('Ingreso de Datos'!J690="Segunda deuda", "02",
     IF('Ingreso de Datos'!J690="Tercera deuda", "03",
     IF('Ingreso de Datos'!J690="Cuarta deuda", "04", "")))), "00"),
    "    "
)</f>
        <v xml:space="preserve">02                                                       00000000002025061900000000000000000000                   </v>
      </c>
      <c r="C690" s="68">
        <f t="shared" ca="1" si="10"/>
        <v>114</v>
      </c>
    </row>
    <row r="691" spans="2:3">
      <c r="B691" s="95" t="str">
        <f ca="1">CONCATENATE(
    TEXT(2,"00"),
    TEXT(IF('Ingreso de Datos'!B691="Nueva Deuda", "01", IF('Ingreso de Datos'!B691="Actualizar deuda", "02", "")), "00"),
    CONCATENATE('Ingreso de Datos'!C691,REPT(" ",15-LEN('Ingreso de Datos'!C691))),
    CONCATENATE('Ingreso de Datos'!D691,REPT(" ",40-LEN('Ingreso de Datos'!D691))),
    TEXT('Ingreso de Datos'!E691*100,"0000000000"),
    TEXT(DATE(YEAR(TODAY()), MONTH(TODAY())+1, DAY(TODAY())),"yyyymmdd"),
    TEXT('Ingreso de Datos'!F691*100,"0000000000"),
    TEXT('Ingreso de Datos'!G691,"0000000000"),
    CONCATENATE('Ingreso de Datos'!H691,REPT(" ",15-LEN('Ingreso de Datos'!H691))),
    'Ingreso de Datos'!I691,
   TEXT(IF('Ingreso de Datos'!J691="Unica deuda", "01",
     IF('Ingreso de Datos'!J691="Segunda deuda", "02",
     IF('Ingreso de Datos'!J691="Tercera deuda", "03",
     IF('Ingreso de Datos'!J691="Cuarta deuda", "04", "")))), "00"),
    "    "
)</f>
        <v xml:space="preserve">02                                                       00000000002025061900000000000000000000                   </v>
      </c>
      <c r="C691" s="68">
        <f t="shared" ca="1" si="10"/>
        <v>114</v>
      </c>
    </row>
    <row r="692" spans="2:3">
      <c r="B692" s="95" t="str">
        <f ca="1">CONCATENATE(
    TEXT(2,"00"),
    TEXT(IF('Ingreso de Datos'!B692="Nueva Deuda", "01", IF('Ingreso de Datos'!B692="Actualizar deuda", "02", "")), "00"),
    CONCATENATE('Ingreso de Datos'!C692,REPT(" ",15-LEN('Ingreso de Datos'!C692))),
    CONCATENATE('Ingreso de Datos'!D692,REPT(" ",40-LEN('Ingreso de Datos'!D692))),
    TEXT('Ingreso de Datos'!E692*100,"0000000000"),
    TEXT(DATE(YEAR(TODAY()), MONTH(TODAY())+1, DAY(TODAY())),"yyyymmdd"),
    TEXT('Ingreso de Datos'!F692*100,"0000000000"),
    TEXT('Ingreso de Datos'!G692,"0000000000"),
    CONCATENATE('Ingreso de Datos'!H692,REPT(" ",15-LEN('Ingreso de Datos'!H692))),
    'Ingreso de Datos'!I692,
   TEXT(IF('Ingreso de Datos'!J692="Unica deuda", "01",
     IF('Ingreso de Datos'!J692="Segunda deuda", "02",
     IF('Ingreso de Datos'!J692="Tercera deuda", "03",
     IF('Ingreso de Datos'!J692="Cuarta deuda", "04", "")))), "00"),
    "    "
)</f>
        <v xml:space="preserve">02                                                       00000000002025061900000000000000000000                   </v>
      </c>
      <c r="C692" s="68">
        <f t="shared" ca="1" si="10"/>
        <v>114</v>
      </c>
    </row>
    <row r="693" spans="2:3">
      <c r="B693" s="95" t="str">
        <f ca="1">CONCATENATE(
    TEXT(2,"00"),
    TEXT(IF('Ingreso de Datos'!B693="Nueva Deuda", "01", IF('Ingreso de Datos'!B693="Actualizar deuda", "02", "")), "00"),
    CONCATENATE('Ingreso de Datos'!C693,REPT(" ",15-LEN('Ingreso de Datos'!C693))),
    CONCATENATE('Ingreso de Datos'!D693,REPT(" ",40-LEN('Ingreso de Datos'!D693))),
    TEXT('Ingreso de Datos'!E693*100,"0000000000"),
    TEXT(DATE(YEAR(TODAY()), MONTH(TODAY())+1, DAY(TODAY())),"yyyymmdd"),
    TEXT('Ingreso de Datos'!F693*100,"0000000000"),
    TEXT('Ingreso de Datos'!G693,"0000000000"),
    CONCATENATE('Ingreso de Datos'!H693,REPT(" ",15-LEN('Ingreso de Datos'!H693))),
    'Ingreso de Datos'!I693,
   TEXT(IF('Ingreso de Datos'!J693="Unica deuda", "01",
     IF('Ingreso de Datos'!J693="Segunda deuda", "02",
     IF('Ingreso de Datos'!J693="Tercera deuda", "03",
     IF('Ingreso de Datos'!J693="Cuarta deuda", "04", "")))), "00"),
    "    "
)</f>
        <v xml:space="preserve">02                                                       00000000002025061900000000000000000000                   </v>
      </c>
      <c r="C693" s="68">
        <f t="shared" ca="1" si="10"/>
        <v>114</v>
      </c>
    </row>
    <row r="694" spans="2:3">
      <c r="B694" s="95" t="str">
        <f ca="1">CONCATENATE(
    TEXT(2,"00"),
    TEXT(IF('Ingreso de Datos'!B694="Nueva Deuda", "01", IF('Ingreso de Datos'!B694="Actualizar deuda", "02", "")), "00"),
    CONCATENATE('Ingreso de Datos'!C694,REPT(" ",15-LEN('Ingreso de Datos'!C694))),
    CONCATENATE('Ingreso de Datos'!D694,REPT(" ",40-LEN('Ingreso de Datos'!D694))),
    TEXT('Ingreso de Datos'!E694*100,"0000000000"),
    TEXT(DATE(YEAR(TODAY()), MONTH(TODAY())+1, DAY(TODAY())),"yyyymmdd"),
    TEXT('Ingreso de Datos'!F694*100,"0000000000"),
    TEXT('Ingreso de Datos'!G694,"0000000000"),
    CONCATENATE('Ingreso de Datos'!H694,REPT(" ",15-LEN('Ingreso de Datos'!H694))),
    'Ingreso de Datos'!I694,
   TEXT(IF('Ingreso de Datos'!J694="Unica deuda", "01",
     IF('Ingreso de Datos'!J694="Segunda deuda", "02",
     IF('Ingreso de Datos'!J694="Tercera deuda", "03",
     IF('Ingreso de Datos'!J694="Cuarta deuda", "04", "")))), "00"),
    "    "
)</f>
        <v xml:space="preserve">02                                                       00000000002025061900000000000000000000                   </v>
      </c>
      <c r="C694" s="68">
        <f t="shared" ca="1" si="10"/>
        <v>114</v>
      </c>
    </row>
    <row r="695" spans="2:3">
      <c r="B695" s="95" t="str">
        <f ca="1">CONCATENATE(
    TEXT(2,"00"),
    TEXT(IF('Ingreso de Datos'!B695="Nueva Deuda", "01", IF('Ingreso de Datos'!B695="Actualizar deuda", "02", "")), "00"),
    CONCATENATE('Ingreso de Datos'!C695,REPT(" ",15-LEN('Ingreso de Datos'!C695))),
    CONCATENATE('Ingreso de Datos'!D695,REPT(" ",40-LEN('Ingreso de Datos'!D695))),
    TEXT('Ingreso de Datos'!E695*100,"0000000000"),
    TEXT(DATE(YEAR(TODAY()), MONTH(TODAY())+1, DAY(TODAY())),"yyyymmdd"),
    TEXT('Ingreso de Datos'!F695*100,"0000000000"),
    TEXT('Ingreso de Datos'!G695,"0000000000"),
    CONCATENATE('Ingreso de Datos'!H695,REPT(" ",15-LEN('Ingreso de Datos'!H695))),
    'Ingreso de Datos'!I695,
   TEXT(IF('Ingreso de Datos'!J695="Unica deuda", "01",
     IF('Ingreso de Datos'!J695="Segunda deuda", "02",
     IF('Ingreso de Datos'!J695="Tercera deuda", "03",
     IF('Ingreso de Datos'!J695="Cuarta deuda", "04", "")))), "00"),
    "    "
)</f>
        <v xml:space="preserve">02                                                       00000000002025061900000000000000000000                   </v>
      </c>
      <c r="C695" s="68">
        <f t="shared" ca="1" si="10"/>
        <v>114</v>
      </c>
    </row>
    <row r="696" spans="2:3">
      <c r="B696" s="95" t="str">
        <f ca="1">CONCATENATE(
    TEXT(2,"00"),
    TEXT(IF('Ingreso de Datos'!B696="Nueva Deuda", "01", IF('Ingreso de Datos'!B696="Actualizar deuda", "02", "")), "00"),
    CONCATENATE('Ingreso de Datos'!C696,REPT(" ",15-LEN('Ingreso de Datos'!C696))),
    CONCATENATE('Ingreso de Datos'!D696,REPT(" ",40-LEN('Ingreso de Datos'!D696))),
    TEXT('Ingreso de Datos'!E696*100,"0000000000"),
    TEXT(DATE(YEAR(TODAY()), MONTH(TODAY())+1, DAY(TODAY())),"yyyymmdd"),
    TEXT('Ingreso de Datos'!F696*100,"0000000000"),
    TEXT('Ingreso de Datos'!G696,"0000000000"),
    CONCATENATE('Ingreso de Datos'!H696,REPT(" ",15-LEN('Ingreso de Datos'!H696))),
    'Ingreso de Datos'!I696,
   TEXT(IF('Ingreso de Datos'!J696="Unica deuda", "01",
     IF('Ingreso de Datos'!J696="Segunda deuda", "02",
     IF('Ingreso de Datos'!J696="Tercera deuda", "03",
     IF('Ingreso de Datos'!J696="Cuarta deuda", "04", "")))), "00"),
    "    "
)</f>
        <v xml:space="preserve">02                                                       00000000002025061900000000000000000000                   </v>
      </c>
      <c r="C696" s="68">
        <f t="shared" ca="1" si="10"/>
        <v>114</v>
      </c>
    </row>
    <row r="697" spans="2:3">
      <c r="B697" s="95" t="str">
        <f ca="1">CONCATENATE(
    TEXT(2,"00"),
    TEXT(IF('Ingreso de Datos'!B697="Nueva Deuda", "01", IF('Ingreso de Datos'!B697="Actualizar deuda", "02", "")), "00"),
    CONCATENATE('Ingreso de Datos'!C697,REPT(" ",15-LEN('Ingreso de Datos'!C697))),
    CONCATENATE('Ingreso de Datos'!D697,REPT(" ",40-LEN('Ingreso de Datos'!D697))),
    TEXT('Ingreso de Datos'!E697*100,"0000000000"),
    TEXT(DATE(YEAR(TODAY()), MONTH(TODAY())+1, DAY(TODAY())),"yyyymmdd"),
    TEXT('Ingreso de Datos'!F697*100,"0000000000"),
    TEXT('Ingreso de Datos'!G697,"0000000000"),
    CONCATENATE('Ingreso de Datos'!H697,REPT(" ",15-LEN('Ingreso de Datos'!H697))),
    'Ingreso de Datos'!I697,
   TEXT(IF('Ingreso de Datos'!J697="Unica deuda", "01",
     IF('Ingreso de Datos'!J697="Segunda deuda", "02",
     IF('Ingreso de Datos'!J697="Tercera deuda", "03",
     IF('Ingreso de Datos'!J697="Cuarta deuda", "04", "")))), "00"),
    "    "
)</f>
        <v xml:space="preserve">02                                                       00000000002025061900000000000000000000                   </v>
      </c>
      <c r="C697" s="68">
        <f t="shared" ca="1" si="10"/>
        <v>114</v>
      </c>
    </row>
    <row r="698" spans="2:3">
      <c r="B698" s="95" t="str">
        <f ca="1">CONCATENATE(
    TEXT(2,"00"),
    TEXT(IF('Ingreso de Datos'!B698="Nueva Deuda", "01", IF('Ingreso de Datos'!B698="Actualizar deuda", "02", "")), "00"),
    CONCATENATE('Ingreso de Datos'!C698,REPT(" ",15-LEN('Ingreso de Datos'!C698))),
    CONCATENATE('Ingreso de Datos'!D698,REPT(" ",40-LEN('Ingreso de Datos'!D698))),
    TEXT('Ingreso de Datos'!E698*100,"0000000000"),
    TEXT(DATE(YEAR(TODAY()), MONTH(TODAY())+1, DAY(TODAY())),"yyyymmdd"),
    TEXT('Ingreso de Datos'!F698*100,"0000000000"),
    TEXT('Ingreso de Datos'!G698,"0000000000"),
    CONCATENATE('Ingreso de Datos'!H698,REPT(" ",15-LEN('Ingreso de Datos'!H698))),
    'Ingreso de Datos'!I698,
   TEXT(IF('Ingreso de Datos'!J698="Unica deuda", "01",
     IF('Ingreso de Datos'!J698="Segunda deuda", "02",
     IF('Ingreso de Datos'!J698="Tercera deuda", "03",
     IF('Ingreso de Datos'!J698="Cuarta deuda", "04", "")))), "00"),
    "    "
)</f>
        <v xml:space="preserve">02                                                       00000000002025061900000000000000000000                   </v>
      </c>
      <c r="C698" s="68">
        <f t="shared" ca="1" si="10"/>
        <v>114</v>
      </c>
    </row>
    <row r="699" spans="2:3">
      <c r="B699" s="95" t="str">
        <f ca="1">CONCATENATE(
    TEXT(2,"00"),
    TEXT(IF('Ingreso de Datos'!B699="Nueva Deuda", "01", IF('Ingreso de Datos'!B699="Actualizar deuda", "02", "")), "00"),
    CONCATENATE('Ingreso de Datos'!C699,REPT(" ",15-LEN('Ingreso de Datos'!C699))),
    CONCATENATE('Ingreso de Datos'!D699,REPT(" ",40-LEN('Ingreso de Datos'!D699))),
    TEXT('Ingreso de Datos'!E699*100,"0000000000"),
    TEXT(DATE(YEAR(TODAY()), MONTH(TODAY())+1, DAY(TODAY())),"yyyymmdd"),
    TEXT('Ingreso de Datos'!F699*100,"0000000000"),
    TEXT('Ingreso de Datos'!G699,"0000000000"),
    CONCATENATE('Ingreso de Datos'!H699,REPT(" ",15-LEN('Ingreso de Datos'!H699))),
    'Ingreso de Datos'!I699,
   TEXT(IF('Ingreso de Datos'!J699="Unica deuda", "01",
     IF('Ingreso de Datos'!J699="Segunda deuda", "02",
     IF('Ingreso de Datos'!J699="Tercera deuda", "03",
     IF('Ingreso de Datos'!J699="Cuarta deuda", "04", "")))), "00"),
    "    "
)</f>
        <v xml:space="preserve">02                                                       00000000002025061900000000000000000000                   </v>
      </c>
      <c r="C699" s="68">
        <f t="shared" ca="1" si="10"/>
        <v>114</v>
      </c>
    </row>
    <row r="700" spans="2:3">
      <c r="B700" s="95" t="str">
        <f ca="1">CONCATENATE(
    TEXT(2,"00"),
    TEXT(IF('Ingreso de Datos'!B700="Nueva Deuda", "01", IF('Ingreso de Datos'!B700="Actualizar deuda", "02", "")), "00"),
    CONCATENATE('Ingreso de Datos'!C700,REPT(" ",15-LEN('Ingreso de Datos'!C700))),
    CONCATENATE('Ingreso de Datos'!D700,REPT(" ",40-LEN('Ingreso de Datos'!D700))),
    TEXT('Ingreso de Datos'!E700*100,"0000000000"),
    TEXT(DATE(YEAR(TODAY()), MONTH(TODAY())+1, DAY(TODAY())),"yyyymmdd"),
    TEXT('Ingreso de Datos'!F700*100,"0000000000"),
    TEXT('Ingreso de Datos'!G700,"0000000000"),
    CONCATENATE('Ingreso de Datos'!H700,REPT(" ",15-LEN('Ingreso de Datos'!H700))),
    'Ingreso de Datos'!I700,
   TEXT(IF('Ingreso de Datos'!J700="Unica deuda", "01",
     IF('Ingreso de Datos'!J700="Segunda deuda", "02",
     IF('Ingreso de Datos'!J700="Tercera deuda", "03",
     IF('Ingreso de Datos'!J700="Cuarta deuda", "04", "")))), "00"),
    "    "
)</f>
        <v xml:space="preserve">02                                                       00000000002025061900000000000000000000                   </v>
      </c>
      <c r="C700" s="68">
        <f t="shared" ca="1" si="10"/>
        <v>114</v>
      </c>
    </row>
    <row r="701" spans="2:3">
      <c r="B701" s="95" t="str">
        <f ca="1">CONCATENATE(
    TEXT(2,"00"),
    TEXT(IF('Ingreso de Datos'!B701="Nueva Deuda", "01", IF('Ingreso de Datos'!B701="Actualizar deuda", "02", "")), "00"),
    CONCATENATE('Ingreso de Datos'!C701,REPT(" ",15-LEN('Ingreso de Datos'!C701))),
    CONCATENATE('Ingreso de Datos'!D701,REPT(" ",40-LEN('Ingreso de Datos'!D701))),
    TEXT('Ingreso de Datos'!E701*100,"0000000000"),
    TEXT(DATE(YEAR(TODAY()), MONTH(TODAY())+1, DAY(TODAY())),"yyyymmdd"),
    TEXT('Ingreso de Datos'!F701*100,"0000000000"),
    TEXT('Ingreso de Datos'!G701,"0000000000"),
    CONCATENATE('Ingreso de Datos'!H701,REPT(" ",15-LEN('Ingreso de Datos'!H701))),
    'Ingreso de Datos'!I701,
   TEXT(IF('Ingreso de Datos'!J701="Unica deuda", "01",
     IF('Ingreso de Datos'!J701="Segunda deuda", "02",
     IF('Ingreso de Datos'!J701="Tercera deuda", "03",
     IF('Ingreso de Datos'!J701="Cuarta deuda", "04", "")))), "00"),
    "    "
)</f>
        <v xml:space="preserve">02                                                       00000000002025061900000000000000000000                   </v>
      </c>
      <c r="C701" s="68">
        <f t="shared" ca="1" si="10"/>
        <v>114</v>
      </c>
    </row>
    <row r="702" spans="2:3">
      <c r="B702" s="95" t="str">
        <f ca="1">CONCATENATE(
    TEXT(2,"00"),
    TEXT(IF('Ingreso de Datos'!B702="Nueva Deuda", "01", IF('Ingreso de Datos'!B702="Actualizar deuda", "02", "")), "00"),
    CONCATENATE('Ingreso de Datos'!C702,REPT(" ",15-LEN('Ingreso de Datos'!C702))),
    CONCATENATE('Ingreso de Datos'!D702,REPT(" ",40-LEN('Ingreso de Datos'!D702))),
    TEXT('Ingreso de Datos'!E702*100,"0000000000"),
    TEXT(DATE(YEAR(TODAY()), MONTH(TODAY())+1, DAY(TODAY())),"yyyymmdd"),
    TEXT('Ingreso de Datos'!F702*100,"0000000000"),
    TEXT('Ingreso de Datos'!G702,"0000000000"),
    CONCATENATE('Ingreso de Datos'!H702,REPT(" ",15-LEN('Ingreso de Datos'!H702))),
    'Ingreso de Datos'!I702,
   TEXT(IF('Ingreso de Datos'!J702="Unica deuda", "01",
     IF('Ingreso de Datos'!J702="Segunda deuda", "02",
     IF('Ingreso de Datos'!J702="Tercera deuda", "03",
     IF('Ingreso de Datos'!J702="Cuarta deuda", "04", "")))), "00"),
    "    "
)</f>
        <v xml:space="preserve">02                                                       00000000002025061900000000000000000000                   </v>
      </c>
      <c r="C702" s="68">
        <f t="shared" ca="1" si="10"/>
        <v>114</v>
      </c>
    </row>
    <row r="703" spans="2:3">
      <c r="B703" s="95" t="str">
        <f ca="1">CONCATENATE(
    TEXT(2,"00"),
    TEXT(IF('Ingreso de Datos'!B703="Nueva Deuda", "01", IF('Ingreso de Datos'!B703="Actualizar deuda", "02", "")), "00"),
    CONCATENATE('Ingreso de Datos'!C703,REPT(" ",15-LEN('Ingreso de Datos'!C703))),
    CONCATENATE('Ingreso de Datos'!D703,REPT(" ",40-LEN('Ingreso de Datos'!D703))),
    TEXT('Ingreso de Datos'!E703*100,"0000000000"),
    TEXT(DATE(YEAR(TODAY()), MONTH(TODAY())+1, DAY(TODAY())),"yyyymmdd"),
    TEXT('Ingreso de Datos'!F703*100,"0000000000"),
    TEXT('Ingreso de Datos'!G703,"0000000000"),
    CONCATENATE('Ingreso de Datos'!H703,REPT(" ",15-LEN('Ingreso de Datos'!H703))),
    'Ingreso de Datos'!I703,
   TEXT(IF('Ingreso de Datos'!J703="Unica deuda", "01",
     IF('Ingreso de Datos'!J703="Segunda deuda", "02",
     IF('Ingreso de Datos'!J703="Tercera deuda", "03",
     IF('Ingreso de Datos'!J703="Cuarta deuda", "04", "")))), "00"),
    "    "
)</f>
        <v xml:space="preserve">02                                                       00000000002025061900000000000000000000                   </v>
      </c>
      <c r="C703" s="68">
        <f t="shared" ca="1" si="10"/>
        <v>114</v>
      </c>
    </row>
    <row r="704" spans="2:3">
      <c r="B704" s="95" t="str">
        <f ca="1">CONCATENATE(
    TEXT(2,"00"),
    TEXT(IF('Ingreso de Datos'!B704="Nueva Deuda", "01", IF('Ingreso de Datos'!B704="Actualizar deuda", "02", "")), "00"),
    CONCATENATE('Ingreso de Datos'!C704,REPT(" ",15-LEN('Ingreso de Datos'!C704))),
    CONCATENATE('Ingreso de Datos'!D704,REPT(" ",40-LEN('Ingreso de Datos'!D704))),
    TEXT('Ingreso de Datos'!E704*100,"0000000000"),
    TEXT(DATE(YEAR(TODAY()), MONTH(TODAY())+1, DAY(TODAY())),"yyyymmdd"),
    TEXT('Ingreso de Datos'!F704*100,"0000000000"),
    TEXT('Ingreso de Datos'!G704,"0000000000"),
    CONCATENATE('Ingreso de Datos'!H704,REPT(" ",15-LEN('Ingreso de Datos'!H704))),
    'Ingreso de Datos'!I704,
   TEXT(IF('Ingreso de Datos'!J704="Unica deuda", "01",
     IF('Ingreso de Datos'!J704="Segunda deuda", "02",
     IF('Ingreso de Datos'!J704="Tercera deuda", "03",
     IF('Ingreso de Datos'!J704="Cuarta deuda", "04", "")))), "00"),
    "    "
)</f>
        <v xml:space="preserve">02                                                       00000000002025061900000000000000000000                   </v>
      </c>
      <c r="C704" s="68">
        <f t="shared" ca="1" si="10"/>
        <v>114</v>
      </c>
    </row>
    <row r="705" spans="2:3">
      <c r="B705" s="95" t="str">
        <f ca="1">CONCATENATE(
    TEXT(2,"00"),
    TEXT(IF('Ingreso de Datos'!B705="Nueva Deuda", "01", IF('Ingreso de Datos'!B705="Actualizar deuda", "02", "")), "00"),
    CONCATENATE('Ingreso de Datos'!C705,REPT(" ",15-LEN('Ingreso de Datos'!C705))),
    CONCATENATE('Ingreso de Datos'!D705,REPT(" ",40-LEN('Ingreso de Datos'!D705))),
    TEXT('Ingreso de Datos'!E705*100,"0000000000"),
    TEXT(DATE(YEAR(TODAY()), MONTH(TODAY())+1, DAY(TODAY())),"yyyymmdd"),
    TEXT('Ingreso de Datos'!F705*100,"0000000000"),
    TEXT('Ingreso de Datos'!G705,"0000000000"),
    CONCATENATE('Ingreso de Datos'!H705,REPT(" ",15-LEN('Ingreso de Datos'!H705))),
    'Ingreso de Datos'!I705,
   TEXT(IF('Ingreso de Datos'!J705="Unica deuda", "01",
     IF('Ingreso de Datos'!J705="Segunda deuda", "02",
     IF('Ingreso de Datos'!J705="Tercera deuda", "03",
     IF('Ingreso de Datos'!J705="Cuarta deuda", "04", "")))), "00"),
    "    "
)</f>
        <v xml:space="preserve">02                                                       00000000002025061900000000000000000000                   </v>
      </c>
      <c r="C705" s="68">
        <f t="shared" ca="1" si="10"/>
        <v>114</v>
      </c>
    </row>
    <row r="706" spans="2:3">
      <c r="B706" s="95" t="str">
        <f ca="1">CONCATENATE(
    TEXT(2,"00"),
    TEXT(IF('Ingreso de Datos'!B706="Nueva Deuda", "01", IF('Ingreso de Datos'!B706="Actualizar deuda", "02", "")), "00"),
    CONCATENATE('Ingreso de Datos'!C706,REPT(" ",15-LEN('Ingreso de Datos'!C706))),
    CONCATENATE('Ingreso de Datos'!D706,REPT(" ",40-LEN('Ingreso de Datos'!D706))),
    TEXT('Ingreso de Datos'!E706*100,"0000000000"),
    TEXT(DATE(YEAR(TODAY()), MONTH(TODAY())+1, DAY(TODAY())),"yyyymmdd"),
    TEXT('Ingreso de Datos'!F706*100,"0000000000"),
    TEXT('Ingreso de Datos'!G706,"0000000000"),
    CONCATENATE('Ingreso de Datos'!H706,REPT(" ",15-LEN('Ingreso de Datos'!H706))),
    'Ingreso de Datos'!I706,
   TEXT(IF('Ingreso de Datos'!J706="Unica deuda", "01",
     IF('Ingreso de Datos'!J706="Segunda deuda", "02",
     IF('Ingreso de Datos'!J706="Tercera deuda", "03",
     IF('Ingreso de Datos'!J706="Cuarta deuda", "04", "")))), "00"),
    "    "
)</f>
        <v xml:space="preserve">02                                                       00000000002025061900000000000000000000                   </v>
      </c>
      <c r="C706" s="68">
        <f t="shared" ca="1" si="10"/>
        <v>114</v>
      </c>
    </row>
    <row r="707" spans="2:3">
      <c r="B707" s="95" t="str">
        <f ca="1">CONCATENATE(
    TEXT(2,"00"),
    TEXT(IF('Ingreso de Datos'!B707="Nueva Deuda", "01", IF('Ingreso de Datos'!B707="Actualizar deuda", "02", "")), "00"),
    CONCATENATE('Ingreso de Datos'!C707,REPT(" ",15-LEN('Ingreso de Datos'!C707))),
    CONCATENATE('Ingreso de Datos'!D707,REPT(" ",40-LEN('Ingreso de Datos'!D707))),
    TEXT('Ingreso de Datos'!E707*100,"0000000000"),
    TEXT(DATE(YEAR(TODAY()), MONTH(TODAY())+1, DAY(TODAY())),"yyyymmdd"),
    TEXT('Ingreso de Datos'!F707*100,"0000000000"),
    TEXT('Ingreso de Datos'!G707,"0000000000"),
    CONCATENATE('Ingreso de Datos'!H707,REPT(" ",15-LEN('Ingreso de Datos'!H707))),
    'Ingreso de Datos'!I707,
   TEXT(IF('Ingreso de Datos'!J707="Unica deuda", "01",
     IF('Ingreso de Datos'!J707="Segunda deuda", "02",
     IF('Ingreso de Datos'!J707="Tercera deuda", "03",
     IF('Ingreso de Datos'!J707="Cuarta deuda", "04", "")))), "00"),
    "    "
)</f>
        <v xml:space="preserve">02                                                       00000000002025061900000000000000000000                   </v>
      </c>
      <c r="C707" s="68">
        <f t="shared" ca="1" si="10"/>
        <v>114</v>
      </c>
    </row>
    <row r="708" spans="2:3">
      <c r="B708" s="95" t="str">
        <f ca="1">CONCATENATE(
    TEXT(2,"00"),
    TEXT(IF('Ingreso de Datos'!B708="Nueva Deuda", "01", IF('Ingreso de Datos'!B708="Actualizar deuda", "02", "")), "00"),
    CONCATENATE('Ingreso de Datos'!C708,REPT(" ",15-LEN('Ingreso de Datos'!C708))),
    CONCATENATE('Ingreso de Datos'!D708,REPT(" ",40-LEN('Ingreso de Datos'!D708))),
    TEXT('Ingreso de Datos'!E708*100,"0000000000"),
    TEXT(DATE(YEAR(TODAY()), MONTH(TODAY())+1, DAY(TODAY())),"yyyymmdd"),
    TEXT('Ingreso de Datos'!F708*100,"0000000000"),
    TEXT('Ingreso de Datos'!G708,"0000000000"),
    CONCATENATE('Ingreso de Datos'!H708,REPT(" ",15-LEN('Ingreso de Datos'!H708))),
    'Ingreso de Datos'!I708,
   TEXT(IF('Ingreso de Datos'!J708="Unica deuda", "01",
     IF('Ingreso de Datos'!J708="Segunda deuda", "02",
     IF('Ingreso de Datos'!J708="Tercera deuda", "03",
     IF('Ingreso de Datos'!J708="Cuarta deuda", "04", "")))), "00"),
    "    "
)</f>
        <v xml:space="preserve">02                                                       00000000002025061900000000000000000000                   </v>
      </c>
      <c r="C708" s="68">
        <f t="shared" ca="1" si="10"/>
        <v>114</v>
      </c>
    </row>
    <row r="709" spans="2:3">
      <c r="B709" s="95" t="str">
        <f ca="1">CONCATENATE(
    TEXT(2,"00"),
    TEXT(IF('Ingreso de Datos'!B709="Nueva Deuda", "01", IF('Ingreso de Datos'!B709="Actualizar deuda", "02", "")), "00"),
    CONCATENATE('Ingreso de Datos'!C709,REPT(" ",15-LEN('Ingreso de Datos'!C709))),
    CONCATENATE('Ingreso de Datos'!D709,REPT(" ",40-LEN('Ingreso de Datos'!D709))),
    TEXT('Ingreso de Datos'!E709*100,"0000000000"),
    TEXT(DATE(YEAR(TODAY()), MONTH(TODAY())+1, DAY(TODAY())),"yyyymmdd"),
    TEXT('Ingreso de Datos'!F709*100,"0000000000"),
    TEXT('Ingreso de Datos'!G709,"0000000000"),
    CONCATENATE('Ingreso de Datos'!H709,REPT(" ",15-LEN('Ingreso de Datos'!H709))),
    'Ingreso de Datos'!I709,
   TEXT(IF('Ingreso de Datos'!J709="Unica deuda", "01",
     IF('Ingreso de Datos'!J709="Segunda deuda", "02",
     IF('Ingreso de Datos'!J709="Tercera deuda", "03",
     IF('Ingreso de Datos'!J709="Cuarta deuda", "04", "")))), "00"),
    "    "
)</f>
        <v xml:space="preserve">02                                                       00000000002025061900000000000000000000                   </v>
      </c>
      <c r="C709" s="68">
        <f t="shared" ca="1" si="10"/>
        <v>114</v>
      </c>
    </row>
    <row r="710" spans="2:3">
      <c r="B710" s="95" t="str">
        <f ca="1">CONCATENATE(
    TEXT(2,"00"),
    TEXT(IF('Ingreso de Datos'!B710="Nueva Deuda", "01", IF('Ingreso de Datos'!B710="Actualizar deuda", "02", "")), "00"),
    CONCATENATE('Ingreso de Datos'!C710,REPT(" ",15-LEN('Ingreso de Datos'!C710))),
    CONCATENATE('Ingreso de Datos'!D710,REPT(" ",40-LEN('Ingreso de Datos'!D710))),
    TEXT('Ingreso de Datos'!E710*100,"0000000000"),
    TEXT(DATE(YEAR(TODAY()), MONTH(TODAY())+1, DAY(TODAY())),"yyyymmdd"),
    TEXT('Ingreso de Datos'!F710*100,"0000000000"),
    TEXT('Ingreso de Datos'!G710,"0000000000"),
    CONCATENATE('Ingreso de Datos'!H710,REPT(" ",15-LEN('Ingreso de Datos'!H710))),
    'Ingreso de Datos'!I710,
   TEXT(IF('Ingreso de Datos'!J710="Unica deuda", "01",
     IF('Ingreso de Datos'!J710="Segunda deuda", "02",
     IF('Ingreso de Datos'!J710="Tercera deuda", "03",
     IF('Ingreso de Datos'!J710="Cuarta deuda", "04", "")))), "00"),
    "    "
)</f>
        <v xml:space="preserve">02                                                       00000000002025061900000000000000000000                   </v>
      </c>
      <c r="C710" s="68">
        <f t="shared" ca="1" si="10"/>
        <v>114</v>
      </c>
    </row>
    <row r="711" spans="2:3">
      <c r="B711" s="95" t="str">
        <f ca="1">CONCATENATE(
    TEXT(2,"00"),
    TEXT(IF('Ingreso de Datos'!B711="Nueva Deuda", "01", IF('Ingreso de Datos'!B711="Actualizar deuda", "02", "")), "00"),
    CONCATENATE('Ingreso de Datos'!C711,REPT(" ",15-LEN('Ingreso de Datos'!C711))),
    CONCATENATE('Ingreso de Datos'!D711,REPT(" ",40-LEN('Ingreso de Datos'!D711))),
    TEXT('Ingreso de Datos'!E711*100,"0000000000"),
    TEXT(DATE(YEAR(TODAY()), MONTH(TODAY())+1, DAY(TODAY())),"yyyymmdd"),
    TEXT('Ingreso de Datos'!F711*100,"0000000000"),
    TEXT('Ingreso de Datos'!G711,"0000000000"),
    CONCATENATE('Ingreso de Datos'!H711,REPT(" ",15-LEN('Ingreso de Datos'!H711))),
    'Ingreso de Datos'!I711,
   TEXT(IF('Ingreso de Datos'!J711="Unica deuda", "01",
     IF('Ingreso de Datos'!J711="Segunda deuda", "02",
     IF('Ingreso de Datos'!J711="Tercera deuda", "03",
     IF('Ingreso de Datos'!J711="Cuarta deuda", "04", "")))), "00"),
    "    "
)</f>
        <v xml:space="preserve">02                                                       00000000002025061900000000000000000000                   </v>
      </c>
      <c r="C711" s="68">
        <f t="shared" ref="C711:C774" ca="1" si="11">LEN(B711)</f>
        <v>114</v>
      </c>
    </row>
    <row r="712" spans="2:3">
      <c r="B712" s="95" t="str">
        <f ca="1">CONCATENATE(
    TEXT(2,"00"),
    TEXT(IF('Ingreso de Datos'!B712="Nueva Deuda", "01", IF('Ingreso de Datos'!B712="Actualizar deuda", "02", "")), "00"),
    CONCATENATE('Ingreso de Datos'!C712,REPT(" ",15-LEN('Ingreso de Datos'!C712))),
    CONCATENATE('Ingreso de Datos'!D712,REPT(" ",40-LEN('Ingreso de Datos'!D712))),
    TEXT('Ingreso de Datos'!E712*100,"0000000000"),
    TEXT(DATE(YEAR(TODAY()), MONTH(TODAY())+1, DAY(TODAY())),"yyyymmdd"),
    TEXT('Ingreso de Datos'!F712*100,"0000000000"),
    TEXT('Ingreso de Datos'!G712,"0000000000"),
    CONCATENATE('Ingreso de Datos'!H712,REPT(" ",15-LEN('Ingreso de Datos'!H712))),
    'Ingreso de Datos'!I712,
   TEXT(IF('Ingreso de Datos'!J712="Unica deuda", "01",
     IF('Ingreso de Datos'!J712="Segunda deuda", "02",
     IF('Ingreso de Datos'!J712="Tercera deuda", "03",
     IF('Ingreso de Datos'!J712="Cuarta deuda", "04", "")))), "00"),
    "    "
)</f>
        <v xml:space="preserve">02                                                       00000000002025061900000000000000000000                   </v>
      </c>
      <c r="C712" s="68">
        <f t="shared" ca="1" si="11"/>
        <v>114</v>
      </c>
    </row>
    <row r="713" spans="2:3">
      <c r="B713" s="95" t="str">
        <f ca="1">CONCATENATE(
    TEXT(2,"00"),
    TEXT(IF('Ingreso de Datos'!B713="Nueva Deuda", "01", IF('Ingreso de Datos'!B713="Actualizar deuda", "02", "")), "00"),
    CONCATENATE('Ingreso de Datos'!C713,REPT(" ",15-LEN('Ingreso de Datos'!C713))),
    CONCATENATE('Ingreso de Datos'!D713,REPT(" ",40-LEN('Ingreso de Datos'!D713))),
    TEXT('Ingreso de Datos'!E713*100,"0000000000"),
    TEXT(DATE(YEAR(TODAY()), MONTH(TODAY())+1, DAY(TODAY())),"yyyymmdd"),
    TEXT('Ingreso de Datos'!F713*100,"0000000000"),
    TEXT('Ingreso de Datos'!G713,"0000000000"),
    CONCATENATE('Ingreso de Datos'!H713,REPT(" ",15-LEN('Ingreso de Datos'!H713))),
    'Ingreso de Datos'!I713,
   TEXT(IF('Ingreso de Datos'!J713="Unica deuda", "01",
     IF('Ingreso de Datos'!J713="Segunda deuda", "02",
     IF('Ingreso de Datos'!J713="Tercera deuda", "03",
     IF('Ingreso de Datos'!J713="Cuarta deuda", "04", "")))), "00"),
    "    "
)</f>
        <v xml:space="preserve">02                                                       00000000002025061900000000000000000000                   </v>
      </c>
      <c r="C713" s="68">
        <f t="shared" ca="1" si="11"/>
        <v>114</v>
      </c>
    </row>
    <row r="714" spans="2:3">
      <c r="B714" s="95" t="str">
        <f ca="1">CONCATENATE(
    TEXT(2,"00"),
    TEXT(IF('Ingreso de Datos'!B714="Nueva Deuda", "01", IF('Ingreso de Datos'!B714="Actualizar deuda", "02", "")), "00"),
    CONCATENATE('Ingreso de Datos'!C714,REPT(" ",15-LEN('Ingreso de Datos'!C714))),
    CONCATENATE('Ingreso de Datos'!D714,REPT(" ",40-LEN('Ingreso de Datos'!D714))),
    TEXT('Ingreso de Datos'!E714*100,"0000000000"),
    TEXT(DATE(YEAR(TODAY()), MONTH(TODAY())+1, DAY(TODAY())),"yyyymmdd"),
    TEXT('Ingreso de Datos'!F714*100,"0000000000"),
    TEXT('Ingreso de Datos'!G714,"0000000000"),
    CONCATENATE('Ingreso de Datos'!H714,REPT(" ",15-LEN('Ingreso de Datos'!H714))),
    'Ingreso de Datos'!I714,
   TEXT(IF('Ingreso de Datos'!J714="Unica deuda", "01",
     IF('Ingreso de Datos'!J714="Segunda deuda", "02",
     IF('Ingreso de Datos'!J714="Tercera deuda", "03",
     IF('Ingreso de Datos'!J714="Cuarta deuda", "04", "")))), "00"),
    "    "
)</f>
        <v xml:space="preserve">02                                                       00000000002025061900000000000000000000                   </v>
      </c>
      <c r="C714" s="68">
        <f t="shared" ca="1" si="11"/>
        <v>114</v>
      </c>
    </row>
    <row r="715" spans="2:3">
      <c r="B715" s="95" t="str">
        <f ca="1">CONCATENATE(
    TEXT(2,"00"),
    TEXT(IF('Ingreso de Datos'!B715="Nueva Deuda", "01", IF('Ingreso de Datos'!B715="Actualizar deuda", "02", "")), "00"),
    CONCATENATE('Ingreso de Datos'!C715,REPT(" ",15-LEN('Ingreso de Datos'!C715))),
    CONCATENATE('Ingreso de Datos'!D715,REPT(" ",40-LEN('Ingreso de Datos'!D715))),
    TEXT('Ingreso de Datos'!E715*100,"0000000000"),
    TEXT(DATE(YEAR(TODAY()), MONTH(TODAY())+1, DAY(TODAY())),"yyyymmdd"),
    TEXT('Ingreso de Datos'!F715*100,"0000000000"),
    TEXT('Ingreso de Datos'!G715,"0000000000"),
    CONCATENATE('Ingreso de Datos'!H715,REPT(" ",15-LEN('Ingreso de Datos'!H715))),
    'Ingreso de Datos'!I715,
   TEXT(IF('Ingreso de Datos'!J715="Unica deuda", "01",
     IF('Ingreso de Datos'!J715="Segunda deuda", "02",
     IF('Ingreso de Datos'!J715="Tercera deuda", "03",
     IF('Ingreso de Datos'!J715="Cuarta deuda", "04", "")))), "00"),
    "    "
)</f>
        <v xml:space="preserve">02                                                       00000000002025061900000000000000000000                   </v>
      </c>
      <c r="C715" s="68">
        <f t="shared" ca="1" si="11"/>
        <v>114</v>
      </c>
    </row>
    <row r="716" spans="2:3">
      <c r="B716" s="95" t="str">
        <f ca="1">CONCATENATE(
    TEXT(2,"00"),
    TEXT(IF('Ingreso de Datos'!B716="Nueva Deuda", "01", IF('Ingreso de Datos'!B716="Actualizar deuda", "02", "")), "00"),
    CONCATENATE('Ingreso de Datos'!C716,REPT(" ",15-LEN('Ingreso de Datos'!C716))),
    CONCATENATE('Ingreso de Datos'!D716,REPT(" ",40-LEN('Ingreso de Datos'!D716))),
    TEXT('Ingreso de Datos'!E716*100,"0000000000"),
    TEXT(DATE(YEAR(TODAY()), MONTH(TODAY())+1, DAY(TODAY())),"yyyymmdd"),
    TEXT('Ingreso de Datos'!F716*100,"0000000000"),
    TEXT('Ingreso de Datos'!G716,"0000000000"),
    CONCATENATE('Ingreso de Datos'!H716,REPT(" ",15-LEN('Ingreso de Datos'!H716))),
    'Ingreso de Datos'!I716,
   TEXT(IF('Ingreso de Datos'!J716="Unica deuda", "01",
     IF('Ingreso de Datos'!J716="Segunda deuda", "02",
     IF('Ingreso de Datos'!J716="Tercera deuda", "03",
     IF('Ingreso de Datos'!J716="Cuarta deuda", "04", "")))), "00"),
    "    "
)</f>
        <v xml:space="preserve">02                                                       00000000002025061900000000000000000000                   </v>
      </c>
      <c r="C716" s="68">
        <f t="shared" ca="1" si="11"/>
        <v>114</v>
      </c>
    </row>
    <row r="717" spans="2:3">
      <c r="B717" s="95" t="str">
        <f ca="1">CONCATENATE(
    TEXT(2,"00"),
    TEXT(IF('Ingreso de Datos'!B717="Nueva Deuda", "01", IF('Ingreso de Datos'!B717="Actualizar deuda", "02", "")), "00"),
    CONCATENATE('Ingreso de Datos'!C717,REPT(" ",15-LEN('Ingreso de Datos'!C717))),
    CONCATENATE('Ingreso de Datos'!D717,REPT(" ",40-LEN('Ingreso de Datos'!D717))),
    TEXT('Ingreso de Datos'!E717*100,"0000000000"),
    TEXT(DATE(YEAR(TODAY()), MONTH(TODAY())+1, DAY(TODAY())),"yyyymmdd"),
    TEXT('Ingreso de Datos'!F717*100,"0000000000"),
    TEXT('Ingreso de Datos'!G717,"0000000000"),
    CONCATENATE('Ingreso de Datos'!H717,REPT(" ",15-LEN('Ingreso de Datos'!H717))),
    'Ingreso de Datos'!I717,
   TEXT(IF('Ingreso de Datos'!J717="Unica deuda", "01",
     IF('Ingreso de Datos'!J717="Segunda deuda", "02",
     IF('Ingreso de Datos'!J717="Tercera deuda", "03",
     IF('Ingreso de Datos'!J717="Cuarta deuda", "04", "")))), "00"),
    "    "
)</f>
        <v xml:space="preserve">02                                                       00000000002025061900000000000000000000                   </v>
      </c>
      <c r="C717" s="68">
        <f t="shared" ca="1" si="11"/>
        <v>114</v>
      </c>
    </row>
    <row r="718" spans="2:3">
      <c r="B718" s="95" t="str">
        <f ca="1">CONCATENATE(
    TEXT(2,"00"),
    TEXT(IF('Ingreso de Datos'!B718="Nueva Deuda", "01", IF('Ingreso de Datos'!B718="Actualizar deuda", "02", "")), "00"),
    CONCATENATE('Ingreso de Datos'!C718,REPT(" ",15-LEN('Ingreso de Datos'!C718))),
    CONCATENATE('Ingreso de Datos'!D718,REPT(" ",40-LEN('Ingreso de Datos'!D718))),
    TEXT('Ingreso de Datos'!E718*100,"0000000000"),
    TEXT(DATE(YEAR(TODAY()), MONTH(TODAY())+1, DAY(TODAY())),"yyyymmdd"),
    TEXT('Ingreso de Datos'!F718*100,"0000000000"),
    TEXT('Ingreso de Datos'!G718,"0000000000"),
    CONCATENATE('Ingreso de Datos'!H718,REPT(" ",15-LEN('Ingreso de Datos'!H718))),
    'Ingreso de Datos'!I718,
   TEXT(IF('Ingreso de Datos'!J718="Unica deuda", "01",
     IF('Ingreso de Datos'!J718="Segunda deuda", "02",
     IF('Ingreso de Datos'!J718="Tercera deuda", "03",
     IF('Ingreso de Datos'!J718="Cuarta deuda", "04", "")))), "00"),
    "    "
)</f>
        <v xml:space="preserve">02                                                       00000000002025061900000000000000000000                   </v>
      </c>
      <c r="C718" s="68">
        <f t="shared" ca="1" si="11"/>
        <v>114</v>
      </c>
    </row>
    <row r="719" spans="2:3">
      <c r="B719" s="95" t="str">
        <f ca="1">CONCATENATE(
    TEXT(2,"00"),
    TEXT(IF('Ingreso de Datos'!B719="Nueva Deuda", "01", IF('Ingreso de Datos'!B719="Actualizar deuda", "02", "")), "00"),
    CONCATENATE('Ingreso de Datos'!C719,REPT(" ",15-LEN('Ingreso de Datos'!C719))),
    CONCATENATE('Ingreso de Datos'!D719,REPT(" ",40-LEN('Ingreso de Datos'!D719))),
    TEXT('Ingreso de Datos'!E719*100,"0000000000"),
    TEXT(DATE(YEAR(TODAY()), MONTH(TODAY())+1, DAY(TODAY())),"yyyymmdd"),
    TEXT('Ingreso de Datos'!F719*100,"0000000000"),
    TEXT('Ingreso de Datos'!G719,"0000000000"),
    CONCATENATE('Ingreso de Datos'!H719,REPT(" ",15-LEN('Ingreso de Datos'!H719))),
    'Ingreso de Datos'!I719,
   TEXT(IF('Ingreso de Datos'!J719="Unica deuda", "01",
     IF('Ingreso de Datos'!J719="Segunda deuda", "02",
     IF('Ingreso de Datos'!J719="Tercera deuda", "03",
     IF('Ingreso de Datos'!J719="Cuarta deuda", "04", "")))), "00"),
    "    "
)</f>
        <v xml:space="preserve">02                                                       00000000002025061900000000000000000000                   </v>
      </c>
      <c r="C719" s="68">
        <f t="shared" ca="1" si="11"/>
        <v>114</v>
      </c>
    </row>
    <row r="720" spans="2:3">
      <c r="B720" s="95" t="str">
        <f ca="1">CONCATENATE(
    TEXT(2,"00"),
    TEXT(IF('Ingreso de Datos'!B720="Nueva Deuda", "01", IF('Ingreso de Datos'!B720="Actualizar deuda", "02", "")), "00"),
    CONCATENATE('Ingreso de Datos'!C720,REPT(" ",15-LEN('Ingreso de Datos'!C720))),
    CONCATENATE('Ingreso de Datos'!D720,REPT(" ",40-LEN('Ingreso de Datos'!D720))),
    TEXT('Ingreso de Datos'!E720*100,"0000000000"),
    TEXT(DATE(YEAR(TODAY()), MONTH(TODAY())+1, DAY(TODAY())),"yyyymmdd"),
    TEXT('Ingreso de Datos'!F720*100,"0000000000"),
    TEXT('Ingreso de Datos'!G720,"0000000000"),
    CONCATENATE('Ingreso de Datos'!H720,REPT(" ",15-LEN('Ingreso de Datos'!H720))),
    'Ingreso de Datos'!I720,
   TEXT(IF('Ingreso de Datos'!J720="Unica deuda", "01",
     IF('Ingreso de Datos'!J720="Segunda deuda", "02",
     IF('Ingreso de Datos'!J720="Tercera deuda", "03",
     IF('Ingreso de Datos'!J720="Cuarta deuda", "04", "")))), "00"),
    "    "
)</f>
        <v xml:space="preserve">02                                                       00000000002025061900000000000000000000                   </v>
      </c>
      <c r="C720" s="68">
        <f t="shared" ca="1" si="11"/>
        <v>114</v>
      </c>
    </row>
    <row r="721" spans="2:3">
      <c r="B721" s="95" t="str">
        <f ca="1">CONCATENATE(
    TEXT(2,"00"),
    TEXT(IF('Ingreso de Datos'!B721="Nueva Deuda", "01", IF('Ingreso de Datos'!B721="Actualizar deuda", "02", "")), "00"),
    CONCATENATE('Ingreso de Datos'!C721,REPT(" ",15-LEN('Ingreso de Datos'!C721))),
    CONCATENATE('Ingreso de Datos'!D721,REPT(" ",40-LEN('Ingreso de Datos'!D721))),
    TEXT('Ingreso de Datos'!E721*100,"0000000000"),
    TEXT(DATE(YEAR(TODAY()), MONTH(TODAY())+1, DAY(TODAY())),"yyyymmdd"),
    TEXT('Ingreso de Datos'!F721*100,"0000000000"),
    TEXT('Ingreso de Datos'!G721,"0000000000"),
    CONCATENATE('Ingreso de Datos'!H721,REPT(" ",15-LEN('Ingreso de Datos'!H721))),
    'Ingreso de Datos'!I721,
   TEXT(IF('Ingreso de Datos'!J721="Unica deuda", "01",
     IF('Ingreso de Datos'!J721="Segunda deuda", "02",
     IF('Ingreso de Datos'!J721="Tercera deuda", "03",
     IF('Ingreso de Datos'!J721="Cuarta deuda", "04", "")))), "00"),
    "    "
)</f>
        <v xml:space="preserve">02                                                       00000000002025061900000000000000000000                   </v>
      </c>
      <c r="C721" s="68">
        <f t="shared" ca="1" si="11"/>
        <v>114</v>
      </c>
    </row>
    <row r="722" spans="2:3">
      <c r="B722" s="95" t="str">
        <f ca="1">CONCATENATE(
    TEXT(2,"00"),
    TEXT(IF('Ingreso de Datos'!B722="Nueva Deuda", "01", IF('Ingreso de Datos'!B722="Actualizar deuda", "02", "")), "00"),
    CONCATENATE('Ingreso de Datos'!C722,REPT(" ",15-LEN('Ingreso de Datos'!C722))),
    CONCATENATE('Ingreso de Datos'!D722,REPT(" ",40-LEN('Ingreso de Datos'!D722))),
    TEXT('Ingreso de Datos'!E722*100,"0000000000"),
    TEXT(DATE(YEAR(TODAY()), MONTH(TODAY())+1, DAY(TODAY())),"yyyymmdd"),
    TEXT('Ingreso de Datos'!F722*100,"0000000000"),
    TEXT('Ingreso de Datos'!G722,"0000000000"),
    CONCATENATE('Ingreso de Datos'!H722,REPT(" ",15-LEN('Ingreso de Datos'!H722))),
    'Ingreso de Datos'!I722,
   TEXT(IF('Ingreso de Datos'!J722="Unica deuda", "01",
     IF('Ingreso de Datos'!J722="Segunda deuda", "02",
     IF('Ingreso de Datos'!J722="Tercera deuda", "03",
     IF('Ingreso de Datos'!J722="Cuarta deuda", "04", "")))), "00"),
    "    "
)</f>
        <v xml:space="preserve">02                                                       00000000002025061900000000000000000000                   </v>
      </c>
      <c r="C722" s="68">
        <f t="shared" ca="1" si="11"/>
        <v>114</v>
      </c>
    </row>
    <row r="723" spans="2:3">
      <c r="B723" s="95" t="str">
        <f ca="1">CONCATENATE(
    TEXT(2,"00"),
    TEXT(IF('Ingreso de Datos'!B723="Nueva Deuda", "01", IF('Ingreso de Datos'!B723="Actualizar deuda", "02", "")), "00"),
    CONCATENATE('Ingreso de Datos'!C723,REPT(" ",15-LEN('Ingreso de Datos'!C723))),
    CONCATENATE('Ingreso de Datos'!D723,REPT(" ",40-LEN('Ingreso de Datos'!D723))),
    TEXT('Ingreso de Datos'!E723*100,"0000000000"),
    TEXT(DATE(YEAR(TODAY()), MONTH(TODAY())+1, DAY(TODAY())),"yyyymmdd"),
    TEXT('Ingreso de Datos'!F723*100,"0000000000"),
    TEXT('Ingreso de Datos'!G723,"0000000000"),
    CONCATENATE('Ingreso de Datos'!H723,REPT(" ",15-LEN('Ingreso de Datos'!H723))),
    'Ingreso de Datos'!I723,
   TEXT(IF('Ingreso de Datos'!J723="Unica deuda", "01",
     IF('Ingreso de Datos'!J723="Segunda deuda", "02",
     IF('Ingreso de Datos'!J723="Tercera deuda", "03",
     IF('Ingreso de Datos'!J723="Cuarta deuda", "04", "")))), "00"),
    "    "
)</f>
        <v xml:space="preserve">02                                                       00000000002025061900000000000000000000                   </v>
      </c>
      <c r="C723" s="68">
        <f t="shared" ca="1" si="11"/>
        <v>114</v>
      </c>
    </row>
    <row r="724" spans="2:3">
      <c r="B724" s="95" t="str">
        <f ca="1">CONCATENATE(
    TEXT(2,"00"),
    TEXT(IF('Ingreso de Datos'!B724="Nueva Deuda", "01", IF('Ingreso de Datos'!B724="Actualizar deuda", "02", "")), "00"),
    CONCATENATE('Ingreso de Datos'!C724,REPT(" ",15-LEN('Ingreso de Datos'!C724))),
    CONCATENATE('Ingreso de Datos'!D724,REPT(" ",40-LEN('Ingreso de Datos'!D724))),
    TEXT('Ingreso de Datos'!E724*100,"0000000000"),
    TEXT(DATE(YEAR(TODAY()), MONTH(TODAY())+1, DAY(TODAY())),"yyyymmdd"),
    TEXT('Ingreso de Datos'!F724*100,"0000000000"),
    TEXT('Ingreso de Datos'!G724,"0000000000"),
    CONCATENATE('Ingreso de Datos'!H724,REPT(" ",15-LEN('Ingreso de Datos'!H724))),
    'Ingreso de Datos'!I724,
   TEXT(IF('Ingreso de Datos'!J724="Unica deuda", "01",
     IF('Ingreso de Datos'!J724="Segunda deuda", "02",
     IF('Ingreso de Datos'!J724="Tercera deuda", "03",
     IF('Ingreso de Datos'!J724="Cuarta deuda", "04", "")))), "00"),
    "    "
)</f>
        <v xml:space="preserve">02                                                       00000000002025061900000000000000000000                   </v>
      </c>
      <c r="C724" s="68">
        <f t="shared" ca="1" si="11"/>
        <v>114</v>
      </c>
    </row>
    <row r="725" spans="2:3">
      <c r="B725" s="95" t="str">
        <f ca="1">CONCATENATE(
    TEXT(2,"00"),
    TEXT(IF('Ingreso de Datos'!B725="Nueva Deuda", "01", IF('Ingreso de Datos'!B725="Actualizar deuda", "02", "")), "00"),
    CONCATENATE('Ingreso de Datos'!C725,REPT(" ",15-LEN('Ingreso de Datos'!C725))),
    CONCATENATE('Ingreso de Datos'!D725,REPT(" ",40-LEN('Ingreso de Datos'!D725))),
    TEXT('Ingreso de Datos'!E725*100,"0000000000"),
    TEXT(DATE(YEAR(TODAY()), MONTH(TODAY())+1, DAY(TODAY())),"yyyymmdd"),
    TEXT('Ingreso de Datos'!F725*100,"0000000000"),
    TEXT('Ingreso de Datos'!G725,"0000000000"),
    CONCATENATE('Ingreso de Datos'!H725,REPT(" ",15-LEN('Ingreso de Datos'!H725))),
    'Ingreso de Datos'!I725,
   TEXT(IF('Ingreso de Datos'!J725="Unica deuda", "01",
     IF('Ingreso de Datos'!J725="Segunda deuda", "02",
     IF('Ingreso de Datos'!J725="Tercera deuda", "03",
     IF('Ingreso de Datos'!J725="Cuarta deuda", "04", "")))), "00"),
    "    "
)</f>
        <v xml:space="preserve">02                                                       00000000002025061900000000000000000000                   </v>
      </c>
      <c r="C725" s="68">
        <f t="shared" ca="1" si="11"/>
        <v>114</v>
      </c>
    </row>
    <row r="726" spans="2:3">
      <c r="B726" s="95" t="str">
        <f ca="1">CONCATENATE(
    TEXT(2,"00"),
    TEXT(IF('Ingreso de Datos'!B726="Nueva Deuda", "01", IF('Ingreso de Datos'!B726="Actualizar deuda", "02", "")), "00"),
    CONCATENATE('Ingreso de Datos'!C726,REPT(" ",15-LEN('Ingreso de Datos'!C726))),
    CONCATENATE('Ingreso de Datos'!D726,REPT(" ",40-LEN('Ingreso de Datos'!D726))),
    TEXT('Ingreso de Datos'!E726*100,"0000000000"),
    TEXT(DATE(YEAR(TODAY()), MONTH(TODAY())+1, DAY(TODAY())),"yyyymmdd"),
    TEXT('Ingreso de Datos'!F726*100,"0000000000"),
    TEXT('Ingreso de Datos'!G726,"0000000000"),
    CONCATENATE('Ingreso de Datos'!H726,REPT(" ",15-LEN('Ingreso de Datos'!H726))),
    'Ingreso de Datos'!I726,
   TEXT(IF('Ingreso de Datos'!J726="Unica deuda", "01",
     IF('Ingreso de Datos'!J726="Segunda deuda", "02",
     IF('Ingreso de Datos'!J726="Tercera deuda", "03",
     IF('Ingreso de Datos'!J726="Cuarta deuda", "04", "")))), "00"),
    "    "
)</f>
        <v xml:space="preserve">02                                                       00000000002025061900000000000000000000                   </v>
      </c>
      <c r="C726" s="68">
        <f t="shared" ca="1" si="11"/>
        <v>114</v>
      </c>
    </row>
    <row r="727" spans="2:3">
      <c r="B727" s="95" t="str">
        <f ca="1">CONCATENATE(
    TEXT(2,"00"),
    TEXT(IF('Ingreso de Datos'!B727="Nueva Deuda", "01", IF('Ingreso de Datos'!B727="Actualizar deuda", "02", "")), "00"),
    CONCATENATE('Ingreso de Datos'!C727,REPT(" ",15-LEN('Ingreso de Datos'!C727))),
    CONCATENATE('Ingreso de Datos'!D727,REPT(" ",40-LEN('Ingreso de Datos'!D727))),
    TEXT('Ingreso de Datos'!E727*100,"0000000000"),
    TEXT(DATE(YEAR(TODAY()), MONTH(TODAY())+1, DAY(TODAY())),"yyyymmdd"),
    TEXT('Ingreso de Datos'!F727*100,"0000000000"),
    TEXT('Ingreso de Datos'!G727,"0000000000"),
    CONCATENATE('Ingreso de Datos'!H727,REPT(" ",15-LEN('Ingreso de Datos'!H727))),
    'Ingreso de Datos'!I727,
   TEXT(IF('Ingreso de Datos'!J727="Unica deuda", "01",
     IF('Ingreso de Datos'!J727="Segunda deuda", "02",
     IF('Ingreso de Datos'!J727="Tercera deuda", "03",
     IF('Ingreso de Datos'!J727="Cuarta deuda", "04", "")))), "00"),
    "    "
)</f>
        <v xml:space="preserve">02                                                       00000000002025061900000000000000000000                   </v>
      </c>
      <c r="C727" s="68">
        <f t="shared" ca="1" si="11"/>
        <v>114</v>
      </c>
    </row>
    <row r="728" spans="2:3">
      <c r="B728" s="95" t="str">
        <f ca="1">CONCATENATE(
    TEXT(2,"00"),
    TEXT(IF('Ingreso de Datos'!B728="Nueva Deuda", "01", IF('Ingreso de Datos'!B728="Actualizar deuda", "02", "")), "00"),
    CONCATENATE('Ingreso de Datos'!C728,REPT(" ",15-LEN('Ingreso de Datos'!C728))),
    CONCATENATE('Ingreso de Datos'!D728,REPT(" ",40-LEN('Ingreso de Datos'!D728))),
    TEXT('Ingreso de Datos'!E728*100,"0000000000"),
    TEXT(DATE(YEAR(TODAY()), MONTH(TODAY())+1, DAY(TODAY())),"yyyymmdd"),
    TEXT('Ingreso de Datos'!F728*100,"0000000000"),
    TEXT('Ingreso de Datos'!G728,"0000000000"),
    CONCATENATE('Ingreso de Datos'!H728,REPT(" ",15-LEN('Ingreso de Datos'!H728))),
    'Ingreso de Datos'!I728,
   TEXT(IF('Ingreso de Datos'!J728="Unica deuda", "01",
     IF('Ingreso de Datos'!J728="Segunda deuda", "02",
     IF('Ingreso de Datos'!J728="Tercera deuda", "03",
     IF('Ingreso de Datos'!J728="Cuarta deuda", "04", "")))), "00"),
    "    "
)</f>
        <v xml:space="preserve">02                                                       00000000002025061900000000000000000000                   </v>
      </c>
      <c r="C728" s="68">
        <f t="shared" ca="1" si="11"/>
        <v>114</v>
      </c>
    </row>
    <row r="729" spans="2:3">
      <c r="B729" s="95" t="str">
        <f ca="1">CONCATENATE(
    TEXT(2,"00"),
    TEXT(IF('Ingreso de Datos'!B729="Nueva Deuda", "01", IF('Ingreso de Datos'!B729="Actualizar deuda", "02", "")), "00"),
    CONCATENATE('Ingreso de Datos'!C729,REPT(" ",15-LEN('Ingreso de Datos'!C729))),
    CONCATENATE('Ingreso de Datos'!D729,REPT(" ",40-LEN('Ingreso de Datos'!D729))),
    TEXT('Ingreso de Datos'!E729*100,"0000000000"),
    TEXT(DATE(YEAR(TODAY()), MONTH(TODAY())+1, DAY(TODAY())),"yyyymmdd"),
    TEXT('Ingreso de Datos'!F729*100,"0000000000"),
    TEXT('Ingreso de Datos'!G729,"0000000000"),
    CONCATENATE('Ingreso de Datos'!H729,REPT(" ",15-LEN('Ingreso de Datos'!H729))),
    'Ingreso de Datos'!I729,
   TEXT(IF('Ingreso de Datos'!J729="Unica deuda", "01",
     IF('Ingreso de Datos'!J729="Segunda deuda", "02",
     IF('Ingreso de Datos'!J729="Tercera deuda", "03",
     IF('Ingreso de Datos'!J729="Cuarta deuda", "04", "")))), "00"),
    "    "
)</f>
        <v xml:space="preserve">02                                                       00000000002025061900000000000000000000                   </v>
      </c>
      <c r="C729" s="68">
        <f t="shared" ca="1" si="11"/>
        <v>114</v>
      </c>
    </row>
    <row r="730" spans="2:3">
      <c r="B730" s="95" t="str">
        <f ca="1">CONCATENATE(
    TEXT(2,"00"),
    TEXT(IF('Ingreso de Datos'!B730="Nueva Deuda", "01", IF('Ingreso de Datos'!B730="Actualizar deuda", "02", "")), "00"),
    CONCATENATE('Ingreso de Datos'!C730,REPT(" ",15-LEN('Ingreso de Datos'!C730))),
    CONCATENATE('Ingreso de Datos'!D730,REPT(" ",40-LEN('Ingreso de Datos'!D730))),
    TEXT('Ingreso de Datos'!E730*100,"0000000000"),
    TEXT(DATE(YEAR(TODAY()), MONTH(TODAY())+1, DAY(TODAY())),"yyyymmdd"),
    TEXT('Ingreso de Datos'!F730*100,"0000000000"),
    TEXT('Ingreso de Datos'!G730,"0000000000"),
    CONCATENATE('Ingreso de Datos'!H730,REPT(" ",15-LEN('Ingreso de Datos'!H730))),
    'Ingreso de Datos'!I730,
   TEXT(IF('Ingreso de Datos'!J730="Unica deuda", "01",
     IF('Ingreso de Datos'!J730="Segunda deuda", "02",
     IF('Ingreso de Datos'!J730="Tercera deuda", "03",
     IF('Ingreso de Datos'!J730="Cuarta deuda", "04", "")))), "00"),
    "    "
)</f>
        <v xml:space="preserve">02                                                       00000000002025061900000000000000000000                   </v>
      </c>
      <c r="C730" s="68">
        <f t="shared" ca="1" si="11"/>
        <v>114</v>
      </c>
    </row>
    <row r="731" spans="2:3">
      <c r="B731" s="95" t="str">
        <f ca="1">CONCATENATE(
    TEXT(2,"00"),
    TEXT(IF('Ingreso de Datos'!B731="Nueva Deuda", "01", IF('Ingreso de Datos'!B731="Actualizar deuda", "02", "")), "00"),
    CONCATENATE('Ingreso de Datos'!C731,REPT(" ",15-LEN('Ingreso de Datos'!C731))),
    CONCATENATE('Ingreso de Datos'!D731,REPT(" ",40-LEN('Ingreso de Datos'!D731))),
    TEXT('Ingreso de Datos'!E731*100,"0000000000"),
    TEXT(DATE(YEAR(TODAY()), MONTH(TODAY())+1, DAY(TODAY())),"yyyymmdd"),
    TEXT('Ingreso de Datos'!F731*100,"0000000000"),
    TEXT('Ingreso de Datos'!G731,"0000000000"),
    CONCATENATE('Ingreso de Datos'!H731,REPT(" ",15-LEN('Ingreso de Datos'!H731))),
    'Ingreso de Datos'!I731,
   TEXT(IF('Ingreso de Datos'!J731="Unica deuda", "01",
     IF('Ingreso de Datos'!J731="Segunda deuda", "02",
     IF('Ingreso de Datos'!J731="Tercera deuda", "03",
     IF('Ingreso de Datos'!J731="Cuarta deuda", "04", "")))), "00"),
    "    "
)</f>
        <v xml:space="preserve">02                                                       00000000002025061900000000000000000000                   </v>
      </c>
      <c r="C731" s="68">
        <f t="shared" ca="1" si="11"/>
        <v>114</v>
      </c>
    </row>
    <row r="732" spans="2:3">
      <c r="B732" s="95" t="str">
        <f ca="1">CONCATENATE(
    TEXT(2,"00"),
    TEXT(IF('Ingreso de Datos'!B732="Nueva Deuda", "01", IF('Ingreso de Datos'!B732="Actualizar deuda", "02", "")), "00"),
    CONCATENATE('Ingreso de Datos'!C732,REPT(" ",15-LEN('Ingreso de Datos'!C732))),
    CONCATENATE('Ingreso de Datos'!D732,REPT(" ",40-LEN('Ingreso de Datos'!D732))),
    TEXT('Ingreso de Datos'!E732*100,"0000000000"),
    TEXT(DATE(YEAR(TODAY()), MONTH(TODAY())+1, DAY(TODAY())),"yyyymmdd"),
    TEXT('Ingreso de Datos'!F732*100,"0000000000"),
    TEXT('Ingreso de Datos'!G732,"0000000000"),
    CONCATENATE('Ingreso de Datos'!H732,REPT(" ",15-LEN('Ingreso de Datos'!H732))),
    'Ingreso de Datos'!I732,
   TEXT(IF('Ingreso de Datos'!J732="Unica deuda", "01",
     IF('Ingreso de Datos'!J732="Segunda deuda", "02",
     IF('Ingreso de Datos'!J732="Tercera deuda", "03",
     IF('Ingreso de Datos'!J732="Cuarta deuda", "04", "")))), "00"),
    "    "
)</f>
        <v xml:space="preserve">02                                                       00000000002025061900000000000000000000                   </v>
      </c>
      <c r="C732" s="68">
        <f t="shared" ca="1" si="11"/>
        <v>114</v>
      </c>
    </row>
    <row r="733" spans="2:3">
      <c r="B733" s="95" t="str">
        <f ca="1">CONCATENATE(
    TEXT(2,"00"),
    TEXT(IF('Ingreso de Datos'!B733="Nueva Deuda", "01", IF('Ingreso de Datos'!B733="Actualizar deuda", "02", "")), "00"),
    CONCATENATE('Ingreso de Datos'!C733,REPT(" ",15-LEN('Ingreso de Datos'!C733))),
    CONCATENATE('Ingreso de Datos'!D733,REPT(" ",40-LEN('Ingreso de Datos'!D733))),
    TEXT('Ingreso de Datos'!E733*100,"0000000000"),
    TEXT(DATE(YEAR(TODAY()), MONTH(TODAY())+1, DAY(TODAY())),"yyyymmdd"),
    TEXT('Ingreso de Datos'!F733*100,"0000000000"),
    TEXT('Ingreso de Datos'!G733,"0000000000"),
    CONCATENATE('Ingreso de Datos'!H733,REPT(" ",15-LEN('Ingreso de Datos'!H733))),
    'Ingreso de Datos'!I733,
   TEXT(IF('Ingreso de Datos'!J733="Unica deuda", "01",
     IF('Ingreso de Datos'!J733="Segunda deuda", "02",
     IF('Ingreso de Datos'!J733="Tercera deuda", "03",
     IF('Ingreso de Datos'!J733="Cuarta deuda", "04", "")))), "00"),
    "    "
)</f>
        <v xml:space="preserve">02                                                       00000000002025061900000000000000000000                   </v>
      </c>
      <c r="C733" s="68">
        <f t="shared" ca="1" si="11"/>
        <v>114</v>
      </c>
    </row>
    <row r="734" spans="2:3">
      <c r="B734" s="95" t="str">
        <f ca="1">CONCATENATE(
    TEXT(2,"00"),
    TEXT(IF('Ingreso de Datos'!B734="Nueva Deuda", "01", IF('Ingreso de Datos'!B734="Actualizar deuda", "02", "")), "00"),
    CONCATENATE('Ingreso de Datos'!C734,REPT(" ",15-LEN('Ingreso de Datos'!C734))),
    CONCATENATE('Ingreso de Datos'!D734,REPT(" ",40-LEN('Ingreso de Datos'!D734))),
    TEXT('Ingreso de Datos'!E734*100,"0000000000"),
    TEXT(DATE(YEAR(TODAY()), MONTH(TODAY())+1, DAY(TODAY())),"yyyymmdd"),
    TEXT('Ingreso de Datos'!F734*100,"0000000000"),
    TEXT('Ingreso de Datos'!G734,"0000000000"),
    CONCATENATE('Ingreso de Datos'!H734,REPT(" ",15-LEN('Ingreso de Datos'!H734))),
    'Ingreso de Datos'!I734,
   TEXT(IF('Ingreso de Datos'!J734="Unica deuda", "01",
     IF('Ingreso de Datos'!J734="Segunda deuda", "02",
     IF('Ingreso de Datos'!J734="Tercera deuda", "03",
     IF('Ingreso de Datos'!J734="Cuarta deuda", "04", "")))), "00"),
    "    "
)</f>
        <v xml:space="preserve">02                                                       00000000002025061900000000000000000000                   </v>
      </c>
      <c r="C734" s="68">
        <f t="shared" ca="1" si="11"/>
        <v>114</v>
      </c>
    </row>
    <row r="735" spans="2:3">
      <c r="B735" s="95" t="str">
        <f ca="1">CONCATENATE(
    TEXT(2,"00"),
    TEXT(IF('Ingreso de Datos'!B735="Nueva Deuda", "01", IF('Ingreso de Datos'!B735="Actualizar deuda", "02", "")), "00"),
    CONCATENATE('Ingreso de Datos'!C735,REPT(" ",15-LEN('Ingreso de Datos'!C735))),
    CONCATENATE('Ingreso de Datos'!D735,REPT(" ",40-LEN('Ingreso de Datos'!D735))),
    TEXT('Ingreso de Datos'!E735*100,"0000000000"),
    TEXT(DATE(YEAR(TODAY()), MONTH(TODAY())+1, DAY(TODAY())),"yyyymmdd"),
    TEXT('Ingreso de Datos'!F735*100,"0000000000"),
    TEXT('Ingreso de Datos'!G735,"0000000000"),
    CONCATENATE('Ingreso de Datos'!H735,REPT(" ",15-LEN('Ingreso de Datos'!H735))),
    'Ingreso de Datos'!I735,
   TEXT(IF('Ingreso de Datos'!J735="Unica deuda", "01",
     IF('Ingreso de Datos'!J735="Segunda deuda", "02",
     IF('Ingreso de Datos'!J735="Tercera deuda", "03",
     IF('Ingreso de Datos'!J735="Cuarta deuda", "04", "")))), "00"),
    "    "
)</f>
        <v xml:space="preserve">02                                                       00000000002025061900000000000000000000                   </v>
      </c>
      <c r="C735" s="68">
        <f t="shared" ca="1" si="11"/>
        <v>114</v>
      </c>
    </row>
    <row r="736" spans="2:3">
      <c r="B736" s="95" t="str">
        <f ca="1">CONCATENATE(
    TEXT(2,"00"),
    TEXT(IF('Ingreso de Datos'!B736="Nueva Deuda", "01", IF('Ingreso de Datos'!B736="Actualizar deuda", "02", "")), "00"),
    CONCATENATE('Ingreso de Datos'!C736,REPT(" ",15-LEN('Ingreso de Datos'!C736))),
    CONCATENATE('Ingreso de Datos'!D736,REPT(" ",40-LEN('Ingreso de Datos'!D736))),
    TEXT('Ingreso de Datos'!E736*100,"0000000000"),
    TEXT(DATE(YEAR(TODAY()), MONTH(TODAY())+1, DAY(TODAY())),"yyyymmdd"),
    TEXT('Ingreso de Datos'!F736*100,"0000000000"),
    TEXT('Ingreso de Datos'!G736,"0000000000"),
    CONCATENATE('Ingreso de Datos'!H736,REPT(" ",15-LEN('Ingreso de Datos'!H736))),
    'Ingreso de Datos'!I736,
   TEXT(IF('Ingreso de Datos'!J736="Unica deuda", "01",
     IF('Ingreso de Datos'!J736="Segunda deuda", "02",
     IF('Ingreso de Datos'!J736="Tercera deuda", "03",
     IF('Ingreso de Datos'!J736="Cuarta deuda", "04", "")))), "00"),
    "    "
)</f>
        <v xml:space="preserve">02                                                       00000000002025061900000000000000000000                   </v>
      </c>
      <c r="C736" s="68">
        <f t="shared" ca="1" si="11"/>
        <v>114</v>
      </c>
    </row>
    <row r="737" spans="2:3">
      <c r="B737" s="95" t="str">
        <f ca="1">CONCATENATE(
    TEXT(2,"00"),
    TEXT(IF('Ingreso de Datos'!B737="Nueva Deuda", "01", IF('Ingreso de Datos'!B737="Actualizar deuda", "02", "")), "00"),
    CONCATENATE('Ingreso de Datos'!C737,REPT(" ",15-LEN('Ingreso de Datos'!C737))),
    CONCATENATE('Ingreso de Datos'!D737,REPT(" ",40-LEN('Ingreso de Datos'!D737))),
    TEXT('Ingreso de Datos'!E737*100,"0000000000"),
    TEXT(DATE(YEAR(TODAY()), MONTH(TODAY())+1, DAY(TODAY())),"yyyymmdd"),
    TEXT('Ingreso de Datos'!F737*100,"0000000000"),
    TEXT('Ingreso de Datos'!G737,"0000000000"),
    CONCATENATE('Ingreso de Datos'!H737,REPT(" ",15-LEN('Ingreso de Datos'!H737))),
    'Ingreso de Datos'!I737,
   TEXT(IF('Ingreso de Datos'!J737="Unica deuda", "01",
     IF('Ingreso de Datos'!J737="Segunda deuda", "02",
     IF('Ingreso de Datos'!J737="Tercera deuda", "03",
     IF('Ingreso de Datos'!J737="Cuarta deuda", "04", "")))), "00"),
    "    "
)</f>
        <v xml:space="preserve">02                                                       00000000002025061900000000000000000000                   </v>
      </c>
      <c r="C737" s="68">
        <f t="shared" ca="1" si="11"/>
        <v>114</v>
      </c>
    </row>
    <row r="738" spans="2:3">
      <c r="B738" s="95" t="str">
        <f ca="1">CONCATENATE(
    TEXT(2,"00"),
    TEXT(IF('Ingreso de Datos'!B738="Nueva Deuda", "01", IF('Ingreso de Datos'!B738="Actualizar deuda", "02", "")), "00"),
    CONCATENATE('Ingreso de Datos'!C738,REPT(" ",15-LEN('Ingreso de Datos'!C738))),
    CONCATENATE('Ingreso de Datos'!D738,REPT(" ",40-LEN('Ingreso de Datos'!D738))),
    TEXT('Ingreso de Datos'!E738*100,"0000000000"),
    TEXT(DATE(YEAR(TODAY()), MONTH(TODAY())+1, DAY(TODAY())),"yyyymmdd"),
    TEXT('Ingreso de Datos'!F738*100,"0000000000"),
    TEXT('Ingreso de Datos'!G738,"0000000000"),
    CONCATENATE('Ingreso de Datos'!H738,REPT(" ",15-LEN('Ingreso de Datos'!H738))),
    'Ingreso de Datos'!I738,
   TEXT(IF('Ingreso de Datos'!J738="Unica deuda", "01",
     IF('Ingreso de Datos'!J738="Segunda deuda", "02",
     IF('Ingreso de Datos'!J738="Tercera deuda", "03",
     IF('Ingreso de Datos'!J738="Cuarta deuda", "04", "")))), "00"),
    "    "
)</f>
        <v xml:space="preserve">02                                                       00000000002025061900000000000000000000                   </v>
      </c>
      <c r="C738" s="68">
        <f t="shared" ca="1" si="11"/>
        <v>114</v>
      </c>
    </row>
    <row r="739" spans="2:3">
      <c r="B739" s="95" t="str">
        <f ca="1">CONCATENATE(
    TEXT(2,"00"),
    TEXT(IF('Ingreso de Datos'!B739="Nueva Deuda", "01", IF('Ingreso de Datos'!B739="Actualizar deuda", "02", "")), "00"),
    CONCATENATE('Ingreso de Datos'!C739,REPT(" ",15-LEN('Ingreso de Datos'!C739))),
    CONCATENATE('Ingreso de Datos'!D739,REPT(" ",40-LEN('Ingreso de Datos'!D739))),
    TEXT('Ingreso de Datos'!E739*100,"0000000000"),
    TEXT(DATE(YEAR(TODAY()), MONTH(TODAY())+1, DAY(TODAY())),"yyyymmdd"),
    TEXT('Ingreso de Datos'!F739*100,"0000000000"),
    TEXT('Ingreso de Datos'!G739,"0000000000"),
    CONCATENATE('Ingreso de Datos'!H739,REPT(" ",15-LEN('Ingreso de Datos'!H739))),
    'Ingreso de Datos'!I739,
   TEXT(IF('Ingreso de Datos'!J739="Unica deuda", "01",
     IF('Ingreso de Datos'!J739="Segunda deuda", "02",
     IF('Ingreso de Datos'!J739="Tercera deuda", "03",
     IF('Ingreso de Datos'!J739="Cuarta deuda", "04", "")))), "00"),
    "    "
)</f>
        <v xml:space="preserve">02                                                       00000000002025061900000000000000000000                   </v>
      </c>
      <c r="C739" s="68">
        <f t="shared" ca="1" si="11"/>
        <v>114</v>
      </c>
    </row>
    <row r="740" spans="2:3">
      <c r="B740" s="95" t="str">
        <f ca="1">CONCATENATE(
    TEXT(2,"00"),
    TEXT(IF('Ingreso de Datos'!B740="Nueva Deuda", "01", IF('Ingreso de Datos'!B740="Actualizar deuda", "02", "")), "00"),
    CONCATENATE('Ingreso de Datos'!C740,REPT(" ",15-LEN('Ingreso de Datos'!C740))),
    CONCATENATE('Ingreso de Datos'!D740,REPT(" ",40-LEN('Ingreso de Datos'!D740))),
    TEXT('Ingreso de Datos'!E740*100,"0000000000"),
    TEXT(DATE(YEAR(TODAY()), MONTH(TODAY())+1, DAY(TODAY())),"yyyymmdd"),
    TEXT('Ingreso de Datos'!F740*100,"0000000000"),
    TEXT('Ingreso de Datos'!G740,"0000000000"),
    CONCATENATE('Ingreso de Datos'!H740,REPT(" ",15-LEN('Ingreso de Datos'!H740))),
    'Ingreso de Datos'!I740,
   TEXT(IF('Ingreso de Datos'!J740="Unica deuda", "01",
     IF('Ingreso de Datos'!J740="Segunda deuda", "02",
     IF('Ingreso de Datos'!J740="Tercera deuda", "03",
     IF('Ingreso de Datos'!J740="Cuarta deuda", "04", "")))), "00"),
    "    "
)</f>
        <v xml:space="preserve">02                                                       00000000002025061900000000000000000000                   </v>
      </c>
      <c r="C740" s="68">
        <f t="shared" ca="1" si="11"/>
        <v>114</v>
      </c>
    </row>
    <row r="741" spans="2:3">
      <c r="B741" s="95" t="str">
        <f ca="1">CONCATENATE(
    TEXT(2,"00"),
    TEXT(IF('Ingreso de Datos'!B741="Nueva Deuda", "01", IF('Ingreso de Datos'!B741="Actualizar deuda", "02", "")), "00"),
    CONCATENATE('Ingreso de Datos'!C741,REPT(" ",15-LEN('Ingreso de Datos'!C741))),
    CONCATENATE('Ingreso de Datos'!D741,REPT(" ",40-LEN('Ingreso de Datos'!D741))),
    TEXT('Ingreso de Datos'!E741*100,"0000000000"),
    TEXT(DATE(YEAR(TODAY()), MONTH(TODAY())+1, DAY(TODAY())),"yyyymmdd"),
    TEXT('Ingreso de Datos'!F741*100,"0000000000"),
    TEXT('Ingreso de Datos'!G741,"0000000000"),
    CONCATENATE('Ingreso de Datos'!H741,REPT(" ",15-LEN('Ingreso de Datos'!H741))),
    'Ingreso de Datos'!I741,
   TEXT(IF('Ingreso de Datos'!J741="Unica deuda", "01",
     IF('Ingreso de Datos'!J741="Segunda deuda", "02",
     IF('Ingreso de Datos'!J741="Tercera deuda", "03",
     IF('Ingreso de Datos'!J741="Cuarta deuda", "04", "")))), "00"),
    "    "
)</f>
        <v xml:space="preserve">02                                                       00000000002025061900000000000000000000                   </v>
      </c>
      <c r="C741" s="68">
        <f t="shared" ca="1" si="11"/>
        <v>114</v>
      </c>
    </row>
    <row r="742" spans="2:3">
      <c r="B742" s="95" t="str">
        <f ca="1">CONCATENATE(
    TEXT(2,"00"),
    TEXT(IF('Ingreso de Datos'!B742="Nueva Deuda", "01", IF('Ingreso de Datos'!B742="Actualizar deuda", "02", "")), "00"),
    CONCATENATE('Ingreso de Datos'!C742,REPT(" ",15-LEN('Ingreso de Datos'!C742))),
    CONCATENATE('Ingreso de Datos'!D742,REPT(" ",40-LEN('Ingreso de Datos'!D742))),
    TEXT('Ingreso de Datos'!E742*100,"0000000000"),
    TEXT(DATE(YEAR(TODAY()), MONTH(TODAY())+1, DAY(TODAY())),"yyyymmdd"),
    TEXT('Ingreso de Datos'!F742*100,"0000000000"),
    TEXT('Ingreso de Datos'!G742,"0000000000"),
    CONCATENATE('Ingreso de Datos'!H742,REPT(" ",15-LEN('Ingreso de Datos'!H742))),
    'Ingreso de Datos'!I742,
   TEXT(IF('Ingreso de Datos'!J742="Unica deuda", "01",
     IF('Ingreso de Datos'!J742="Segunda deuda", "02",
     IF('Ingreso de Datos'!J742="Tercera deuda", "03",
     IF('Ingreso de Datos'!J742="Cuarta deuda", "04", "")))), "00"),
    "    "
)</f>
        <v xml:space="preserve">02                                                       00000000002025061900000000000000000000                   </v>
      </c>
      <c r="C742" s="68">
        <f t="shared" ca="1" si="11"/>
        <v>114</v>
      </c>
    </row>
    <row r="743" spans="2:3">
      <c r="B743" s="95" t="str">
        <f ca="1">CONCATENATE(
    TEXT(2,"00"),
    TEXT(IF('Ingreso de Datos'!B743="Nueva Deuda", "01", IF('Ingreso de Datos'!B743="Actualizar deuda", "02", "")), "00"),
    CONCATENATE('Ingreso de Datos'!C743,REPT(" ",15-LEN('Ingreso de Datos'!C743))),
    CONCATENATE('Ingreso de Datos'!D743,REPT(" ",40-LEN('Ingreso de Datos'!D743))),
    TEXT('Ingreso de Datos'!E743*100,"0000000000"),
    TEXT(DATE(YEAR(TODAY()), MONTH(TODAY())+1, DAY(TODAY())),"yyyymmdd"),
    TEXT('Ingreso de Datos'!F743*100,"0000000000"),
    TEXT('Ingreso de Datos'!G743,"0000000000"),
    CONCATENATE('Ingreso de Datos'!H743,REPT(" ",15-LEN('Ingreso de Datos'!H743))),
    'Ingreso de Datos'!I743,
   TEXT(IF('Ingreso de Datos'!J743="Unica deuda", "01",
     IF('Ingreso de Datos'!J743="Segunda deuda", "02",
     IF('Ingreso de Datos'!J743="Tercera deuda", "03",
     IF('Ingreso de Datos'!J743="Cuarta deuda", "04", "")))), "00"),
    "    "
)</f>
        <v xml:space="preserve">02                                                       00000000002025061900000000000000000000                   </v>
      </c>
      <c r="C743" s="68">
        <f t="shared" ca="1" si="11"/>
        <v>114</v>
      </c>
    </row>
    <row r="744" spans="2:3">
      <c r="B744" s="95" t="str">
        <f ca="1">CONCATENATE(
    TEXT(2,"00"),
    TEXT(IF('Ingreso de Datos'!B744="Nueva Deuda", "01", IF('Ingreso de Datos'!B744="Actualizar deuda", "02", "")), "00"),
    CONCATENATE('Ingreso de Datos'!C744,REPT(" ",15-LEN('Ingreso de Datos'!C744))),
    CONCATENATE('Ingreso de Datos'!D744,REPT(" ",40-LEN('Ingreso de Datos'!D744))),
    TEXT('Ingreso de Datos'!E744*100,"0000000000"),
    TEXT(DATE(YEAR(TODAY()), MONTH(TODAY())+1, DAY(TODAY())),"yyyymmdd"),
    TEXT('Ingreso de Datos'!F744*100,"0000000000"),
    TEXT('Ingreso de Datos'!G744,"0000000000"),
    CONCATENATE('Ingreso de Datos'!H744,REPT(" ",15-LEN('Ingreso de Datos'!H744))),
    'Ingreso de Datos'!I744,
   TEXT(IF('Ingreso de Datos'!J744="Unica deuda", "01",
     IF('Ingreso de Datos'!J744="Segunda deuda", "02",
     IF('Ingreso de Datos'!J744="Tercera deuda", "03",
     IF('Ingreso de Datos'!J744="Cuarta deuda", "04", "")))), "00"),
    "    "
)</f>
        <v xml:space="preserve">02                                                       00000000002025061900000000000000000000                   </v>
      </c>
      <c r="C744" s="68">
        <f t="shared" ca="1" si="11"/>
        <v>114</v>
      </c>
    </row>
    <row r="745" spans="2:3">
      <c r="B745" s="95" t="str">
        <f ca="1">CONCATENATE(
    TEXT(2,"00"),
    TEXT(IF('Ingreso de Datos'!B745="Nueva Deuda", "01", IF('Ingreso de Datos'!B745="Actualizar deuda", "02", "")), "00"),
    CONCATENATE('Ingreso de Datos'!C745,REPT(" ",15-LEN('Ingreso de Datos'!C745))),
    CONCATENATE('Ingreso de Datos'!D745,REPT(" ",40-LEN('Ingreso de Datos'!D745))),
    TEXT('Ingreso de Datos'!E745*100,"0000000000"),
    TEXT(DATE(YEAR(TODAY()), MONTH(TODAY())+1, DAY(TODAY())),"yyyymmdd"),
    TEXT('Ingreso de Datos'!F745*100,"0000000000"),
    TEXT('Ingreso de Datos'!G745,"0000000000"),
    CONCATENATE('Ingreso de Datos'!H745,REPT(" ",15-LEN('Ingreso de Datos'!H745))),
    'Ingreso de Datos'!I745,
   TEXT(IF('Ingreso de Datos'!J745="Unica deuda", "01",
     IF('Ingreso de Datos'!J745="Segunda deuda", "02",
     IF('Ingreso de Datos'!J745="Tercera deuda", "03",
     IF('Ingreso de Datos'!J745="Cuarta deuda", "04", "")))), "00"),
    "    "
)</f>
        <v xml:space="preserve">02                                                       00000000002025061900000000000000000000                   </v>
      </c>
      <c r="C745" s="68">
        <f t="shared" ca="1" si="11"/>
        <v>114</v>
      </c>
    </row>
    <row r="746" spans="2:3">
      <c r="B746" s="95" t="str">
        <f ca="1">CONCATENATE(
    TEXT(2,"00"),
    TEXT(IF('Ingreso de Datos'!B746="Nueva Deuda", "01", IF('Ingreso de Datos'!B746="Actualizar deuda", "02", "")), "00"),
    CONCATENATE('Ingreso de Datos'!C746,REPT(" ",15-LEN('Ingreso de Datos'!C746))),
    CONCATENATE('Ingreso de Datos'!D746,REPT(" ",40-LEN('Ingreso de Datos'!D746))),
    TEXT('Ingreso de Datos'!E746*100,"0000000000"),
    TEXT(DATE(YEAR(TODAY()), MONTH(TODAY())+1, DAY(TODAY())),"yyyymmdd"),
    TEXT('Ingreso de Datos'!F746*100,"0000000000"),
    TEXT('Ingreso de Datos'!G746,"0000000000"),
    CONCATENATE('Ingreso de Datos'!H746,REPT(" ",15-LEN('Ingreso de Datos'!H746))),
    'Ingreso de Datos'!I746,
   TEXT(IF('Ingreso de Datos'!J746="Unica deuda", "01",
     IF('Ingreso de Datos'!J746="Segunda deuda", "02",
     IF('Ingreso de Datos'!J746="Tercera deuda", "03",
     IF('Ingreso de Datos'!J746="Cuarta deuda", "04", "")))), "00"),
    "    "
)</f>
        <v xml:space="preserve">02                                                       00000000002025061900000000000000000000                   </v>
      </c>
      <c r="C746" s="68">
        <f t="shared" ca="1" si="11"/>
        <v>114</v>
      </c>
    </row>
    <row r="747" spans="2:3">
      <c r="B747" s="95" t="str">
        <f ca="1">CONCATENATE(
    TEXT(2,"00"),
    TEXT(IF('Ingreso de Datos'!B747="Nueva Deuda", "01", IF('Ingreso de Datos'!B747="Actualizar deuda", "02", "")), "00"),
    CONCATENATE('Ingreso de Datos'!C747,REPT(" ",15-LEN('Ingreso de Datos'!C747))),
    CONCATENATE('Ingreso de Datos'!D747,REPT(" ",40-LEN('Ingreso de Datos'!D747))),
    TEXT('Ingreso de Datos'!E747*100,"0000000000"),
    TEXT(DATE(YEAR(TODAY()), MONTH(TODAY())+1, DAY(TODAY())),"yyyymmdd"),
    TEXT('Ingreso de Datos'!F747*100,"0000000000"),
    TEXT('Ingreso de Datos'!G747,"0000000000"),
    CONCATENATE('Ingreso de Datos'!H747,REPT(" ",15-LEN('Ingreso de Datos'!H747))),
    'Ingreso de Datos'!I747,
   TEXT(IF('Ingreso de Datos'!J747="Unica deuda", "01",
     IF('Ingreso de Datos'!J747="Segunda deuda", "02",
     IF('Ingreso de Datos'!J747="Tercera deuda", "03",
     IF('Ingreso de Datos'!J747="Cuarta deuda", "04", "")))), "00"),
    "    "
)</f>
        <v xml:space="preserve">02                                                       00000000002025061900000000000000000000                   </v>
      </c>
      <c r="C747" s="68">
        <f t="shared" ca="1" si="11"/>
        <v>114</v>
      </c>
    </row>
    <row r="748" spans="2:3">
      <c r="B748" s="95" t="str">
        <f ca="1">CONCATENATE(
    TEXT(2,"00"),
    TEXT(IF('Ingreso de Datos'!B748="Nueva Deuda", "01", IF('Ingreso de Datos'!B748="Actualizar deuda", "02", "")), "00"),
    CONCATENATE('Ingreso de Datos'!C748,REPT(" ",15-LEN('Ingreso de Datos'!C748))),
    CONCATENATE('Ingreso de Datos'!D748,REPT(" ",40-LEN('Ingreso de Datos'!D748))),
    TEXT('Ingreso de Datos'!E748*100,"0000000000"),
    TEXT(DATE(YEAR(TODAY()), MONTH(TODAY())+1, DAY(TODAY())),"yyyymmdd"),
    TEXT('Ingreso de Datos'!F748*100,"0000000000"),
    TEXT('Ingreso de Datos'!G748,"0000000000"),
    CONCATENATE('Ingreso de Datos'!H748,REPT(" ",15-LEN('Ingreso de Datos'!H748))),
    'Ingreso de Datos'!I748,
   TEXT(IF('Ingreso de Datos'!J748="Unica deuda", "01",
     IF('Ingreso de Datos'!J748="Segunda deuda", "02",
     IF('Ingreso de Datos'!J748="Tercera deuda", "03",
     IF('Ingreso de Datos'!J748="Cuarta deuda", "04", "")))), "00"),
    "    "
)</f>
        <v xml:space="preserve">02                                                       00000000002025061900000000000000000000                   </v>
      </c>
      <c r="C748" s="68">
        <f t="shared" ca="1" si="11"/>
        <v>114</v>
      </c>
    </row>
    <row r="749" spans="2:3">
      <c r="B749" s="95" t="str">
        <f ca="1">CONCATENATE(
    TEXT(2,"00"),
    TEXT(IF('Ingreso de Datos'!B749="Nueva Deuda", "01", IF('Ingreso de Datos'!B749="Actualizar deuda", "02", "")), "00"),
    CONCATENATE('Ingreso de Datos'!C749,REPT(" ",15-LEN('Ingreso de Datos'!C749))),
    CONCATENATE('Ingreso de Datos'!D749,REPT(" ",40-LEN('Ingreso de Datos'!D749))),
    TEXT('Ingreso de Datos'!E749*100,"0000000000"),
    TEXT(DATE(YEAR(TODAY()), MONTH(TODAY())+1, DAY(TODAY())),"yyyymmdd"),
    TEXT('Ingreso de Datos'!F749*100,"0000000000"),
    TEXT('Ingreso de Datos'!G749,"0000000000"),
    CONCATENATE('Ingreso de Datos'!H749,REPT(" ",15-LEN('Ingreso de Datos'!H749))),
    'Ingreso de Datos'!I749,
   TEXT(IF('Ingreso de Datos'!J749="Unica deuda", "01",
     IF('Ingreso de Datos'!J749="Segunda deuda", "02",
     IF('Ingreso de Datos'!J749="Tercera deuda", "03",
     IF('Ingreso de Datos'!J749="Cuarta deuda", "04", "")))), "00"),
    "    "
)</f>
        <v xml:space="preserve">02                                                       00000000002025061900000000000000000000                   </v>
      </c>
      <c r="C749" s="68">
        <f t="shared" ca="1" si="11"/>
        <v>114</v>
      </c>
    </row>
    <row r="750" spans="2:3">
      <c r="B750" s="95" t="str">
        <f ca="1">CONCATENATE(
    TEXT(2,"00"),
    TEXT(IF('Ingreso de Datos'!B750="Nueva Deuda", "01", IF('Ingreso de Datos'!B750="Actualizar deuda", "02", "")), "00"),
    CONCATENATE('Ingreso de Datos'!C750,REPT(" ",15-LEN('Ingreso de Datos'!C750))),
    CONCATENATE('Ingreso de Datos'!D750,REPT(" ",40-LEN('Ingreso de Datos'!D750))),
    TEXT('Ingreso de Datos'!E750*100,"0000000000"),
    TEXT(DATE(YEAR(TODAY()), MONTH(TODAY())+1, DAY(TODAY())),"yyyymmdd"),
    TEXT('Ingreso de Datos'!F750*100,"0000000000"),
    TEXT('Ingreso de Datos'!G750,"0000000000"),
    CONCATENATE('Ingreso de Datos'!H750,REPT(" ",15-LEN('Ingreso de Datos'!H750))),
    'Ingreso de Datos'!I750,
   TEXT(IF('Ingreso de Datos'!J750="Unica deuda", "01",
     IF('Ingreso de Datos'!J750="Segunda deuda", "02",
     IF('Ingreso de Datos'!J750="Tercera deuda", "03",
     IF('Ingreso de Datos'!J750="Cuarta deuda", "04", "")))), "00"),
    "    "
)</f>
        <v xml:space="preserve">02                                                       00000000002025061900000000000000000000                   </v>
      </c>
      <c r="C750" s="68">
        <f t="shared" ca="1" si="11"/>
        <v>114</v>
      </c>
    </row>
    <row r="751" spans="2:3">
      <c r="B751" s="95" t="str">
        <f ca="1">CONCATENATE(
    TEXT(2,"00"),
    TEXT(IF('Ingreso de Datos'!B751="Nueva Deuda", "01", IF('Ingreso de Datos'!B751="Actualizar deuda", "02", "")), "00"),
    CONCATENATE('Ingreso de Datos'!C751,REPT(" ",15-LEN('Ingreso de Datos'!C751))),
    CONCATENATE('Ingreso de Datos'!D751,REPT(" ",40-LEN('Ingreso de Datos'!D751))),
    TEXT('Ingreso de Datos'!E751*100,"0000000000"),
    TEXT(DATE(YEAR(TODAY()), MONTH(TODAY())+1, DAY(TODAY())),"yyyymmdd"),
    TEXT('Ingreso de Datos'!F751*100,"0000000000"),
    TEXT('Ingreso de Datos'!G751,"0000000000"),
    CONCATENATE('Ingreso de Datos'!H751,REPT(" ",15-LEN('Ingreso de Datos'!H751))),
    'Ingreso de Datos'!I751,
   TEXT(IF('Ingreso de Datos'!J751="Unica deuda", "01",
     IF('Ingreso de Datos'!J751="Segunda deuda", "02",
     IF('Ingreso de Datos'!J751="Tercera deuda", "03",
     IF('Ingreso de Datos'!J751="Cuarta deuda", "04", "")))), "00"),
    "    "
)</f>
        <v xml:space="preserve">02                                                       00000000002025061900000000000000000000                   </v>
      </c>
      <c r="C751" s="68">
        <f t="shared" ca="1" si="11"/>
        <v>114</v>
      </c>
    </row>
    <row r="752" spans="2:3">
      <c r="B752" s="95" t="str">
        <f ca="1">CONCATENATE(
    TEXT(2,"00"),
    TEXT(IF('Ingreso de Datos'!B752="Nueva Deuda", "01", IF('Ingreso de Datos'!B752="Actualizar deuda", "02", "")), "00"),
    CONCATENATE('Ingreso de Datos'!C752,REPT(" ",15-LEN('Ingreso de Datos'!C752))),
    CONCATENATE('Ingreso de Datos'!D752,REPT(" ",40-LEN('Ingreso de Datos'!D752))),
    TEXT('Ingreso de Datos'!E752*100,"0000000000"),
    TEXT(DATE(YEAR(TODAY()), MONTH(TODAY())+1, DAY(TODAY())),"yyyymmdd"),
    TEXT('Ingreso de Datos'!F752*100,"0000000000"),
    TEXT('Ingreso de Datos'!G752,"0000000000"),
    CONCATENATE('Ingreso de Datos'!H752,REPT(" ",15-LEN('Ingreso de Datos'!H752))),
    'Ingreso de Datos'!I752,
   TEXT(IF('Ingreso de Datos'!J752="Unica deuda", "01",
     IF('Ingreso de Datos'!J752="Segunda deuda", "02",
     IF('Ingreso de Datos'!J752="Tercera deuda", "03",
     IF('Ingreso de Datos'!J752="Cuarta deuda", "04", "")))), "00"),
    "    "
)</f>
        <v xml:space="preserve">02                                                       00000000002025061900000000000000000000                   </v>
      </c>
      <c r="C752" s="68">
        <f t="shared" ca="1" si="11"/>
        <v>114</v>
      </c>
    </row>
    <row r="753" spans="2:3">
      <c r="B753" s="95" t="str">
        <f ca="1">CONCATENATE(
    TEXT(2,"00"),
    TEXT(IF('Ingreso de Datos'!B753="Nueva Deuda", "01", IF('Ingreso de Datos'!B753="Actualizar deuda", "02", "")), "00"),
    CONCATENATE('Ingreso de Datos'!C753,REPT(" ",15-LEN('Ingreso de Datos'!C753))),
    CONCATENATE('Ingreso de Datos'!D753,REPT(" ",40-LEN('Ingreso de Datos'!D753))),
    TEXT('Ingreso de Datos'!E753*100,"0000000000"),
    TEXT(DATE(YEAR(TODAY()), MONTH(TODAY())+1, DAY(TODAY())),"yyyymmdd"),
    TEXT('Ingreso de Datos'!F753*100,"0000000000"),
    TEXT('Ingreso de Datos'!G753,"0000000000"),
    CONCATENATE('Ingreso de Datos'!H753,REPT(" ",15-LEN('Ingreso de Datos'!H753))),
    'Ingreso de Datos'!I753,
   TEXT(IF('Ingreso de Datos'!J753="Unica deuda", "01",
     IF('Ingreso de Datos'!J753="Segunda deuda", "02",
     IF('Ingreso de Datos'!J753="Tercera deuda", "03",
     IF('Ingreso de Datos'!J753="Cuarta deuda", "04", "")))), "00"),
    "    "
)</f>
        <v xml:space="preserve">02                                                       00000000002025061900000000000000000000                   </v>
      </c>
      <c r="C753" s="68">
        <f t="shared" ca="1" si="11"/>
        <v>114</v>
      </c>
    </row>
    <row r="754" spans="2:3">
      <c r="B754" s="95" t="str">
        <f ca="1">CONCATENATE(
    TEXT(2,"00"),
    TEXT(IF('Ingreso de Datos'!B754="Nueva Deuda", "01", IF('Ingreso de Datos'!B754="Actualizar deuda", "02", "")), "00"),
    CONCATENATE('Ingreso de Datos'!C754,REPT(" ",15-LEN('Ingreso de Datos'!C754))),
    CONCATENATE('Ingreso de Datos'!D754,REPT(" ",40-LEN('Ingreso de Datos'!D754))),
    TEXT('Ingreso de Datos'!E754*100,"0000000000"),
    TEXT(DATE(YEAR(TODAY()), MONTH(TODAY())+1, DAY(TODAY())),"yyyymmdd"),
    TEXT('Ingreso de Datos'!F754*100,"0000000000"),
    TEXT('Ingreso de Datos'!G754,"0000000000"),
    CONCATENATE('Ingreso de Datos'!H754,REPT(" ",15-LEN('Ingreso de Datos'!H754))),
    'Ingreso de Datos'!I754,
   TEXT(IF('Ingreso de Datos'!J754="Unica deuda", "01",
     IF('Ingreso de Datos'!J754="Segunda deuda", "02",
     IF('Ingreso de Datos'!J754="Tercera deuda", "03",
     IF('Ingreso de Datos'!J754="Cuarta deuda", "04", "")))), "00"),
    "    "
)</f>
        <v xml:space="preserve">02                                                       00000000002025061900000000000000000000                   </v>
      </c>
      <c r="C754" s="68">
        <f t="shared" ca="1" si="11"/>
        <v>114</v>
      </c>
    </row>
    <row r="755" spans="2:3">
      <c r="B755" s="95" t="str">
        <f ca="1">CONCATENATE(
    TEXT(2,"00"),
    TEXT(IF('Ingreso de Datos'!B755="Nueva Deuda", "01", IF('Ingreso de Datos'!B755="Actualizar deuda", "02", "")), "00"),
    CONCATENATE('Ingreso de Datos'!C755,REPT(" ",15-LEN('Ingreso de Datos'!C755))),
    CONCATENATE('Ingreso de Datos'!D755,REPT(" ",40-LEN('Ingreso de Datos'!D755))),
    TEXT('Ingreso de Datos'!E755*100,"0000000000"),
    TEXT(DATE(YEAR(TODAY()), MONTH(TODAY())+1, DAY(TODAY())),"yyyymmdd"),
    TEXT('Ingreso de Datos'!F755*100,"0000000000"),
    TEXT('Ingreso de Datos'!G755,"0000000000"),
    CONCATENATE('Ingreso de Datos'!H755,REPT(" ",15-LEN('Ingreso de Datos'!H755))),
    'Ingreso de Datos'!I755,
   TEXT(IF('Ingreso de Datos'!J755="Unica deuda", "01",
     IF('Ingreso de Datos'!J755="Segunda deuda", "02",
     IF('Ingreso de Datos'!J755="Tercera deuda", "03",
     IF('Ingreso de Datos'!J755="Cuarta deuda", "04", "")))), "00"),
    "    "
)</f>
        <v xml:space="preserve">02                                                       00000000002025061900000000000000000000                   </v>
      </c>
      <c r="C755" s="68">
        <f t="shared" ca="1" si="11"/>
        <v>114</v>
      </c>
    </row>
    <row r="756" spans="2:3">
      <c r="B756" s="95" t="str">
        <f ca="1">CONCATENATE(
    TEXT(2,"00"),
    TEXT(IF('Ingreso de Datos'!B756="Nueva Deuda", "01", IF('Ingreso de Datos'!B756="Actualizar deuda", "02", "")), "00"),
    CONCATENATE('Ingreso de Datos'!C756,REPT(" ",15-LEN('Ingreso de Datos'!C756))),
    CONCATENATE('Ingreso de Datos'!D756,REPT(" ",40-LEN('Ingreso de Datos'!D756))),
    TEXT('Ingreso de Datos'!E756*100,"0000000000"),
    TEXT(DATE(YEAR(TODAY()), MONTH(TODAY())+1, DAY(TODAY())),"yyyymmdd"),
    TEXT('Ingreso de Datos'!F756*100,"0000000000"),
    TEXT('Ingreso de Datos'!G756,"0000000000"),
    CONCATENATE('Ingreso de Datos'!H756,REPT(" ",15-LEN('Ingreso de Datos'!H756))),
    'Ingreso de Datos'!I756,
   TEXT(IF('Ingreso de Datos'!J756="Unica deuda", "01",
     IF('Ingreso de Datos'!J756="Segunda deuda", "02",
     IF('Ingreso de Datos'!J756="Tercera deuda", "03",
     IF('Ingreso de Datos'!J756="Cuarta deuda", "04", "")))), "00"),
    "    "
)</f>
        <v xml:space="preserve">02                                                       00000000002025061900000000000000000000                   </v>
      </c>
      <c r="C756" s="68">
        <f t="shared" ca="1" si="11"/>
        <v>114</v>
      </c>
    </row>
    <row r="757" spans="2:3">
      <c r="B757" s="95" t="str">
        <f ca="1">CONCATENATE(
    TEXT(2,"00"),
    TEXT(IF('Ingreso de Datos'!B757="Nueva Deuda", "01", IF('Ingreso de Datos'!B757="Actualizar deuda", "02", "")), "00"),
    CONCATENATE('Ingreso de Datos'!C757,REPT(" ",15-LEN('Ingreso de Datos'!C757))),
    CONCATENATE('Ingreso de Datos'!D757,REPT(" ",40-LEN('Ingreso de Datos'!D757))),
    TEXT('Ingreso de Datos'!E757*100,"0000000000"),
    TEXT(DATE(YEAR(TODAY()), MONTH(TODAY())+1, DAY(TODAY())),"yyyymmdd"),
    TEXT('Ingreso de Datos'!F757*100,"0000000000"),
    TEXT('Ingreso de Datos'!G757,"0000000000"),
    CONCATENATE('Ingreso de Datos'!H757,REPT(" ",15-LEN('Ingreso de Datos'!H757))),
    'Ingreso de Datos'!I757,
   TEXT(IF('Ingreso de Datos'!J757="Unica deuda", "01",
     IF('Ingreso de Datos'!J757="Segunda deuda", "02",
     IF('Ingreso de Datos'!J757="Tercera deuda", "03",
     IF('Ingreso de Datos'!J757="Cuarta deuda", "04", "")))), "00"),
    "    "
)</f>
        <v xml:space="preserve">02                                                       00000000002025061900000000000000000000                   </v>
      </c>
      <c r="C757" s="68">
        <f t="shared" ca="1" si="11"/>
        <v>114</v>
      </c>
    </row>
    <row r="758" spans="2:3">
      <c r="B758" s="95" t="str">
        <f ca="1">CONCATENATE(
    TEXT(2,"00"),
    TEXT(IF('Ingreso de Datos'!B758="Nueva Deuda", "01", IF('Ingreso de Datos'!B758="Actualizar deuda", "02", "")), "00"),
    CONCATENATE('Ingreso de Datos'!C758,REPT(" ",15-LEN('Ingreso de Datos'!C758))),
    CONCATENATE('Ingreso de Datos'!D758,REPT(" ",40-LEN('Ingreso de Datos'!D758))),
    TEXT('Ingreso de Datos'!E758*100,"0000000000"),
    TEXT(DATE(YEAR(TODAY()), MONTH(TODAY())+1, DAY(TODAY())),"yyyymmdd"),
    TEXT('Ingreso de Datos'!F758*100,"0000000000"),
    TEXT('Ingreso de Datos'!G758,"0000000000"),
    CONCATENATE('Ingreso de Datos'!H758,REPT(" ",15-LEN('Ingreso de Datos'!H758))),
    'Ingreso de Datos'!I758,
   TEXT(IF('Ingreso de Datos'!J758="Unica deuda", "01",
     IF('Ingreso de Datos'!J758="Segunda deuda", "02",
     IF('Ingreso de Datos'!J758="Tercera deuda", "03",
     IF('Ingreso de Datos'!J758="Cuarta deuda", "04", "")))), "00"),
    "    "
)</f>
        <v xml:space="preserve">02                                                       00000000002025061900000000000000000000                   </v>
      </c>
      <c r="C758" s="68">
        <f t="shared" ca="1" si="11"/>
        <v>114</v>
      </c>
    </row>
    <row r="759" spans="2:3">
      <c r="B759" s="95" t="str">
        <f ca="1">CONCATENATE(
    TEXT(2,"00"),
    TEXT(IF('Ingreso de Datos'!B759="Nueva Deuda", "01", IF('Ingreso de Datos'!B759="Actualizar deuda", "02", "")), "00"),
    CONCATENATE('Ingreso de Datos'!C759,REPT(" ",15-LEN('Ingreso de Datos'!C759))),
    CONCATENATE('Ingreso de Datos'!D759,REPT(" ",40-LEN('Ingreso de Datos'!D759))),
    TEXT('Ingreso de Datos'!E759*100,"0000000000"),
    TEXT(DATE(YEAR(TODAY()), MONTH(TODAY())+1, DAY(TODAY())),"yyyymmdd"),
    TEXT('Ingreso de Datos'!F759*100,"0000000000"),
    TEXT('Ingreso de Datos'!G759,"0000000000"),
    CONCATENATE('Ingreso de Datos'!H759,REPT(" ",15-LEN('Ingreso de Datos'!H759))),
    'Ingreso de Datos'!I759,
   TEXT(IF('Ingreso de Datos'!J759="Unica deuda", "01",
     IF('Ingreso de Datos'!J759="Segunda deuda", "02",
     IF('Ingreso de Datos'!J759="Tercera deuda", "03",
     IF('Ingreso de Datos'!J759="Cuarta deuda", "04", "")))), "00"),
    "    "
)</f>
        <v xml:space="preserve">02                                                       00000000002025061900000000000000000000                   </v>
      </c>
      <c r="C759" s="68">
        <f t="shared" ca="1" si="11"/>
        <v>114</v>
      </c>
    </row>
    <row r="760" spans="2:3">
      <c r="B760" s="95" t="str">
        <f ca="1">CONCATENATE(
    TEXT(2,"00"),
    TEXT(IF('Ingreso de Datos'!B760="Nueva Deuda", "01", IF('Ingreso de Datos'!B760="Actualizar deuda", "02", "")), "00"),
    CONCATENATE('Ingreso de Datos'!C760,REPT(" ",15-LEN('Ingreso de Datos'!C760))),
    CONCATENATE('Ingreso de Datos'!D760,REPT(" ",40-LEN('Ingreso de Datos'!D760))),
    TEXT('Ingreso de Datos'!E760*100,"0000000000"),
    TEXT(DATE(YEAR(TODAY()), MONTH(TODAY())+1, DAY(TODAY())),"yyyymmdd"),
    TEXT('Ingreso de Datos'!F760*100,"0000000000"),
    TEXT('Ingreso de Datos'!G760,"0000000000"),
    CONCATENATE('Ingreso de Datos'!H760,REPT(" ",15-LEN('Ingreso de Datos'!H760))),
    'Ingreso de Datos'!I760,
   TEXT(IF('Ingreso de Datos'!J760="Unica deuda", "01",
     IF('Ingreso de Datos'!J760="Segunda deuda", "02",
     IF('Ingreso de Datos'!J760="Tercera deuda", "03",
     IF('Ingreso de Datos'!J760="Cuarta deuda", "04", "")))), "00"),
    "    "
)</f>
        <v xml:space="preserve">02                                                       00000000002025061900000000000000000000                   </v>
      </c>
      <c r="C760" s="68">
        <f t="shared" ca="1" si="11"/>
        <v>114</v>
      </c>
    </row>
    <row r="761" spans="2:3">
      <c r="B761" s="95" t="str">
        <f ca="1">CONCATENATE(
    TEXT(2,"00"),
    TEXT(IF('Ingreso de Datos'!B761="Nueva Deuda", "01", IF('Ingreso de Datos'!B761="Actualizar deuda", "02", "")), "00"),
    CONCATENATE('Ingreso de Datos'!C761,REPT(" ",15-LEN('Ingreso de Datos'!C761))),
    CONCATENATE('Ingreso de Datos'!D761,REPT(" ",40-LEN('Ingreso de Datos'!D761))),
    TEXT('Ingreso de Datos'!E761*100,"0000000000"),
    TEXT(DATE(YEAR(TODAY()), MONTH(TODAY())+1, DAY(TODAY())),"yyyymmdd"),
    TEXT('Ingreso de Datos'!F761*100,"0000000000"),
    TEXT('Ingreso de Datos'!G761,"0000000000"),
    CONCATENATE('Ingreso de Datos'!H761,REPT(" ",15-LEN('Ingreso de Datos'!H761))),
    'Ingreso de Datos'!I761,
   TEXT(IF('Ingreso de Datos'!J761="Unica deuda", "01",
     IF('Ingreso de Datos'!J761="Segunda deuda", "02",
     IF('Ingreso de Datos'!J761="Tercera deuda", "03",
     IF('Ingreso de Datos'!J761="Cuarta deuda", "04", "")))), "00"),
    "    "
)</f>
        <v xml:space="preserve">02                                                       00000000002025061900000000000000000000                   </v>
      </c>
      <c r="C761" s="68">
        <f t="shared" ca="1" si="11"/>
        <v>114</v>
      </c>
    </row>
    <row r="762" spans="2:3">
      <c r="B762" s="95" t="str">
        <f ca="1">CONCATENATE(
    TEXT(2,"00"),
    TEXT(IF('Ingreso de Datos'!B762="Nueva Deuda", "01", IF('Ingreso de Datos'!B762="Actualizar deuda", "02", "")), "00"),
    CONCATENATE('Ingreso de Datos'!C762,REPT(" ",15-LEN('Ingreso de Datos'!C762))),
    CONCATENATE('Ingreso de Datos'!D762,REPT(" ",40-LEN('Ingreso de Datos'!D762))),
    TEXT('Ingreso de Datos'!E762*100,"0000000000"),
    TEXT(DATE(YEAR(TODAY()), MONTH(TODAY())+1, DAY(TODAY())),"yyyymmdd"),
    TEXT('Ingreso de Datos'!F762*100,"0000000000"),
    TEXT('Ingreso de Datos'!G762,"0000000000"),
    CONCATENATE('Ingreso de Datos'!H762,REPT(" ",15-LEN('Ingreso de Datos'!H762))),
    'Ingreso de Datos'!I762,
   TEXT(IF('Ingreso de Datos'!J762="Unica deuda", "01",
     IF('Ingreso de Datos'!J762="Segunda deuda", "02",
     IF('Ingreso de Datos'!J762="Tercera deuda", "03",
     IF('Ingreso de Datos'!J762="Cuarta deuda", "04", "")))), "00"),
    "    "
)</f>
        <v xml:space="preserve">02                                                       00000000002025061900000000000000000000                   </v>
      </c>
      <c r="C762" s="68">
        <f t="shared" ca="1" si="11"/>
        <v>114</v>
      </c>
    </row>
    <row r="763" spans="2:3">
      <c r="B763" s="95" t="str">
        <f ca="1">CONCATENATE(
    TEXT(2,"00"),
    TEXT(IF('Ingreso de Datos'!B763="Nueva Deuda", "01", IF('Ingreso de Datos'!B763="Actualizar deuda", "02", "")), "00"),
    CONCATENATE('Ingreso de Datos'!C763,REPT(" ",15-LEN('Ingreso de Datos'!C763))),
    CONCATENATE('Ingreso de Datos'!D763,REPT(" ",40-LEN('Ingreso de Datos'!D763))),
    TEXT('Ingreso de Datos'!E763*100,"0000000000"),
    TEXT(DATE(YEAR(TODAY()), MONTH(TODAY())+1, DAY(TODAY())),"yyyymmdd"),
    TEXT('Ingreso de Datos'!F763*100,"0000000000"),
    TEXT('Ingreso de Datos'!G763,"0000000000"),
    CONCATENATE('Ingreso de Datos'!H763,REPT(" ",15-LEN('Ingreso de Datos'!H763))),
    'Ingreso de Datos'!I763,
   TEXT(IF('Ingreso de Datos'!J763="Unica deuda", "01",
     IF('Ingreso de Datos'!J763="Segunda deuda", "02",
     IF('Ingreso de Datos'!J763="Tercera deuda", "03",
     IF('Ingreso de Datos'!J763="Cuarta deuda", "04", "")))), "00"),
    "    "
)</f>
        <v xml:space="preserve">02                                                       00000000002025061900000000000000000000                   </v>
      </c>
      <c r="C763" s="68">
        <f t="shared" ca="1" si="11"/>
        <v>114</v>
      </c>
    </row>
    <row r="764" spans="2:3">
      <c r="B764" s="95" t="str">
        <f ca="1">CONCATENATE(
    TEXT(2,"00"),
    TEXT(IF('Ingreso de Datos'!B764="Nueva Deuda", "01", IF('Ingreso de Datos'!B764="Actualizar deuda", "02", "")), "00"),
    CONCATENATE('Ingreso de Datos'!C764,REPT(" ",15-LEN('Ingreso de Datos'!C764))),
    CONCATENATE('Ingreso de Datos'!D764,REPT(" ",40-LEN('Ingreso de Datos'!D764))),
    TEXT('Ingreso de Datos'!E764*100,"0000000000"),
    TEXT(DATE(YEAR(TODAY()), MONTH(TODAY())+1, DAY(TODAY())),"yyyymmdd"),
    TEXT('Ingreso de Datos'!F764*100,"0000000000"),
    TEXT('Ingreso de Datos'!G764,"0000000000"),
    CONCATENATE('Ingreso de Datos'!H764,REPT(" ",15-LEN('Ingreso de Datos'!H764))),
    'Ingreso de Datos'!I764,
   TEXT(IF('Ingreso de Datos'!J764="Unica deuda", "01",
     IF('Ingreso de Datos'!J764="Segunda deuda", "02",
     IF('Ingreso de Datos'!J764="Tercera deuda", "03",
     IF('Ingreso de Datos'!J764="Cuarta deuda", "04", "")))), "00"),
    "    "
)</f>
        <v xml:space="preserve">02                                                       00000000002025061900000000000000000000                   </v>
      </c>
      <c r="C764" s="68">
        <f t="shared" ca="1" si="11"/>
        <v>114</v>
      </c>
    </row>
    <row r="765" spans="2:3">
      <c r="B765" s="95" t="str">
        <f ca="1">CONCATENATE(
    TEXT(2,"00"),
    TEXT(IF('Ingreso de Datos'!B765="Nueva Deuda", "01", IF('Ingreso de Datos'!B765="Actualizar deuda", "02", "")), "00"),
    CONCATENATE('Ingreso de Datos'!C765,REPT(" ",15-LEN('Ingreso de Datos'!C765))),
    CONCATENATE('Ingreso de Datos'!D765,REPT(" ",40-LEN('Ingreso de Datos'!D765))),
    TEXT('Ingreso de Datos'!E765*100,"0000000000"),
    TEXT(DATE(YEAR(TODAY()), MONTH(TODAY())+1, DAY(TODAY())),"yyyymmdd"),
    TEXT('Ingreso de Datos'!F765*100,"0000000000"),
    TEXT('Ingreso de Datos'!G765,"0000000000"),
    CONCATENATE('Ingreso de Datos'!H765,REPT(" ",15-LEN('Ingreso de Datos'!H765))),
    'Ingreso de Datos'!I765,
   TEXT(IF('Ingreso de Datos'!J765="Unica deuda", "01",
     IF('Ingreso de Datos'!J765="Segunda deuda", "02",
     IF('Ingreso de Datos'!J765="Tercera deuda", "03",
     IF('Ingreso de Datos'!J765="Cuarta deuda", "04", "")))), "00"),
    "    "
)</f>
        <v xml:space="preserve">02                                                       00000000002025061900000000000000000000                   </v>
      </c>
      <c r="C765" s="68">
        <f t="shared" ca="1" si="11"/>
        <v>114</v>
      </c>
    </row>
    <row r="766" spans="2:3">
      <c r="B766" s="95" t="str">
        <f ca="1">CONCATENATE(
    TEXT(2,"00"),
    TEXT(IF('Ingreso de Datos'!B766="Nueva Deuda", "01", IF('Ingreso de Datos'!B766="Actualizar deuda", "02", "")), "00"),
    CONCATENATE('Ingreso de Datos'!C766,REPT(" ",15-LEN('Ingreso de Datos'!C766))),
    CONCATENATE('Ingreso de Datos'!D766,REPT(" ",40-LEN('Ingreso de Datos'!D766))),
    TEXT('Ingreso de Datos'!E766*100,"0000000000"),
    TEXT(DATE(YEAR(TODAY()), MONTH(TODAY())+1, DAY(TODAY())),"yyyymmdd"),
    TEXT('Ingreso de Datos'!F766*100,"0000000000"),
    TEXT('Ingreso de Datos'!G766,"0000000000"),
    CONCATENATE('Ingreso de Datos'!H766,REPT(" ",15-LEN('Ingreso de Datos'!H766))),
    'Ingreso de Datos'!I766,
   TEXT(IF('Ingreso de Datos'!J766="Unica deuda", "01",
     IF('Ingreso de Datos'!J766="Segunda deuda", "02",
     IF('Ingreso de Datos'!J766="Tercera deuda", "03",
     IF('Ingreso de Datos'!J766="Cuarta deuda", "04", "")))), "00"),
    "    "
)</f>
        <v xml:space="preserve">02                                                       00000000002025061900000000000000000000                   </v>
      </c>
      <c r="C766" s="68">
        <f t="shared" ca="1" si="11"/>
        <v>114</v>
      </c>
    </row>
    <row r="767" spans="2:3">
      <c r="B767" s="95" t="str">
        <f ca="1">CONCATENATE(
    TEXT(2,"00"),
    TEXT(IF('Ingreso de Datos'!B767="Nueva Deuda", "01", IF('Ingreso de Datos'!B767="Actualizar deuda", "02", "")), "00"),
    CONCATENATE('Ingreso de Datos'!C767,REPT(" ",15-LEN('Ingreso de Datos'!C767))),
    CONCATENATE('Ingreso de Datos'!D767,REPT(" ",40-LEN('Ingreso de Datos'!D767))),
    TEXT('Ingreso de Datos'!E767*100,"0000000000"),
    TEXT(DATE(YEAR(TODAY()), MONTH(TODAY())+1, DAY(TODAY())),"yyyymmdd"),
    TEXT('Ingreso de Datos'!F767*100,"0000000000"),
    TEXT('Ingreso de Datos'!G767,"0000000000"),
    CONCATENATE('Ingreso de Datos'!H767,REPT(" ",15-LEN('Ingreso de Datos'!H767))),
    'Ingreso de Datos'!I767,
   TEXT(IF('Ingreso de Datos'!J767="Unica deuda", "01",
     IF('Ingreso de Datos'!J767="Segunda deuda", "02",
     IF('Ingreso de Datos'!J767="Tercera deuda", "03",
     IF('Ingreso de Datos'!J767="Cuarta deuda", "04", "")))), "00"),
    "    "
)</f>
        <v xml:space="preserve">02                                                       00000000002025061900000000000000000000                   </v>
      </c>
      <c r="C767" s="68">
        <f t="shared" ca="1" si="11"/>
        <v>114</v>
      </c>
    </row>
    <row r="768" spans="2:3">
      <c r="B768" s="95" t="str">
        <f ca="1">CONCATENATE(
    TEXT(2,"00"),
    TEXT(IF('Ingreso de Datos'!B768="Nueva Deuda", "01", IF('Ingreso de Datos'!B768="Actualizar deuda", "02", "")), "00"),
    CONCATENATE('Ingreso de Datos'!C768,REPT(" ",15-LEN('Ingreso de Datos'!C768))),
    CONCATENATE('Ingreso de Datos'!D768,REPT(" ",40-LEN('Ingreso de Datos'!D768))),
    TEXT('Ingreso de Datos'!E768*100,"0000000000"),
    TEXT(DATE(YEAR(TODAY()), MONTH(TODAY())+1, DAY(TODAY())),"yyyymmdd"),
    TEXT('Ingreso de Datos'!F768*100,"0000000000"),
    TEXT('Ingreso de Datos'!G768,"0000000000"),
    CONCATENATE('Ingreso de Datos'!H768,REPT(" ",15-LEN('Ingreso de Datos'!H768))),
    'Ingreso de Datos'!I768,
   TEXT(IF('Ingreso de Datos'!J768="Unica deuda", "01",
     IF('Ingreso de Datos'!J768="Segunda deuda", "02",
     IF('Ingreso de Datos'!J768="Tercera deuda", "03",
     IF('Ingreso de Datos'!J768="Cuarta deuda", "04", "")))), "00"),
    "    "
)</f>
        <v xml:space="preserve">02                                                       00000000002025061900000000000000000000                   </v>
      </c>
      <c r="C768" s="68">
        <f t="shared" ca="1" si="11"/>
        <v>114</v>
      </c>
    </row>
    <row r="769" spans="2:3">
      <c r="B769" s="95" t="str">
        <f ca="1">CONCATENATE(
    TEXT(2,"00"),
    TEXT(IF('Ingreso de Datos'!B769="Nueva Deuda", "01", IF('Ingreso de Datos'!B769="Actualizar deuda", "02", "")), "00"),
    CONCATENATE('Ingreso de Datos'!C769,REPT(" ",15-LEN('Ingreso de Datos'!C769))),
    CONCATENATE('Ingreso de Datos'!D769,REPT(" ",40-LEN('Ingreso de Datos'!D769))),
    TEXT('Ingreso de Datos'!E769*100,"0000000000"),
    TEXT(DATE(YEAR(TODAY()), MONTH(TODAY())+1, DAY(TODAY())),"yyyymmdd"),
    TEXT('Ingreso de Datos'!F769*100,"0000000000"),
    TEXT('Ingreso de Datos'!G769,"0000000000"),
    CONCATENATE('Ingreso de Datos'!H769,REPT(" ",15-LEN('Ingreso de Datos'!H769))),
    'Ingreso de Datos'!I769,
   TEXT(IF('Ingreso de Datos'!J769="Unica deuda", "01",
     IF('Ingreso de Datos'!J769="Segunda deuda", "02",
     IF('Ingreso de Datos'!J769="Tercera deuda", "03",
     IF('Ingreso de Datos'!J769="Cuarta deuda", "04", "")))), "00"),
    "    "
)</f>
        <v xml:space="preserve">02                                                       00000000002025061900000000000000000000                   </v>
      </c>
      <c r="C769" s="68">
        <f t="shared" ca="1" si="11"/>
        <v>114</v>
      </c>
    </row>
    <row r="770" spans="2:3">
      <c r="B770" s="95" t="str">
        <f ca="1">CONCATENATE(
    TEXT(2,"00"),
    TEXT(IF('Ingreso de Datos'!B770="Nueva Deuda", "01", IF('Ingreso de Datos'!B770="Actualizar deuda", "02", "")), "00"),
    CONCATENATE('Ingreso de Datos'!C770,REPT(" ",15-LEN('Ingreso de Datos'!C770))),
    CONCATENATE('Ingreso de Datos'!D770,REPT(" ",40-LEN('Ingreso de Datos'!D770))),
    TEXT('Ingreso de Datos'!E770*100,"0000000000"),
    TEXT(DATE(YEAR(TODAY()), MONTH(TODAY())+1, DAY(TODAY())),"yyyymmdd"),
    TEXT('Ingreso de Datos'!F770*100,"0000000000"),
    TEXT('Ingreso de Datos'!G770,"0000000000"),
    CONCATENATE('Ingreso de Datos'!H770,REPT(" ",15-LEN('Ingreso de Datos'!H770))),
    'Ingreso de Datos'!I770,
   TEXT(IF('Ingreso de Datos'!J770="Unica deuda", "01",
     IF('Ingreso de Datos'!J770="Segunda deuda", "02",
     IF('Ingreso de Datos'!J770="Tercera deuda", "03",
     IF('Ingreso de Datos'!J770="Cuarta deuda", "04", "")))), "00"),
    "    "
)</f>
        <v xml:space="preserve">02                                                       00000000002025061900000000000000000000                   </v>
      </c>
      <c r="C770" s="68">
        <f t="shared" ca="1" si="11"/>
        <v>114</v>
      </c>
    </row>
    <row r="771" spans="2:3">
      <c r="B771" s="95" t="str">
        <f ca="1">CONCATENATE(
    TEXT(2,"00"),
    TEXT(IF('Ingreso de Datos'!B771="Nueva Deuda", "01", IF('Ingreso de Datos'!B771="Actualizar deuda", "02", "")), "00"),
    CONCATENATE('Ingreso de Datos'!C771,REPT(" ",15-LEN('Ingreso de Datos'!C771))),
    CONCATENATE('Ingreso de Datos'!D771,REPT(" ",40-LEN('Ingreso de Datos'!D771))),
    TEXT('Ingreso de Datos'!E771*100,"0000000000"),
    TEXT(DATE(YEAR(TODAY()), MONTH(TODAY())+1, DAY(TODAY())),"yyyymmdd"),
    TEXT('Ingreso de Datos'!F771*100,"0000000000"),
    TEXT('Ingreso de Datos'!G771,"0000000000"),
    CONCATENATE('Ingreso de Datos'!H771,REPT(" ",15-LEN('Ingreso de Datos'!H771))),
    'Ingreso de Datos'!I771,
   TEXT(IF('Ingreso de Datos'!J771="Unica deuda", "01",
     IF('Ingreso de Datos'!J771="Segunda deuda", "02",
     IF('Ingreso de Datos'!J771="Tercera deuda", "03",
     IF('Ingreso de Datos'!J771="Cuarta deuda", "04", "")))), "00"),
    "    "
)</f>
        <v xml:space="preserve">02                                                       00000000002025061900000000000000000000                   </v>
      </c>
      <c r="C771" s="68">
        <f t="shared" ca="1" si="11"/>
        <v>114</v>
      </c>
    </row>
    <row r="772" spans="2:3">
      <c r="B772" s="95" t="str">
        <f ca="1">CONCATENATE(
    TEXT(2,"00"),
    TEXT(IF('Ingreso de Datos'!B772="Nueva Deuda", "01", IF('Ingreso de Datos'!B772="Actualizar deuda", "02", "")), "00"),
    CONCATENATE('Ingreso de Datos'!C772,REPT(" ",15-LEN('Ingreso de Datos'!C772))),
    CONCATENATE('Ingreso de Datos'!D772,REPT(" ",40-LEN('Ingreso de Datos'!D772))),
    TEXT('Ingreso de Datos'!E772*100,"0000000000"),
    TEXT(DATE(YEAR(TODAY()), MONTH(TODAY())+1, DAY(TODAY())),"yyyymmdd"),
    TEXT('Ingreso de Datos'!F772*100,"0000000000"),
    TEXT('Ingreso de Datos'!G772,"0000000000"),
    CONCATENATE('Ingreso de Datos'!H772,REPT(" ",15-LEN('Ingreso de Datos'!H772))),
    'Ingreso de Datos'!I772,
   TEXT(IF('Ingreso de Datos'!J772="Unica deuda", "01",
     IF('Ingreso de Datos'!J772="Segunda deuda", "02",
     IF('Ingreso de Datos'!J772="Tercera deuda", "03",
     IF('Ingreso de Datos'!J772="Cuarta deuda", "04", "")))), "00"),
    "    "
)</f>
        <v xml:space="preserve">02                                                       00000000002025061900000000000000000000                   </v>
      </c>
      <c r="C772" s="68">
        <f t="shared" ca="1" si="11"/>
        <v>114</v>
      </c>
    </row>
    <row r="773" spans="2:3">
      <c r="B773" s="95" t="str">
        <f ca="1">CONCATENATE(
    TEXT(2,"00"),
    TEXT(IF('Ingreso de Datos'!B773="Nueva Deuda", "01", IF('Ingreso de Datos'!B773="Actualizar deuda", "02", "")), "00"),
    CONCATENATE('Ingreso de Datos'!C773,REPT(" ",15-LEN('Ingreso de Datos'!C773))),
    CONCATENATE('Ingreso de Datos'!D773,REPT(" ",40-LEN('Ingreso de Datos'!D773))),
    TEXT('Ingreso de Datos'!E773*100,"0000000000"),
    TEXT(DATE(YEAR(TODAY()), MONTH(TODAY())+1, DAY(TODAY())),"yyyymmdd"),
    TEXT('Ingreso de Datos'!F773*100,"0000000000"),
    TEXT('Ingreso de Datos'!G773,"0000000000"),
    CONCATENATE('Ingreso de Datos'!H773,REPT(" ",15-LEN('Ingreso de Datos'!H773))),
    'Ingreso de Datos'!I773,
   TEXT(IF('Ingreso de Datos'!J773="Unica deuda", "01",
     IF('Ingreso de Datos'!J773="Segunda deuda", "02",
     IF('Ingreso de Datos'!J773="Tercera deuda", "03",
     IF('Ingreso de Datos'!J773="Cuarta deuda", "04", "")))), "00"),
    "    "
)</f>
        <v xml:space="preserve">02                                                       00000000002025061900000000000000000000                   </v>
      </c>
      <c r="C773" s="68">
        <f t="shared" ca="1" si="11"/>
        <v>114</v>
      </c>
    </row>
    <row r="774" spans="2:3">
      <c r="B774" s="95" t="str">
        <f ca="1">CONCATENATE(
    TEXT(2,"00"),
    TEXT(IF('Ingreso de Datos'!B774="Nueva Deuda", "01", IF('Ingreso de Datos'!B774="Actualizar deuda", "02", "")), "00"),
    CONCATENATE('Ingreso de Datos'!C774,REPT(" ",15-LEN('Ingreso de Datos'!C774))),
    CONCATENATE('Ingreso de Datos'!D774,REPT(" ",40-LEN('Ingreso de Datos'!D774))),
    TEXT('Ingreso de Datos'!E774*100,"0000000000"),
    TEXT(DATE(YEAR(TODAY()), MONTH(TODAY())+1, DAY(TODAY())),"yyyymmdd"),
    TEXT('Ingreso de Datos'!F774*100,"0000000000"),
    TEXT('Ingreso de Datos'!G774,"0000000000"),
    CONCATENATE('Ingreso de Datos'!H774,REPT(" ",15-LEN('Ingreso de Datos'!H774))),
    'Ingreso de Datos'!I774,
   TEXT(IF('Ingreso de Datos'!J774="Unica deuda", "01",
     IF('Ingreso de Datos'!J774="Segunda deuda", "02",
     IF('Ingreso de Datos'!J774="Tercera deuda", "03",
     IF('Ingreso de Datos'!J774="Cuarta deuda", "04", "")))), "00"),
    "    "
)</f>
        <v xml:space="preserve">02                                                       00000000002025061900000000000000000000                   </v>
      </c>
      <c r="C774" s="68">
        <f t="shared" ca="1" si="11"/>
        <v>114</v>
      </c>
    </row>
    <row r="775" spans="2:3">
      <c r="B775" s="95" t="str">
        <f ca="1">CONCATENATE(
    TEXT(2,"00"),
    TEXT(IF('Ingreso de Datos'!B775="Nueva Deuda", "01", IF('Ingreso de Datos'!B775="Actualizar deuda", "02", "")), "00"),
    CONCATENATE('Ingreso de Datos'!C775,REPT(" ",15-LEN('Ingreso de Datos'!C775))),
    CONCATENATE('Ingreso de Datos'!D775,REPT(" ",40-LEN('Ingreso de Datos'!D775))),
    TEXT('Ingreso de Datos'!E775*100,"0000000000"),
    TEXT(DATE(YEAR(TODAY()), MONTH(TODAY())+1, DAY(TODAY())),"yyyymmdd"),
    TEXT('Ingreso de Datos'!F775*100,"0000000000"),
    TEXT('Ingreso de Datos'!G775,"0000000000"),
    CONCATENATE('Ingreso de Datos'!H775,REPT(" ",15-LEN('Ingreso de Datos'!H775))),
    'Ingreso de Datos'!I775,
   TEXT(IF('Ingreso de Datos'!J775="Unica deuda", "01",
     IF('Ingreso de Datos'!J775="Segunda deuda", "02",
     IF('Ingreso de Datos'!J775="Tercera deuda", "03",
     IF('Ingreso de Datos'!J775="Cuarta deuda", "04", "")))), "00"),
    "    "
)</f>
        <v xml:space="preserve">02                                                       00000000002025061900000000000000000000                   </v>
      </c>
      <c r="C775" s="68">
        <f t="shared" ref="C775:C838" ca="1" si="12">LEN(B775)</f>
        <v>114</v>
      </c>
    </row>
    <row r="776" spans="2:3">
      <c r="B776" s="95" t="str">
        <f ca="1">CONCATENATE(
    TEXT(2,"00"),
    TEXT(IF('Ingreso de Datos'!B776="Nueva Deuda", "01", IF('Ingreso de Datos'!B776="Actualizar deuda", "02", "")), "00"),
    CONCATENATE('Ingreso de Datos'!C776,REPT(" ",15-LEN('Ingreso de Datos'!C776))),
    CONCATENATE('Ingreso de Datos'!D776,REPT(" ",40-LEN('Ingreso de Datos'!D776))),
    TEXT('Ingreso de Datos'!E776*100,"0000000000"),
    TEXT(DATE(YEAR(TODAY()), MONTH(TODAY())+1, DAY(TODAY())),"yyyymmdd"),
    TEXT('Ingreso de Datos'!F776*100,"0000000000"),
    TEXT('Ingreso de Datos'!G776,"0000000000"),
    CONCATENATE('Ingreso de Datos'!H776,REPT(" ",15-LEN('Ingreso de Datos'!H776))),
    'Ingreso de Datos'!I776,
   TEXT(IF('Ingreso de Datos'!J776="Unica deuda", "01",
     IF('Ingreso de Datos'!J776="Segunda deuda", "02",
     IF('Ingreso de Datos'!J776="Tercera deuda", "03",
     IF('Ingreso de Datos'!J776="Cuarta deuda", "04", "")))), "00"),
    "    "
)</f>
        <v xml:space="preserve">02                                                       00000000002025061900000000000000000000                   </v>
      </c>
      <c r="C776" s="68">
        <f t="shared" ca="1" si="12"/>
        <v>114</v>
      </c>
    </row>
    <row r="777" spans="2:3">
      <c r="B777" s="95" t="str">
        <f ca="1">CONCATENATE(
    TEXT(2,"00"),
    TEXT(IF('Ingreso de Datos'!B777="Nueva Deuda", "01", IF('Ingreso de Datos'!B777="Actualizar deuda", "02", "")), "00"),
    CONCATENATE('Ingreso de Datos'!C777,REPT(" ",15-LEN('Ingreso de Datos'!C777))),
    CONCATENATE('Ingreso de Datos'!D777,REPT(" ",40-LEN('Ingreso de Datos'!D777))),
    TEXT('Ingreso de Datos'!E777*100,"0000000000"),
    TEXT(DATE(YEAR(TODAY()), MONTH(TODAY())+1, DAY(TODAY())),"yyyymmdd"),
    TEXT('Ingreso de Datos'!F777*100,"0000000000"),
    TEXT('Ingreso de Datos'!G777,"0000000000"),
    CONCATENATE('Ingreso de Datos'!H777,REPT(" ",15-LEN('Ingreso de Datos'!H777))),
    'Ingreso de Datos'!I777,
   TEXT(IF('Ingreso de Datos'!J777="Unica deuda", "01",
     IF('Ingreso de Datos'!J777="Segunda deuda", "02",
     IF('Ingreso de Datos'!J777="Tercera deuda", "03",
     IF('Ingreso de Datos'!J777="Cuarta deuda", "04", "")))), "00"),
    "    "
)</f>
        <v xml:space="preserve">02                                                       00000000002025061900000000000000000000                   </v>
      </c>
      <c r="C777" s="68">
        <f t="shared" ca="1" si="12"/>
        <v>114</v>
      </c>
    </row>
    <row r="778" spans="2:3">
      <c r="B778" s="95" t="str">
        <f ca="1">CONCATENATE(
    TEXT(2,"00"),
    TEXT(IF('Ingreso de Datos'!B778="Nueva Deuda", "01", IF('Ingreso de Datos'!B778="Actualizar deuda", "02", "")), "00"),
    CONCATENATE('Ingreso de Datos'!C778,REPT(" ",15-LEN('Ingreso de Datos'!C778))),
    CONCATENATE('Ingreso de Datos'!D778,REPT(" ",40-LEN('Ingreso de Datos'!D778))),
    TEXT('Ingreso de Datos'!E778*100,"0000000000"),
    TEXT(DATE(YEAR(TODAY()), MONTH(TODAY())+1, DAY(TODAY())),"yyyymmdd"),
    TEXT('Ingreso de Datos'!F778*100,"0000000000"),
    TEXT('Ingreso de Datos'!G778,"0000000000"),
    CONCATENATE('Ingreso de Datos'!H778,REPT(" ",15-LEN('Ingreso de Datos'!H778))),
    'Ingreso de Datos'!I778,
   TEXT(IF('Ingreso de Datos'!J778="Unica deuda", "01",
     IF('Ingreso de Datos'!J778="Segunda deuda", "02",
     IF('Ingreso de Datos'!J778="Tercera deuda", "03",
     IF('Ingreso de Datos'!J778="Cuarta deuda", "04", "")))), "00"),
    "    "
)</f>
        <v xml:space="preserve">02                                                       00000000002025061900000000000000000000                   </v>
      </c>
      <c r="C778" s="68">
        <f t="shared" ca="1" si="12"/>
        <v>114</v>
      </c>
    </row>
    <row r="779" spans="2:3">
      <c r="B779" s="95" t="str">
        <f ca="1">CONCATENATE(
    TEXT(2,"00"),
    TEXT(IF('Ingreso de Datos'!B779="Nueva Deuda", "01", IF('Ingreso de Datos'!B779="Actualizar deuda", "02", "")), "00"),
    CONCATENATE('Ingreso de Datos'!C779,REPT(" ",15-LEN('Ingreso de Datos'!C779))),
    CONCATENATE('Ingreso de Datos'!D779,REPT(" ",40-LEN('Ingreso de Datos'!D779))),
    TEXT('Ingreso de Datos'!E779*100,"0000000000"),
    TEXT(DATE(YEAR(TODAY()), MONTH(TODAY())+1, DAY(TODAY())),"yyyymmdd"),
    TEXT('Ingreso de Datos'!F779*100,"0000000000"),
    TEXT('Ingreso de Datos'!G779,"0000000000"),
    CONCATENATE('Ingreso de Datos'!H779,REPT(" ",15-LEN('Ingreso de Datos'!H779))),
    'Ingreso de Datos'!I779,
   TEXT(IF('Ingreso de Datos'!J779="Unica deuda", "01",
     IF('Ingreso de Datos'!J779="Segunda deuda", "02",
     IF('Ingreso de Datos'!J779="Tercera deuda", "03",
     IF('Ingreso de Datos'!J779="Cuarta deuda", "04", "")))), "00"),
    "    "
)</f>
        <v xml:space="preserve">02                                                       00000000002025061900000000000000000000                   </v>
      </c>
      <c r="C779" s="68">
        <f t="shared" ca="1" si="12"/>
        <v>114</v>
      </c>
    </row>
    <row r="780" spans="2:3">
      <c r="B780" s="95" t="str">
        <f ca="1">CONCATENATE(
    TEXT(2,"00"),
    TEXT(IF('Ingreso de Datos'!B780="Nueva Deuda", "01", IF('Ingreso de Datos'!B780="Actualizar deuda", "02", "")), "00"),
    CONCATENATE('Ingreso de Datos'!C780,REPT(" ",15-LEN('Ingreso de Datos'!C780))),
    CONCATENATE('Ingreso de Datos'!D780,REPT(" ",40-LEN('Ingreso de Datos'!D780))),
    TEXT('Ingreso de Datos'!E780*100,"0000000000"),
    TEXT(DATE(YEAR(TODAY()), MONTH(TODAY())+1, DAY(TODAY())),"yyyymmdd"),
    TEXT('Ingreso de Datos'!F780*100,"0000000000"),
    TEXT('Ingreso de Datos'!G780,"0000000000"),
    CONCATENATE('Ingreso de Datos'!H780,REPT(" ",15-LEN('Ingreso de Datos'!H780))),
    'Ingreso de Datos'!I780,
   TEXT(IF('Ingreso de Datos'!J780="Unica deuda", "01",
     IF('Ingreso de Datos'!J780="Segunda deuda", "02",
     IF('Ingreso de Datos'!J780="Tercera deuda", "03",
     IF('Ingreso de Datos'!J780="Cuarta deuda", "04", "")))), "00"),
    "    "
)</f>
        <v xml:space="preserve">02                                                       00000000002025061900000000000000000000                   </v>
      </c>
      <c r="C780" s="68">
        <f t="shared" ca="1" si="12"/>
        <v>114</v>
      </c>
    </row>
    <row r="781" spans="2:3">
      <c r="B781" s="95" t="str">
        <f ca="1">CONCATENATE(
    TEXT(2,"00"),
    TEXT(IF('Ingreso de Datos'!B781="Nueva Deuda", "01", IF('Ingreso de Datos'!B781="Actualizar deuda", "02", "")), "00"),
    CONCATENATE('Ingreso de Datos'!C781,REPT(" ",15-LEN('Ingreso de Datos'!C781))),
    CONCATENATE('Ingreso de Datos'!D781,REPT(" ",40-LEN('Ingreso de Datos'!D781))),
    TEXT('Ingreso de Datos'!E781*100,"0000000000"),
    TEXT(DATE(YEAR(TODAY()), MONTH(TODAY())+1, DAY(TODAY())),"yyyymmdd"),
    TEXT('Ingreso de Datos'!F781*100,"0000000000"),
    TEXT('Ingreso de Datos'!G781,"0000000000"),
    CONCATENATE('Ingreso de Datos'!H781,REPT(" ",15-LEN('Ingreso de Datos'!H781))),
    'Ingreso de Datos'!I781,
   TEXT(IF('Ingreso de Datos'!J781="Unica deuda", "01",
     IF('Ingreso de Datos'!J781="Segunda deuda", "02",
     IF('Ingreso de Datos'!J781="Tercera deuda", "03",
     IF('Ingreso de Datos'!J781="Cuarta deuda", "04", "")))), "00"),
    "    "
)</f>
        <v xml:space="preserve">02                                                       00000000002025061900000000000000000000                   </v>
      </c>
      <c r="C781" s="68">
        <f t="shared" ca="1" si="12"/>
        <v>114</v>
      </c>
    </row>
    <row r="782" spans="2:3">
      <c r="B782" s="95" t="str">
        <f ca="1">CONCATENATE(
    TEXT(2,"00"),
    TEXT(IF('Ingreso de Datos'!B782="Nueva Deuda", "01", IF('Ingreso de Datos'!B782="Actualizar deuda", "02", "")), "00"),
    CONCATENATE('Ingreso de Datos'!C782,REPT(" ",15-LEN('Ingreso de Datos'!C782))),
    CONCATENATE('Ingreso de Datos'!D782,REPT(" ",40-LEN('Ingreso de Datos'!D782))),
    TEXT('Ingreso de Datos'!E782*100,"0000000000"),
    TEXT(DATE(YEAR(TODAY()), MONTH(TODAY())+1, DAY(TODAY())),"yyyymmdd"),
    TEXT('Ingreso de Datos'!F782*100,"0000000000"),
    TEXT('Ingreso de Datos'!G782,"0000000000"),
    CONCATENATE('Ingreso de Datos'!H782,REPT(" ",15-LEN('Ingreso de Datos'!H782))),
    'Ingreso de Datos'!I782,
   TEXT(IF('Ingreso de Datos'!J782="Unica deuda", "01",
     IF('Ingreso de Datos'!J782="Segunda deuda", "02",
     IF('Ingreso de Datos'!J782="Tercera deuda", "03",
     IF('Ingreso de Datos'!J782="Cuarta deuda", "04", "")))), "00"),
    "    "
)</f>
        <v xml:space="preserve">02                                                       00000000002025061900000000000000000000                   </v>
      </c>
      <c r="C782" s="68">
        <f t="shared" ca="1" si="12"/>
        <v>114</v>
      </c>
    </row>
    <row r="783" spans="2:3">
      <c r="B783" s="95" t="str">
        <f ca="1">CONCATENATE(
    TEXT(2,"00"),
    TEXT(IF('Ingreso de Datos'!B783="Nueva Deuda", "01", IF('Ingreso de Datos'!B783="Actualizar deuda", "02", "")), "00"),
    CONCATENATE('Ingreso de Datos'!C783,REPT(" ",15-LEN('Ingreso de Datos'!C783))),
    CONCATENATE('Ingreso de Datos'!D783,REPT(" ",40-LEN('Ingreso de Datos'!D783))),
    TEXT('Ingreso de Datos'!E783*100,"0000000000"),
    TEXT(DATE(YEAR(TODAY()), MONTH(TODAY())+1, DAY(TODAY())),"yyyymmdd"),
    TEXT('Ingreso de Datos'!F783*100,"0000000000"),
    TEXT('Ingreso de Datos'!G783,"0000000000"),
    CONCATENATE('Ingreso de Datos'!H783,REPT(" ",15-LEN('Ingreso de Datos'!H783))),
    'Ingreso de Datos'!I783,
   TEXT(IF('Ingreso de Datos'!J783="Unica deuda", "01",
     IF('Ingreso de Datos'!J783="Segunda deuda", "02",
     IF('Ingreso de Datos'!J783="Tercera deuda", "03",
     IF('Ingreso de Datos'!J783="Cuarta deuda", "04", "")))), "00"),
    "    "
)</f>
        <v xml:space="preserve">02                                                       00000000002025061900000000000000000000                   </v>
      </c>
      <c r="C783" s="68">
        <f t="shared" ca="1" si="12"/>
        <v>114</v>
      </c>
    </row>
    <row r="784" spans="2:3">
      <c r="B784" s="95" t="str">
        <f ca="1">CONCATENATE(
    TEXT(2,"00"),
    TEXT(IF('Ingreso de Datos'!B784="Nueva Deuda", "01", IF('Ingreso de Datos'!B784="Actualizar deuda", "02", "")), "00"),
    CONCATENATE('Ingreso de Datos'!C784,REPT(" ",15-LEN('Ingreso de Datos'!C784))),
    CONCATENATE('Ingreso de Datos'!D784,REPT(" ",40-LEN('Ingreso de Datos'!D784))),
    TEXT('Ingreso de Datos'!E784*100,"0000000000"),
    TEXT(DATE(YEAR(TODAY()), MONTH(TODAY())+1, DAY(TODAY())),"yyyymmdd"),
    TEXT('Ingreso de Datos'!F784*100,"0000000000"),
    TEXT('Ingreso de Datos'!G784,"0000000000"),
    CONCATENATE('Ingreso de Datos'!H784,REPT(" ",15-LEN('Ingreso de Datos'!H784))),
    'Ingreso de Datos'!I784,
   TEXT(IF('Ingreso de Datos'!J784="Unica deuda", "01",
     IF('Ingreso de Datos'!J784="Segunda deuda", "02",
     IF('Ingreso de Datos'!J784="Tercera deuda", "03",
     IF('Ingreso de Datos'!J784="Cuarta deuda", "04", "")))), "00"),
    "    "
)</f>
        <v xml:space="preserve">02                                                       00000000002025061900000000000000000000                   </v>
      </c>
      <c r="C784" s="68">
        <f t="shared" ca="1" si="12"/>
        <v>114</v>
      </c>
    </row>
    <row r="785" spans="2:3">
      <c r="B785" s="95" t="str">
        <f ca="1">CONCATENATE(
    TEXT(2,"00"),
    TEXT(IF('Ingreso de Datos'!B785="Nueva Deuda", "01", IF('Ingreso de Datos'!B785="Actualizar deuda", "02", "")), "00"),
    CONCATENATE('Ingreso de Datos'!C785,REPT(" ",15-LEN('Ingreso de Datos'!C785))),
    CONCATENATE('Ingreso de Datos'!D785,REPT(" ",40-LEN('Ingreso de Datos'!D785))),
    TEXT('Ingreso de Datos'!E785*100,"0000000000"),
    TEXT(DATE(YEAR(TODAY()), MONTH(TODAY())+1, DAY(TODAY())),"yyyymmdd"),
    TEXT('Ingreso de Datos'!F785*100,"0000000000"),
    TEXT('Ingreso de Datos'!G785,"0000000000"),
    CONCATENATE('Ingreso de Datos'!H785,REPT(" ",15-LEN('Ingreso de Datos'!H785))),
    'Ingreso de Datos'!I785,
   TEXT(IF('Ingreso de Datos'!J785="Unica deuda", "01",
     IF('Ingreso de Datos'!J785="Segunda deuda", "02",
     IF('Ingreso de Datos'!J785="Tercera deuda", "03",
     IF('Ingreso de Datos'!J785="Cuarta deuda", "04", "")))), "00"),
    "    "
)</f>
        <v xml:space="preserve">02                                                       00000000002025061900000000000000000000                   </v>
      </c>
      <c r="C785" s="68">
        <f t="shared" ca="1" si="12"/>
        <v>114</v>
      </c>
    </row>
    <row r="786" spans="2:3">
      <c r="B786" s="95" t="str">
        <f ca="1">CONCATENATE(
    TEXT(2,"00"),
    TEXT(IF('Ingreso de Datos'!B786="Nueva Deuda", "01", IF('Ingreso de Datos'!B786="Actualizar deuda", "02", "")), "00"),
    CONCATENATE('Ingreso de Datos'!C786,REPT(" ",15-LEN('Ingreso de Datos'!C786))),
    CONCATENATE('Ingreso de Datos'!D786,REPT(" ",40-LEN('Ingreso de Datos'!D786))),
    TEXT('Ingreso de Datos'!E786*100,"0000000000"),
    TEXT(DATE(YEAR(TODAY()), MONTH(TODAY())+1, DAY(TODAY())),"yyyymmdd"),
    TEXT('Ingreso de Datos'!F786*100,"0000000000"),
    TEXT('Ingreso de Datos'!G786,"0000000000"),
    CONCATENATE('Ingreso de Datos'!H786,REPT(" ",15-LEN('Ingreso de Datos'!H786))),
    'Ingreso de Datos'!I786,
   TEXT(IF('Ingreso de Datos'!J786="Unica deuda", "01",
     IF('Ingreso de Datos'!J786="Segunda deuda", "02",
     IF('Ingreso de Datos'!J786="Tercera deuda", "03",
     IF('Ingreso de Datos'!J786="Cuarta deuda", "04", "")))), "00"),
    "    "
)</f>
        <v xml:space="preserve">02                                                       00000000002025061900000000000000000000                   </v>
      </c>
      <c r="C786" s="68">
        <f t="shared" ca="1" si="12"/>
        <v>114</v>
      </c>
    </row>
    <row r="787" spans="2:3">
      <c r="B787" s="95" t="str">
        <f ca="1">CONCATENATE(
    TEXT(2,"00"),
    TEXT(IF('Ingreso de Datos'!B787="Nueva Deuda", "01", IF('Ingreso de Datos'!B787="Actualizar deuda", "02", "")), "00"),
    CONCATENATE('Ingreso de Datos'!C787,REPT(" ",15-LEN('Ingreso de Datos'!C787))),
    CONCATENATE('Ingreso de Datos'!D787,REPT(" ",40-LEN('Ingreso de Datos'!D787))),
    TEXT('Ingreso de Datos'!E787*100,"0000000000"),
    TEXT(DATE(YEAR(TODAY()), MONTH(TODAY())+1, DAY(TODAY())),"yyyymmdd"),
    TEXT('Ingreso de Datos'!F787*100,"0000000000"),
    TEXT('Ingreso de Datos'!G787,"0000000000"),
    CONCATENATE('Ingreso de Datos'!H787,REPT(" ",15-LEN('Ingreso de Datos'!H787))),
    'Ingreso de Datos'!I787,
   TEXT(IF('Ingreso de Datos'!J787="Unica deuda", "01",
     IF('Ingreso de Datos'!J787="Segunda deuda", "02",
     IF('Ingreso de Datos'!J787="Tercera deuda", "03",
     IF('Ingreso de Datos'!J787="Cuarta deuda", "04", "")))), "00"),
    "    "
)</f>
        <v xml:space="preserve">02                                                       00000000002025061900000000000000000000                   </v>
      </c>
      <c r="C787" s="68">
        <f t="shared" ca="1" si="12"/>
        <v>114</v>
      </c>
    </row>
    <row r="788" spans="2:3">
      <c r="B788" s="95" t="str">
        <f ca="1">CONCATENATE(
    TEXT(2,"00"),
    TEXT(IF('Ingreso de Datos'!B788="Nueva Deuda", "01", IF('Ingreso de Datos'!B788="Actualizar deuda", "02", "")), "00"),
    CONCATENATE('Ingreso de Datos'!C788,REPT(" ",15-LEN('Ingreso de Datos'!C788))),
    CONCATENATE('Ingreso de Datos'!D788,REPT(" ",40-LEN('Ingreso de Datos'!D788))),
    TEXT('Ingreso de Datos'!E788*100,"0000000000"),
    TEXT(DATE(YEAR(TODAY()), MONTH(TODAY())+1, DAY(TODAY())),"yyyymmdd"),
    TEXT('Ingreso de Datos'!F788*100,"0000000000"),
    TEXT('Ingreso de Datos'!G788,"0000000000"),
    CONCATENATE('Ingreso de Datos'!H788,REPT(" ",15-LEN('Ingreso de Datos'!H788))),
    'Ingreso de Datos'!I788,
   TEXT(IF('Ingreso de Datos'!J788="Unica deuda", "01",
     IF('Ingreso de Datos'!J788="Segunda deuda", "02",
     IF('Ingreso de Datos'!J788="Tercera deuda", "03",
     IF('Ingreso de Datos'!J788="Cuarta deuda", "04", "")))), "00"),
    "    "
)</f>
        <v xml:space="preserve">02                                                       00000000002025061900000000000000000000                   </v>
      </c>
      <c r="C788" s="68">
        <f t="shared" ca="1" si="12"/>
        <v>114</v>
      </c>
    </row>
    <row r="789" spans="2:3">
      <c r="B789" s="95" t="str">
        <f ca="1">CONCATENATE(
    TEXT(2,"00"),
    TEXT(IF('Ingreso de Datos'!B789="Nueva Deuda", "01", IF('Ingreso de Datos'!B789="Actualizar deuda", "02", "")), "00"),
    CONCATENATE('Ingreso de Datos'!C789,REPT(" ",15-LEN('Ingreso de Datos'!C789))),
    CONCATENATE('Ingreso de Datos'!D789,REPT(" ",40-LEN('Ingreso de Datos'!D789))),
    TEXT('Ingreso de Datos'!E789*100,"0000000000"),
    TEXT(DATE(YEAR(TODAY()), MONTH(TODAY())+1, DAY(TODAY())),"yyyymmdd"),
    TEXT('Ingreso de Datos'!F789*100,"0000000000"),
    TEXT('Ingreso de Datos'!G789,"0000000000"),
    CONCATENATE('Ingreso de Datos'!H789,REPT(" ",15-LEN('Ingreso de Datos'!H789))),
    'Ingreso de Datos'!I789,
   TEXT(IF('Ingreso de Datos'!J789="Unica deuda", "01",
     IF('Ingreso de Datos'!J789="Segunda deuda", "02",
     IF('Ingreso de Datos'!J789="Tercera deuda", "03",
     IF('Ingreso de Datos'!J789="Cuarta deuda", "04", "")))), "00"),
    "    "
)</f>
        <v xml:space="preserve">02                                                       00000000002025061900000000000000000000                   </v>
      </c>
      <c r="C789" s="68">
        <f t="shared" ca="1" si="12"/>
        <v>114</v>
      </c>
    </row>
    <row r="790" spans="2:3">
      <c r="B790" s="95" t="str">
        <f ca="1">CONCATENATE(
    TEXT(2,"00"),
    TEXT(IF('Ingreso de Datos'!B790="Nueva Deuda", "01", IF('Ingreso de Datos'!B790="Actualizar deuda", "02", "")), "00"),
    CONCATENATE('Ingreso de Datos'!C790,REPT(" ",15-LEN('Ingreso de Datos'!C790))),
    CONCATENATE('Ingreso de Datos'!D790,REPT(" ",40-LEN('Ingreso de Datos'!D790))),
    TEXT('Ingreso de Datos'!E790*100,"0000000000"),
    TEXT(DATE(YEAR(TODAY()), MONTH(TODAY())+1, DAY(TODAY())),"yyyymmdd"),
    TEXT('Ingreso de Datos'!F790*100,"0000000000"),
    TEXT('Ingreso de Datos'!G790,"0000000000"),
    CONCATENATE('Ingreso de Datos'!H790,REPT(" ",15-LEN('Ingreso de Datos'!H790))),
    'Ingreso de Datos'!I790,
   TEXT(IF('Ingreso de Datos'!J790="Unica deuda", "01",
     IF('Ingreso de Datos'!J790="Segunda deuda", "02",
     IF('Ingreso de Datos'!J790="Tercera deuda", "03",
     IF('Ingreso de Datos'!J790="Cuarta deuda", "04", "")))), "00"),
    "    "
)</f>
        <v xml:space="preserve">02                                                       00000000002025061900000000000000000000                   </v>
      </c>
      <c r="C790" s="68">
        <f t="shared" ca="1" si="12"/>
        <v>114</v>
      </c>
    </row>
    <row r="791" spans="2:3">
      <c r="B791" s="95" t="str">
        <f ca="1">CONCATENATE(
    TEXT(2,"00"),
    TEXT(IF('Ingreso de Datos'!B791="Nueva Deuda", "01", IF('Ingreso de Datos'!B791="Actualizar deuda", "02", "")), "00"),
    CONCATENATE('Ingreso de Datos'!C791,REPT(" ",15-LEN('Ingreso de Datos'!C791))),
    CONCATENATE('Ingreso de Datos'!D791,REPT(" ",40-LEN('Ingreso de Datos'!D791))),
    TEXT('Ingreso de Datos'!E791*100,"0000000000"),
    TEXT(DATE(YEAR(TODAY()), MONTH(TODAY())+1, DAY(TODAY())),"yyyymmdd"),
    TEXT('Ingreso de Datos'!F791*100,"0000000000"),
    TEXT('Ingreso de Datos'!G791,"0000000000"),
    CONCATENATE('Ingreso de Datos'!H791,REPT(" ",15-LEN('Ingreso de Datos'!H791))),
    'Ingreso de Datos'!I791,
   TEXT(IF('Ingreso de Datos'!J791="Unica deuda", "01",
     IF('Ingreso de Datos'!J791="Segunda deuda", "02",
     IF('Ingreso de Datos'!J791="Tercera deuda", "03",
     IF('Ingreso de Datos'!J791="Cuarta deuda", "04", "")))), "00"),
    "    "
)</f>
        <v xml:space="preserve">02                                                       00000000002025061900000000000000000000                   </v>
      </c>
      <c r="C791" s="68">
        <f t="shared" ca="1" si="12"/>
        <v>114</v>
      </c>
    </row>
    <row r="792" spans="2:3">
      <c r="B792" s="95" t="str">
        <f ca="1">CONCATENATE(
    TEXT(2,"00"),
    TEXT(IF('Ingreso de Datos'!B792="Nueva Deuda", "01", IF('Ingreso de Datos'!B792="Actualizar deuda", "02", "")), "00"),
    CONCATENATE('Ingreso de Datos'!C792,REPT(" ",15-LEN('Ingreso de Datos'!C792))),
    CONCATENATE('Ingreso de Datos'!D792,REPT(" ",40-LEN('Ingreso de Datos'!D792))),
    TEXT('Ingreso de Datos'!E792*100,"0000000000"),
    TEXT(DATE(YEAR(TODAY()), MONTH(TODAY())+1, DAY(TODAY())),"yyyymmdd"),
    TEXT('Ingreso de Datos'!F792*100,"0000000000"),
    TEXT('Ingreso de Datos'!G792,"0000000000"),
    CONCATENATE('Ingreso de Datos'!H792,REPT(" ",15-LEN('Ingreso de Datos'!H792))),
    'Ingreso de Datos'!I792,
   TEXT(IF('Ingreso de Datos'!J792="Unica deuda", "01",
     IF('Ingreso de Datos'!J792="Segunda deuda", "02",
     IF('Ingreso de Datos'!J792="Tercera deuda", "03",
     IF('Ingreso de Datos'!J792="Cuarta deuda", "04", "")))), "00"),
    "    "
)</f>
        <v xml:space="preserve">02                                                       00000000002025061900000000000000000000                   </v>
      </c>
      <c r="C792" s="68">
        <f t="shared" ca="1" si="12"/>
        <v>114</v>
      </c>
    </row>
    <row r="793" spans="2:3">
      <c r="B793" s="95" t="str">
        <f ca="1">CONCATENATE(
    TEXT(2,"00"),
    TEXT(IF('Ingreso de Datos'!B793="Nueva Deuda", "01", IF('Ingreso de Datos'!B793="Actualizar deuda", "02", "")), "00"),
    CONCATENATE('Ingreso de Datos'!C793,REPT(" ",15-LEN('Ingreso de Datos'!C793))),
    CONCATENATE('Ingreso de Datos'!D793,REPT(" ",40-LEN('Ingreso de Datos'!D793))),
    TEXT('Ingreso de Datos'!E793*100,"0000000000"),
    TEXT(DATE(YEAR(TODAY()), MONTH(TODAY())+1, DAY(TODAY())),"yyyymmdd"),
    TEXT('Ingreso de Datos'!F793*100,"0000000000"),
    TEXT('Ingreso de Datos'!G793,"0000000000"),
    CONCATENATE('Ingreso de Datos'!H793,REPT(" ",15-LEN('Ingreso de Datos'!H793))),
    'Ingreso de Datos'!I793,
   TEXT(IF('Ingreso de Datos'!J793="Unica deuda", "01",
     IF('Ingreso de Datos'!J793="Segunda deuda", "02",
     IF('Ingreso de Datos'!J793="Tercera deuda", "03",
     IF('Ingreso de Datos'!J793="Cuarta deuda", "04", "")))), "00"),
    "    "
)</f>
        <v xml:space="preserve">02                                                       00000000002025061900000000000000000000                   </v>
      </c>
      <c r="C793" s="68">
        <f t="shared" ca="1" si="12"/>
        <v>114</v>
      </c>
    </row>
    <row r="794" spans="2:3">
      <c r="B794" s="95" t="str">
        <f ca="1">CONCATENATE(
    TEXT(2,"00"),
    TEXT(IF('Ingreso de Datos'!B794="Nueva Deuda", "01", IF('Ingreso de Datos'!B794="Actualizar deuda", "02", "")), "00"),
    CONCATENATE('Ingreso de Datos'!C794,REPT(" ",15-LEN('Ingreso de Datos'!C794))),
    CONCATENATE('Ingreso de Datos'!D794,REPT(" ",40-LEN('Ingreso de Datos'!D794))),
    TEXT('Ingreso de Datos'!E794*100,"0000000000"),
    TEXT(DATE(YEAR(TODAY()), MONTH(TODAY())+1, DAY(TODAY())),"yyyymmdd"),
    TEXT('Ingreso de Datos'!F794*100,"0000000000"),
    TEXT('Ingreso de Datos'!G794,"0000000000"),
    CONCATENATE('Ingreso de Datos'!H794,REPT(" ",15-LEN('Ingreso de Datos'!H794))),
    'Ingreso de Datos'!I794,
   TEXT(IF('Ingreso de Datos'!J794="Unica deuda", "01",
     IF('Ingreso de Datos'!J794="Segunda deuda", "02",
     IF('Ingreso de Datos'!J794="Tercera deuda", "03",
     IF('Ingreso de Datos'!J794="Cuarta deuda", "04", "")))), "00"),
    "    "
)</f>
        <v xml:space="preserve">02                                                       00000000002025061900000000000000000000                   </v>
      </c>
      <c r="C794" s="68">
        <f t="shared" ca="1" si="12"/>
        <v>114</v>
      </c>
    </row>
    <row r="795" spans="2:3">
      <c r="B795" s="95" t="str">
        <f ca="1">CONCATENATE(
    TEXT(2,"00"),
    TEXT(IF('Ingreso de Datos'!B795="Nueva Deuda", "01", IF('Ingreso de Datos'!B795="Actualizar deuda", "02", "")), "00"),
    CONCATENATE('Ingreso de Datos'!C795,REPT(" ",15-LEN('Ingreso de Datos'!C795))),
    CONCATENATE('Ingreso de Datos'!D795,REPT(" ",40-LEN('Ingreso de Datos'!D795))),
    TEXT('Ingreso de Datos'!E795*100,"0000000000"),
    TEXT(DATE(YEAR(TODAY()), MONTH(TODAY())+1, DAY(TODAY())),"yyyymmdd"),
    TEXT('Ingreso de Datos'!F795*100,"0000000000"),
    TEXT('Ingreso de Datos'!G795,"0000000000"),
    CONCATENATE('Ingreso de Datos'!H795,REPT(" ",15-LEN('Ingreso de Datos'!H795))),
    'Ingreso de Datos'!I795,
   TEXT(IF('Ingreso de Datos'!J795="Unica deuda", "01",
     IF('Ingreso de Datos'!J795="Segunda deuda", "02",
     IF('Ingreso de Datos'!J795="Tercera deuda", "03",
     IF('Ingreso de Datos'!J795="Cuarta deuda", "04", "")))), "00"),
    "    "
)</f>
        <v xml:space="preserve">02                                                       00000000002025061900000000000000000000                   </v>
      </c>
      <c r="C795" s="68">
        <f t="shared" ca="1" si="12"/>
        <v>114</v>
      </c>
    </row>
    <row r="796" spans="2:3">
      <c r="B796" s="95" t="str">
        <f ca="1">CONCATENATE(
    TEXT(2,"00"),
    TEXT(IF('Ingreso de Datos'!B796="Nueva Deuda", "01", IF('Ingreso de Datos'!B796="Actualizar deuda", "02", "")), "00"),
    CONCATENATE('Ingreso de Datos'!C796,REPT(" ",15-LEN('Ingreso de Datos'!C796))),
    CONCATENATE('Ingreso de Datos'!D796,REPT(" ",40-LEN('Ingreso de Datos'!D796))),
    TEXT('Ingreso de Datos'!E796*100,"0000000000"),
    TEXT(DATE(YEAR(TODAY()), MONTH(TODAY())+1, DAY(TODAY())),"yyyymmdd"),
    TEXT('Ingreso de Datos'!F796*100,"0000000000"),
    TEXT('Ingreso de Datos'!G796,"0000000000"),
    CONCATENATE('Ingreso de Datos'!H796,REPT(" ",15-LEN('Ingreso de Datos'!H796))),
    'Ingreso de Datos'!I796,
   TEXT(IF('Ingreso de Datos'!J796="Unica deuda", "01",
     IF('Ingreso de Datos'!J796="Segunda deuda", "02",
     IF('Ingreso de Datos'!J796="Tercera deuda", "03",
     IF('Ingreso de Datos'!J796="Cuarta deuda", "04", "")))), "00"),
    "    "
)</f>
        <v xml:space="preserve">02                                                       00000000002025061900000000000000000000                   </v>
      </c>
      <c r="C796" s="68">
        <f t="shared" ca="1" si="12"/>
        <v>114</v>
      </c>
    </row>
    <row r="797" spans="2:3">
      <c r="B797" s="95" t="str">
        <f ca="1">CONCATENATE(
    TEXT(2,"00"),
    TEXT(IF('Ingreso de Datos'!B797="Nueva Deuda", "01", IF('Ingreso de Datos'!B797="Actualizar deuda", "02", "")), "00"),
    CONCATENATE('Ingreso de Datos'!C797,REPT(" ",15-LEN('Ingreso de Datos'!C797))),
    CONCATENATE('Ingreso de Datos'!D797,REPT(" ",40-LEN('Ingreso de Datos'!D797))),
    TEXT('Ingreso de Datos'!E797*100,"0000000000"),
    TEXT(DATE(YEAR(TODAY()), MONTH(TODAY())+1, DAY(TODAY())),"yyyymmdd"),
    TEXT('Ingreso de Datos'!F797*100,"0000000000"),
    TEXT('Ingreso de Datos'!G797,"0000000000"),
    CONCATENATE('Ingreso de Datos'!H797,REPT(" ",15-LEN('Ingreso de Datos'!H797))),
    'Ingreso de Datos'!I797,
   TEXT(IF('Ingreso de Datos'!J797="Unica deuda", "01",
     IF('Ingreso de Datos'!J797="Segunda deuda", "02",
     IF('Ingreso de Datos'!J797="Tercera deuda", "03",
     IF('Ingreso de Datos'!J797="Cuarta deuda", "04", "")))), "00"),
    "    "
)</f>
        <v xml:space="preserve">02                                                       00000000002025061900000000000000000000                   </v>
      </c>
      <c r="C797" s="68">
        <f t="shared" ca="1" si="12"/>
        <v>114</v>
      </c>
    </row>
    <row r="798" spans="2:3">
      <c r="B798" s="95" t="str">
        <f ca="1">CONCATENATE(
    TEXT(2,"00"),
    TEXT(IF('Ingreso de Datos'!B798="Nueva Deuda", "01", IF('Ingreso de Datos'!B798="Actualizar deuda", "02", "")), "00"),
    CONCATENATE('Ingreso de Datos'!C798,REPT(" ",15-LEN('Ingreso de Datos'!C798))),
    CONCATENATE('Ingreso de Datos'!D798,REPT(" ",40-LEN('Ingreso de Datos'!D798))),
    TEXT('Ingreso de Datos'!E798*100,"0000000000"),
    TEXT(DATE(YEAR(TODAY()), MONTH(TODAY())+1, DAY(TODAY())),"yyyymmdd"),
    TEXT('Ingreso de Datos'!F798*100,"0000000000"),
    TEXT('Ingreso de Datos'!G798,"0000000000"),
    CONCATENATE('Ingreso de Datos'!H798,REPT(" ",15-LEN('Ingreso de Datos'!H798))),
    'Ingreso de Datos'!I798,
   TEXT(IF('Ingreso de Datos'!J798="Unica deuda", "01",
     IF('Ingreso de Datos'!J798="Segunda deuda", "02",
     IF('Ingreso de Datos'!J798="Tercera deuda", "03",
     IF('Ingreso de Datos'!J798="Cuarta deuda", "04", "")))), "00"),
    "    "
)</f>
        <v xml:space="preserve">02                                                       00000000002025061900000000000000000000                   </v>
      </c>
      <c r="C798" s="68">
        <f t="shared" ca="1" si="12"/>
        <v>114</v>
      </c>
    </row>
    <row r="799" spans="2:3">
      <c r="B799" s="95" t="str">
        <f ca="1">CONCATENATE(
    TEXT(2,"00"),
    TEXT(IF('Ingreso de Datos'!B799="Nueva Deuda", "01", IF('Ingreso de Datos'!B799="Actualizar deuda", "02", "")), "00"),
    CONCATENATE('Ingreso de Datos'!C799,REPT(" ",15-LEN('Ingreso de Datos'!C799))),
    CONCATENATE('Ingreso de Datos'!D799,REPT(" ",40-LEN('Ingreso de Datos'!D799))),
    TEXT('Ingreso de Datos'!E799*100,"0000000000"),
    TEXT(DATE(YEAR(TODAY()), MONTH(TODAY())+1, DAY(TODAY())),"yyyymmdd"),
    TEXT('Ingreso de Datos'!F799*100,"0000000000"),
    TEXT('Ingreso de Datos'!G799,"0000000000"),
    CONCATENATE('Ingreso de Datos'!H799,REPT(" ",15-LEN('Ingreso de Datos'!H799))),
    'Ingreso de Datos'!I799,
   TEXT(IF('Ingreso de Datos'!J799="Unica deuda", "01",
     IF('Ingreso de Datos'!J799="Segunda deuda", "02",
     IF('Ingreso de Datos'!J799="Tercera deuda", "03",
     IF('Ingreso de Datos'!J799="Cuarta deuda", "04", "")))), "00"),
    "    "
)</f>
        <v xml:space="preserve">02                                                       00000000002025061900000000000000000000                   </v>
      </c>
      <c r="C799" s="68">
        <f t="shared" ca="1" si="12"/>
        <v>114</v>
      </c>
    </row>
    <row r="800" spans="2:3">
      <c r="B800" s="95" t="str">
        <f ca="1">CONCATENATE(
    TEXT(2,"00"),
    TEXT(IF('Ingreso de Datos'!B800="Nueva Deuda", "01", IF('Ingreso de Datos'!B800="Actualizar deuda", "02", "")), "00"),
    CONCATENATE('Ingreso de Datos'!C800,REPT(" ",15-LEN('Ingreso de Datos'!C800))),
    CONCATENATE('Ingreso de Datos'!D800,REPT(" ",40-LEN('Ingreso de Datos'!D800))),
    TEXT('Ingreso de Datos'!E800*100,"0000000000"),
    TEXT(DATE(YEAR(TODAY()), MONTH(TODAY())+1, DAY(TODAY())),"yyyymmdd"),
    TEXT('Ingreso de Datos'!F800*100,"0000000000"),
    TEXT('Ingreso de Datos'!G800,"0000000000"),
    CONCATENATE('Ingreso de Datos'!H800,REPT(" ",15-LEN('Ingreso de Datos'!H800))),
    'Ingreso de Datos'!I800,
   TEXT(IF('Ingreso de Datos'!J800="Unica deuda", "01",
     IF('Ingreso de Datos'!J800="Segunda deuda", "02",
     IF('Ingreso de Datos'!J800="Tercera deuda", "03",
     IF('Ingreso de Datos'!J800="Cuarta deuda", "04", "")))), "00"),
    "    "
)</f>
        <v xml:space="preserve">02                                                       00000000002025061900000000000000000000                   </v>
      </c>
      <c r="C800" s="68">
        <f t="shared" ca="1" si="12"/>
        <v>114</v>
      </c>
    </row>
    <row r="801" spans="2:3">
      <c r="B801" s="95" t="str">
        <f ca="1">CONCATENATE(
    TEXT(2,"00"),
    TEXT(IF('Ingreso de Datos'!B801="Nueva Deuda", "01", IF('Ingreso de Datos'!B801="Actualizar deuda", "02", "")), "00"),
    CONCATENATE('Ingreso de Datos'!C801,REPT(" ",15-LEN('Ingreso de Datos'!C801))),
    CONCATENATE('Ingreso de Datos'!D801,REPT(" ",40-LEN('Ingreso de Datos'!D801))),
    TEXT('Ingreso de Datos'!E801*100,"0000000000"),
    TEXT(DATE(YEAR(TODAY()), MONTH(TODAY())+1, DAY(TODAY())),"yyyymmdd"),
    TEXT('Ingreso de Datos'!F801*100,"0000000000"),
    TEXT('Ingreso de Datos'!G801,"0000000000"),
    CONCATENATE('Ingreso de Datos'!H801,REPT(" ",15-LEN('Ingreso de Datos'!H801))),
    'Ingreso de Datos'!I801,
   TEXT(IF('Ingreso de Datos'!J801="Unica deuda", "01",
     IF('Ingreso de Datos'!J801="Segunda deuda", "02",
     IF('Ingreso de Datos'!J801="Tercera deuda", "03",
     IF('Ingreso de Datos'!J801="Cuarta deuda", "04", "")))), "00"),
    "    "
)</f>
        <v xml:space="preserve">02                                                       00000000002025061900000000000000000000                   </v>
      </c>
      <c r="C801" s="68">
        <f t="shared" ca="1" si="12"/>
        <v>114</v>
      </c>
    </row>
    <row r="802" spans="2:3">
      <c r="B802" s="95" t="str">
        <f ca="1">CONCATENATE(
    TEXT(2,"00"),
    TEXT(IF('Ingreso de Datos'!B802="Nueva Deuda", "01", IF('Ingreso de Datos'!B802="Actualizar deuda", "02", "")), "00"),
    CONCATENATE('Ingreso de Datos'!C802,REPT(" ",15-LEN('Ingreso de Datos'!C802))),
    CONCATENATE('Ingreso de Datos'!D802,REPT(" ",40-LEN('Ingreso de Datos'!D802))),
    TEXT('Ingreso de Datos'!E802*100,"0000000000"),
    TEXT(DATE(YEAR(TODAY()), MONTH(TODAY())+1, DAY(TODAY())),"yyyymmdd"),
    TEXT('Ingreso de Datos'!F802*100,"0000000000"),
    TEXT('Ingreso de Datos'!G802,"0000000000"),
    CONCATENATE('Ingreso de Datos'!H802,REPT(" ",15-LEN('Ingreso de Datos'!H802))),
    'Ingreso de Datos'!I802,
   TEXT(IF('Ingreso de Datos'!J802="Unica deuda", "01",
     IF('Ingreso de Datos'!J802="Segunda deuda", "02",
     IF('Ingreso de Datos'!J802="Tercera deuda", "03",
     IF('Ingreso de Datos'!J802="Cuarta deuda", "04", "")))), "00"),
    "    "
)</f>
        <v xml:space="preserve">02                                                       00000000002025061900000000000000000000                   </v>
      </c>
      <c r="C802" s="68">
        <f t="shared" ca="1" si="12"/>
        <v>114</v>
      </c>
    </row>
    <row r="803" spans="2:3">
      <c r="B803" s="95" t="str">
        <f ca="1">CONCATENATE(
    TEXT(2,"00"),
    TEXT(IF('Ingreso de Datos'!B803="Nueva Deuda", "01", IF('Ingreso de Datos'!B803="Actualizar deuda", "02", "")), "00"),
    CONCATENATE('Ingreso de Datos'!C803,REPT(" ",15-LEN('Ingreso de Datos'!C803))),
    CONCATENATE('Ingreso de Datos'!D803,REPT(" ",40-LEN('Ingreso de Datos'!D803))),
    TEXT('Ingreso de Datos'!E803*100,"0000000000"),
    TEXT(DATE(YEAR(TODAY()), MONTH(TODAY())+1, DAY(TODAY())),"yyyymmdd"),
    TEXT('Ingreso de Datos'!F803*100,"0000000000"),
    TEXT('Ingreso de Datos'!G803,"0000000000"),
    CONCATENATE('Ingreso de Datos'!H803,REPT(" ",15-LEN('Ingreso de Datos'!H803))),
    'Ingreso de Datos'!I803,
   TEXT(IF('Ingreso de Datos'!J803="Unica deuda", "01",
     IF('Ingreso de Datos'!J803="Segunda deuda", "02",
     IF('Ingreso de Datos'!J803="Tercera deuda", "03",
     IF('Ingreso de Datos'!J803="Cuarta deuda", "04", "")))), "00"),
    "    "
)</f>
        <v xml:space="preserve">02                                                       00000000002025061900000000000000000000                   </v>
      </c>
      <c r="C803" s="68">
        <f t="shared" ca="1" si="12"/>
        <v>114</v>
      </c>
    </row>
    <row r="804" spans="2:3">
      <c r="B804" s="95" t="str">
        <f ca="1">CONCATENATE(
    TEXT(2,"00"),
    TEXT(IF('Ingreso de Datos'!B804="Nueva Deuda", "01", IF('Ingreso de Datos'!B804="Actualizar deuda", "02", "")), "00"),
    CONCATENATE('Ingreso de Datos'!C804,REPT(" ",15-LEN('Ingreso de Datos'!C804))),
    CONCATENATE('Ingreso de Datos'!D804,REPT(" ",40-LEN('Ingreso de Datos'!D804))),
    TEXT('Ingreso de Datos'!E804*100,"0000000000"),
    TEXT(DATE(YEAR(TODAY()), MONTH(TODAY())+1, DAY(TODAY())),"yyyymmdd"),
    TEXT('Ingreso de Datos'!F804*100,"0000000000"),
    TEXT('Ingreso de Datos'!G804,"0000000000"),
    CONCATENATE('Ingreso de Datos'!H804,REPT(" ",15-LEN('Ingreso de Datos'!H804))),
    'Ingreso de Datos'!I804,
   TEXT(IF('Ingreso de Datos'!J804="Unica deuda", "01",
     IF('Ingreso de Datos'!J804="Segunda deuda", "02",
     IF('Ingreso de Datos'!J804="Tercera deuda", "03",
     IF('Ingreso de Datos'!J804="Cuarta deuda", "04", "")))), "00"),
    "    "
)</f>
        <v xml:space="preserve">02                                                       00000000002025061900000000000000000000                   </v>
      </c>
      <c r="C804" s="68">
        <f t="shared" ca="1" si="12"/>
        <v>114</v>
      </c>
    </row>
    <row r="805" spans="2:3">
      <c r="B805" s="95" t="str">
        <f ca="1">CONCATENATE(
    TEXT(2,"00"),
    TEXT(IF('Ingreso de Datos'!B805="Nueva Deuda", "01", IF('Ingreso de Datos'!B805="Actualizar deuda", "02", "")), "00"),
    CONCATENATE('Ingreso de Datos'!C805,REPT(" ",15-LEN('Ingreso de Datos'!C805))),
    CONCATENATE('Ingreso de Datos'!D805,REPT(" ",40-LEN('Ingreso de Datos'!D805))),
    TEXT('Ingreso de Datos'!E805*100,"0000000000"),
    TEXT(DATE(YEAR(TODAY()), MONTH(TODAY())+1, DAY(TODAY())),"yyyymmdd"),
    TEXT('Ingreso de Datos'!F805*100,"0000000000"),
    TEXT('Ingreso de Datos'!G805,"0000000000"),
    CONCATENATE('Ingreso de Datos'!H805,REPT(" ",15-LEN('Ingreso de Datos'!H805))),
    'Ingreso de Datos'!I805,
   TEXT(IF('Ingreso de Datos'!J805="Unica deuda", "01",
     IF('Ingreso de Datos'!J805="Segunda deuda", "02",
     IF('Ingreso de Datos'!J805="Tercera deuda", "03",
     IF('Ingreso de Datos'!J805="Cuarta deuda", "04", "")))), "00"),
    "    "
)</f>
        <v xml:space="preserve">02                                                       00000000002025061900000000000000000000                   </v>
      </c>
      <c r="C805" s="68">
        <f t="shared" ca="1" si="12"/>
        <v>114</v>
      </c>
    </row>
    <row r="806" spans="2:3">
      <c r="B806" s="95" t="str">
        <f ca="1">CONCATENATE(
    TEXT(2,"00"),
    TEXT(IF('Ingreso de Datos'!B806="Nueva Deuda", "01", IF('Ingreso de Datos'!B806="Actualizar deuda", "02", "")), "00"),
    CONCATENATE('Ingreso de Datos'!C806,REPT(" ",15-LEN('Ingreso de Datos'!C806))),
    CONCATENATE('Ingreso de Datos'!D806,REPT(" ",40-LEN('Ingreso de Datos'!D806))),
    TEXT('Ingreso de Datos'!E806*100,"0000000000"),
    TEXT(DATE(YEAR(TODAY()), MONTH(TODAY())+1, DAY(TODAY())),"yyyymmdd"),
    TEXT('Ingreso de Datos'!F806*100,"0000000000"),
    TEXT('Ingreso de Datos'!G806,"0000000000"),
    CONCATENATE('Ingreso de Datos'!H806,REPT(" ",15-LEN('Ingreso de Datos'!H806))),
    'Ingreso de Datos'!I806,
   TEXT(IF('Ingreso de Datos'!J806="Unica deuda", "01",
     IF('Ingreso de Datos'!J806="Segunda deuda", "02",
     IF('Ingreso de Datos'!J806="Tercera deuda", "03",
     IF('Ingreso de Datos'!J806="Cuarta deuda", "04", "")))), "00"),
    "    "
)</f>
        <v xml:space="preserve">02                                                       00000000002025061900000000000000000000                   </v>
      </c>
      <c r="C806" s="68">
        <f t="shared" ca="1" si="12"/>
        <v>114</v>
      </c>
    </row>
    <row r="807" spans="2:3">
      <c r="B807" s="95" t="str">
        <f ca="1">CONCATENATE(
    TEXT(2,"00"),
    TEXT(IF('Ingreso de Datos'!B807="Nueva Deuda", "01", IF('Ingreso de Datos'!B807="Actualizar deuda", "02", "")), "00"),
    CONCATENATE('Ingreso de Datos'!C807,REPT(" ",15-LEN('Ingreso de Datos'!C807))),
    CONCATENATE('Ingreso de Datos'!D807,REPT(" ",40-LEN('Ingreso de Datos'!D807))),
    TEXT('Ingreso de Datos'!E807*100,"0000000000"),
    TEXT(DATE(YEAR(TODAY()), MONTH(TODAY())+1, DAY(TODAY())),"yyyymmdd"),
    TEXT('Ingreso de Datos'!F807*100,"0000000000"),
    TEXT('Ingreso de Datos'!G807,"0000000000"),
    CONCATENATE('Ingreso de Datos'!H807,REPT(" ",15-LEN('Ingreso de Datos'!H807))),
    'Ingreso de Datos'!I807,
   TEXT(IF('Ingreso de Datos'!J807="Unica deuda", "01",
     IF('Ingreso de Datos'!J807="Segunda deuda", "02",
     IF('Ingreso de Datos'!J807="Tercera deuda", "03",
     IF('Ingreso de Datos'!J807="Cuarta deuda", "04", "")))), "00"),
    "    "
)</f>
        <v xml:space="preserve">02                                                       00000000002025061900000000000000000000                   </v>
      </c>
      <c r="C807" s="68">
        <f t="shared" ca="1" si="12"/>
        <v>114</v>
      </c>
    </row>
    <row r="808" spans="2:3">
      <c r="B808" s="95" t="str">
        <f ca="1">CONCATENATE(
    TEXT(2,"00"),
    TEXT(IF('Ingreso de Datos'!B808="Nueva Deuda", "01", IF('Ingreso de Datos'!B808="Actualizar deuda", "02", "")), "00"),
    CONCATENATE('Ingreso de Datos'!C808,REPT(" ",15-LEN('Ingreso de Datos'!C808))),
    CONCATENATE('Ingreso de Datos'!D808,REPT(" ",40-LEN('Ingreso de Datos'!D808))),
    TEXT('Ingreso de Datos'!E808*100,"0000000000"),
    TEXT(DATE(YEAR(TODAY()), MONTH(TODAY())+1, DAY(TODAY())),"yyyymmdd"),
    TEXT('Ingreso de Datos'!F808*100,"0000000000"),
    TEXT('Ingreso de Datos'!G808,"0000000000"),
    CONCATENATE('Ingreso de Datos'!H808,REPT(" ",15-LEN('Ingreso de Datos'!H808))),
    'Ingreso de Datos'!I808,
   TEXT(IF('Ingreso de Datos'!J808="Unica deuda", "01",
     IF('Ingreso de Datos'!J808="Segunda deuda", "02",
     IF('Ingreso de Datos'!J808="Tercera deuda", "03",
     IF('Ingreso de Datos'!J808="Cuarta deuda", "04", "")))), "00"),
    "    "
)</f>
        <v xml:space="preserve">02                                                       00000000002025061900000000000000000000                   </v>
      </c>
      <c r="C808" s="68">
        <f t="shared" ca="1" si="12"/>
        <v>114</v>
      </c>
    </row>
    <row r="809" spans="2:3">
      <c r="B809" s="95" t="str">
        <f ca="1">CONCATENATE(
    TEXT(2,"00"),
    TEXT(IF('Ingreso de Datos'!B809="Nueva Deuda", "01", IF('Ingreso de Datos'!B809="Actualizar deuda", "02", "")), "00"),
    CONCATENATE('Ingreso de Datos'!C809,REPT(" ",15-LEN('Ingreso de Datos'!C809))),
    CONCATENATE('Ingreso de Datos'!D809,REPT(" ",40-LEN('Ingreso de Datos'!D809))),
    TEXT('Ingreso de Datos'!E809*100,"0000000000"),
    TEXT(DATE(YEAR(TODAY()), MONTH(TODAY())+1, DAY(TODAY())),"yyyymmdd"),
    TEXT('Ingreso de Datos'!F809*100,"0000000000"),
    TEXT('Ingreso de Datos'!G809,"0000000000"),
    CONCATENATE('Ingreso de Datos'!H809,REPT(" ",15-LEN('Ingreso de Datos'!H809))),
    'Ingreso de Datos'!I809,
   TEXT(IF('Ingreso de Datos'!J809="Unica deuda", "01",
     IF('Ingreso de Datos'!J809="Segunda deuda", "02",
     IF('Ingreso de Datos'!J809="Tercera deuda", "03",
     IF('Ingreso de Datos'!J809="Cuarta deuda", "04", "")))), "00"),
    "    "
)</f>
        <v xml:space="preserve">02                                                       00000000002025061900000000000000000000                   </v>
      </c>
      <c r="C809" s="68">
        <f t="shared" ca="1" si="12"/>
        <v>114</v>
      </c>
    </row>
    <row r="810" spans="2:3">
      <c r="B810" s="95" t="str">
        <f ca="1">CONCATENATE(
    TEXT(2,"00"),
    TEXT(IF('Ingreso de Datos'!B810="Nueva Deuda", "01", IF('Ingreso de Datos'!B810="Actualizar deuda", "02", "")), "00"),
    CONCATENATE('Ingreso de Datos'!C810,REPT(" ",15-LEN('Ingreso de Datos'!C810))),
    CONCATENATE('Ingreso de Datos'!D810,REPT(" ",40-LEN('Ingreso de Datos'!D810))),
    TEXT('Ingreso de Datos'!E810*100,"0000000000"),
    TEXT(DATE(YEAR(TODAY()), MONTH(TODAY())+1, DAY(TODAY())),"yyyymmdd"),
    TEXT('Ingreso de Datos'!F810*100,"0000000000"),
    TEXT('Ingreso de Datos'!G810,"0000000000"),
    CONCATENATE('Ingreso de Datos'!H810,REPT(" ",15-LEN('Ingreso de Datos'!H810))),
    'Ingreso de Datos'!I810,
   TEXT(IF('Ingreso de Datos'!J810="Unica deuda", "01",
     IF('Ingreso de Datos'!J810="Segunda deuda", "02",
     IF('Ingreso de Datos'!J810="Tercera deuda", "03",
     IF('Ingreso de Datos'!J810="Cuarta deuda", "04", "")))), "00"),
    "    "
)</f>
        <v xml:space="preserve">02                                                       00000000002025061900000000000000000000                   </v>
      </c>
      <c r="C810" s="68">
        <f t="shared" ca="1" si="12"/>
        <v>114</v>
      </c>
    </row>
    <row r="811" spans="2:3">
      <c r="B811" s="95" t="str">
        <f ca="1">CONCATENATE(
    TEXT(2,"00"),
    TEXT(IF('Ingreso de Datos'!B811="Nueva Deuda", "01", IF('Ingreso de Datos'!B811="Actualizar deuda", "02", "")), "00"),
    CONCATENATE('Ingreso de Datos'!C811,REPT(" ",15-LEN('Ingreso de Datos'!C811))),
    CONCATENATE('Ingreso de Datos'!D811,REPT(" ",40-LEN('Ingreso de Datos'!D811))),
    TEXT('Ingreso de Datos'!E811*100,"0000000000"),
    TEXT(DATE(YEAR(TODAY()), MONTH(TODAY())+1, DAY(TODAY())),"yyyymmdd"),
    TEXT('Ingreso de Datos'!F811*100,"0000000000"),
    TEXT('Ingreso de Datos'!G811,"0000000000"),
    CONCATENATE('Ingreso de Datos'!H811,REPT(" ",15-LEN('Ingreso de Datos'!H811))),
    'Ingreso de Datos'!I811,
   TEXT(IF('Ingreso de Datos'!J811="Unica deuda", "01",
     IF('Ingreso de Datos'!J811="Segunda deuda", "02",
     IF('Ingreso de Datos'!J811="Tercera deuda", "03",
     IF('Ingreso de Datos'!J811="Cuarta deuda", "04", "")))), "00"),
    "    "
)</f>
        <v xml:space="preserve">02                                                       00000000002025061900000000000000000000                   </v>
      </c>
      <c r="C811" s="68">
        <f t="shared" ca="1" si="12"/>
        <v>114</v>
      </c>
    </row>
    <row r="812" spans="2:3">
      <c r="B812" s="95" t="str">
        <f ca="1">CONCATENATE(
    TEXT(2,"00"),
    TEXT(IF('Ingreso de Datos'!B812="Nueva Deuda", "01", IF('Ingreso de Datos'!B812="Actualizar deuda", "02", "")), "00"),
    CONCATENATE('Ingreso de Datos'!C812,REPT(" ",15-LEN('Ingreso de Datos'!C812))),
    CONCATENATE('Ingreso de Datos'!D812,REPT(" ",40-LEN('Ingreso de Datos'!D812))),
    TEXT('Ingreso de Datos'!E812*100,"0000000000"),
    TEXT(DATE(YEAR(TODAY()), MONTH(TODAY())+1, DAY(TODAY())),"yyyymmdd"),
    TEXT('Ingreso de Datos'!F812*100,"0000000000"),
    TEXT('Ingreso de Datos'!G812,"0000000000"),
    CONCATENATE('Ingreso de Datos'!H812,REPT(" ",15-LEN('Ingreso de Datos'!H812))),
    'Ingreso de Datos'!I812,
   TEXT(IF('Ingreso de Datos'!J812="Unica deuda", "01",
     IF('Ingreso de Datos'!J812="Segunda deuda", "02",
     IF('Ingreso de Datos'!J812="Tercera deuda", "03",
     IF('Ingreso de Datos'!J812="Cuarta deuda", "04", "")))), "00"),
    "    "
)</f>
        <v xml:space="preserve">02                                                       00000000002025061900000000000000000000                   </v>
      </c>
      <c r="C812" s="68">
        <f t="shared" ca="1" si="12"/>
        <v>114</v>
      </c>
    </row>
    <row r="813" spans="2:3">
      <c r="B813" s="95" t="str">
        <f ca="1">CONCATENATE(
    TEXT(2,"00"),
    TEXT(IF('Ingreso de Datos'!B813="Nueva Deuda", "01", IF('Ingreso de Datos'!B813="Actualizar deuda", "02", "")), "00"),
    CONCATENATE('Ingreso de Datos'!C813,REPT(" ",15-LEN('Ingreso de Datos'!C813))),
    CONCATENATE('Ingreso de Datos'!D813,REPT(" ",40-LEN('Ingreso de Datos'!D813))),
    TEXT('Ingreso de Datos'!E813*100,"0000000000"),
    TEXT(DATE(YEAR(TODAY()), MONTH(TODAY())+1, DAY(TODAY())),"yyyymmdd"),
    TEXT('Ingreso de Datos'!F813*100,"0000000000"),
    TEXT('Ingreso de Datos'!G813,"0000000000"),
    CONCATENATE('Ingreso de Datos'!H813,REPT(" ",15-LEN('Ingreso de Datos'!H813))),
    'Ingreso de Datos'!I813,
   TEXT(IF('Ingreso de Datos'!J813="Unica deuda", "01",
     IF('Ingreso de Datos'!J813="Segunda deuda", "02",
     IF('Ingreso de Datos'!J813="Tercera deuda", "03",
     IF('Ingreso de Datos'!J813="Cuarta deuda", "04", "")))), "00"),
    "    "
)</f>
        <v xml:space="preserve">02                                                       00000000002025061900000000000000000000                   </v>
      </c>
      <c r="C813" s="68">
        <f t="shared" ca="1" si="12"/>
        <v>114</v>
      </c>
    </row>
    <row r="814" spans="2:3">
      <c r="B814" s="95" t="str">
        <f ca="1">CONCATENATE(
    TEXT(2,"00"),
    TEXT(IF('Ingreso de Datos'!B814="Nueva Deuda", "01", IF('Ingreso de Datos'!B814="Actualizar deuda", "02", "")), "00"),
    CONCATENATE('Ingreso de Datos'!C814,REPT(" ",15-LEN('Ingreso de Datos'!C814))),
    CONCATENATE('Ingreso de Datos'!D814,REPT(" ",40-LEN('Ingreso de Datos'!D814))),
    TEXT('Ingreso de Datos'!E814*100,"0000000000"),
    TEXT(DATE(YEAR(TODAY()), MONTH(TODAY())+1, DAY(TODAY())),"yyyymmdd"),
    TEXT('Ingreso de Datos'!F814*100,"0000000000"),
    TEXT('Ingreso de Datos'!G814,"0000000000"),
    CONCATENATE('Ingreso de Datos'!H814,REPT(" ",15-LEN('Ingreso de Datos'!H814))),
    'Ingreso de Datos'!I814,
   TEXT(IF('Ingreso de Datos'!J814="Unica deuda", "01",
     IF('Ingreso de Datos'!J814="Segunda deuda", "02",
     IF('Ingreso de Datos'!J814="Tercera deuda", "03",
     IF('Ingreso de Datos'!J814="Cuarta deuda", "04", "")))), "00"),
    "    "
)</f>
        <v xml:space="preserve">02                                                       00000000002025061900000000000000000000                   </v>
      </c>
      <c r="C814" s="68">
        <f t="shared" ca="1" si="12"/>
        <v>114</v>
      </c>
    </row>
    <row r="815" spans="2:3">
      <c r="B815" s="95" t="str">
        <f ca="1">CONCATENATE(
    TEXT(2,"00"),
    TEXT(IF('Ingreso de Datos'!B815="Nueva Deuda", "01", IF('Ingreso de Datos'!B815="Actualizar deuda", "02", "")), "00"),
    CONCATENATE('Ingreso de Datos'!C815,REPT(" ",15-LEN('Ingreso de Datos'!C815))),
    CONCATENATE('Ingreso de Datos'!D815,REPT(" ",40-LEN('Ingreso de Datos'!D815))),
    TEXT('Ingreso de Datos'!E815*100,"0000000000"),
    TEXT(DATE(YEAR(TODAY()), MONTH(TODAY())+1, DAY(TODAY())),"yyyymmdd"),
    TEXT('Ingreso de Datos'!F815*100,"0000000000"),
    TEXT('Ingreso de Datos'!G815,"0000000000"),
    CONCATENATE('Ingreso de Datos'!H815,REPT(" ",15-LEN('Ingreso de Datos'!H815))),
    'Ingreso de Datos'!I815,
   TEXT(IF('Ingreso de Datos'!J815="Unica deuda", "01",
     IF('Ingreso de Datos'!J815="Segunda deuda", "02",
     IF('Ingreso de Datos'!J815="Tercera deuda", "03",
     IF('Ingreso de Datos'!J815="Cuarta deuda", "04", "")))), "00"),
    "    "
)</f>
        <v xml:space="preserve">02                                                       00000000002025061900000000000000000000                   </v>
      </c>
      <c r="C815" s="68">
        <f t="shared" ca="1" si="12"/>
        <v>114</v>
      </c>
    </row>
    <row r="816" spans="2:3">
      <c r="B816" s="95" t="str">
        <f ca="1">CONCATENATE(
    TEXT(2,"00"),
    TEXT(IF('Ingreso de Datos'!B816="Nueva Deuda", "01", IF('Ingreso de Datos'!B816="Actualizar deuda", "02", "")), "00"),
    CONCATENATE('Ingreso de Datos'!C816,REPT(" ",15-LEN('Ingreso de Datos'!C816))),
    CONCATENATE('Ingreso de Datos'!D816,REPT(" ",40-LEN('Ingreso de Datos'!D816))),
    TEXT('Ingreso de Datos'!E816*100,"0000000000"),
    TEXT(DATE(YEAR(TODAY()), MONTH(TODAY())+1, DAY(TODAY())),"yyyymmdd"),
    TEXT('Ingreso de Datos'!F816*100,"0000000000"),
    TEXT('Ingreso de Datos'!G816,"0000000000"),
    CONCATENATE('Ingreso de Datos'!H816,REPT(" ",15-LEN('Ingreso de Datos'!H816))),
    'Ingreso de Datos'!I816,
   TEXT(IF('Ingreso de Datos'!J816="Unica deuda", "01",
     IF('Ingreso de Datos'!J816="Segunda deuda", "02",
     IF('Ingreso de Datos'!J816="Tercera deuda", "03",
     IF('Ingreso de Datos'!J816="Cuarta deuda", "04", "")))), "00"),
    "    "
)</f>
        <v xml:space="preserve">02                                                       00000000002025061900000000000000000000                   </v>
      </c>
      <c r="C816" s="68">
        <f t="shared" ca="1" si="12"/>
        <v>114</v>
      </c>
    </row>
    <row r="817" spans="2:3">
      <c r="B817" s="95" t="str">
        <f ca="1">CONCATENATE(
    TEXT(2,"00"),
    TEXT(IF('Ingreso de Datos'!B817="Nueva Deuda", "01", IF('Ingreso de Datos'!B817="Actualizar deuda", "02", "")), "00"),
    CONCATENATE('Ingreso de Datos'!C817,REPT(" ",15-LEN('Ingreso de Datos'!C817))),
    CONCATENATE('Ingreso de Datos'!D817,REPT(" ",40-LEN('Ingreso de Datos'!D817))),
    TEXT('Ingreso de Datos'!E817*100,"0000000000"),
    TEXT(DATE(YEAR(TODAY()), MONTH(TODAY())+1, DAY(TODAY())),"yyyymmdd"),
    TEXT('Ingreso de Datos'!F817*100,"0000000000"),
    TEXT('Ingreso de Datos'!G817,"0000000000"),
    CONCATENATE('Ingreso de Datos'!H817,REPT(" ",15-LEN('Ingreso de Datos'!H817))),
    'Ingreso de Datos'!I817,
   TEXT(IF('Ingreso de Datos'!J817="Unica deuda", "01",
     IF('Ingreso de Datos'!J817="Segunda deuda", "02",
     IF('Ingreso de Datos'!J817="Tercera deuda", "03",
     IF('Ingreso de Datos'!J817="Cuarta deuda", "04", "")))), "00"),
    "    "
)</f>
        <v xml:space="preserve">02                                                       00000000002025061900000000000000000000                   </v>
      </c>
      <c r="C817" s="68">
        <f t="shared" ca="1" si="12"/>
        <v>114</v>
      </c>
    </row>
    <row r="818" spans="2:3">
      <c r="B818" s="95" t="str">
        <f ca="1">CONCATENATE(
    TEXT(2,"00"),
    TEXT(IF('Ingreso de Datos'!B818="Nueva Deuda", "01", IF('Ingreso de Datos'!B818="Actualizar deuda", "02", "")), "00"),
    CONCATENATE('Ingreso de Datos'!C818,REPT(" ",15-LEN('Ingreso de Datos'!C818))),
    CONCATENATE('Ingreso de Datos'!D818,REPT(" ",40-LEN('Ingreso de Datos'!D818))),
    TEXT('Ingreso de Datos'!E818*100,"0000000000"),
    TEXT(DATE(YEAR(TODAY()), MONTH(TODAY())+1, DAY(TODAY())),"yyyymmdd"),
    TEXT('Ingreso de Datos'!F818*100,"0000000000"),
    TEXT('Ingreso de Datos'!G818,"0000000000"),
    CONCATENATE('Ingreso de Datos'!H818,REPT(" ",15-LEN('Ingreso de Datos'!H818))),
    'Ingreso de Datos'!I818,
   TEXT(IF('Ingreso de Datos'!J818="Unica deuda", "01",
     IF('Ingreso de Datos'!J818="Segunda deuda", "02",
     IF('Ingreso de Datos'!J818="Tercera deuda", "03",
     IF('Ingreso de Datos'!J818="Cuarta deuda", "04", "")))), "00"),
    "    "
)</f>
        <v xml:space="preserve">02                                                       00000000002025061900000000000000000000                   </v>
      </c>
      <c r="C818" s="68">
        <f t="shared" ca="1" si="12"/>
        <v>114</v>
      </c>
    </row>
    <row r="819" spans="2:3">
      <c r="B819" s="95" t="str">
        <f ca="1">CONCATENATE(
    TEXT(2,"00"),
    TEXT(IF('Ingreso de Datos'!B819="Nueva Deuda", "01", IF('Ingreso de Datos'!B819="Actualizar deuda", "02", "")), "00"),
    CONCATENATE('Ingreso de Datos'!C819,REPT(" ",15-LEN('Ingreso de Datos'!C819))),
    CONCATENATE('Ingreso de Datos'!D819,REPT(" ",40-LEN('Ingreso de Datos'!D819))),
    TEXT('Ingreso de Datos'!E819*100,"0000000000"),
    TEXT(DATE(YEAR(TODAY()), MONTH(TODAY())+1, DAY(TODAY())),"yyyymmdd"),
    TEXT('Ingreso de Datos'!F819*100,"0000000000"),
    TEXT('Ingreso de Datos'!G819,"0000000000"),
    CONCATENATE('Ingreso de Datos'!H819,REPT(" ",15-LEN('Ingreso de Datos'!H819))),
    'Ingreso de Datos'!I819,
   TEXT(IF('Ingreso de Datos'!J819="Unica deuda", "01",
     IF('Ingreso de Datos'!J819="Segunda deuda", "02",
     IF('Ingreso de Datos'!J819="Tercera deuda", "03",
     IF('Ingreso de Datos'!J819="Cuarta deuda", "04", "")))), "00"),
    "    "
)</f>
        <v xml:space="preserve">02                                                       00000000002025061900000000000000000000                   </v>
      </c>
      <c r="C819" s="68">
        <f t="shared" ca="1" si="12"/>
        <v>114</v>
      </c>
    </row>
    <row r="820" spans="2:3">
      <c r="B820" s="95" t="str">
        <f ca="1">CONCATENATE(
    TEXT(2,"00"),
    TEXT(IF('Ingreso de Datos'!B820="Nueva Deuda", "01", IF('Ingreso de Datos'!B820="Actualizar deuda", "02", "")), "00"),
    CONCATENATE('Ingreso de Datos'!C820,REPT(" ",15-LEN('Ingreso de Datos'!C820))),
    CONCATENATE('Ingreso de Datos'!D820,REPT(" ",40-LEN('Ingreso de Datos'!D820))),
    TEXT('Ingreso de Datos'!E820*100,"0000000000"),
    TEXT(DATE(YEAR(TODAY()), MONTH(TODAY())+1, DAY(TODAY())),"yyyymmdd"),
    TEXT('Ingreso de Datos'!F820*100,"0000000000"),
    TEXT('Ingreso de Datos'!G820,"0000000000"),
    CONCATENATE('Ingreso de Datos'!H820,REPT(" ",15-LEN('Ingreso de Datos'!H820))),
    'Ingreso de Datos'!I820,
   TEXT(IF('Ingreso de Datos'!J820="Unica deuda", "01",
     IF('Ingreso de Datos'!J820="Segunda deuda", "02",
     IF('Ingreso de Datos'!J820="Tercera deuda", "03",
     IF('Ingreso de Datos'!J820="Cuarta deuda", "04", "")))), "00"),
    "    "
)</f>
        <v xml:space="preserve">02                                                       00000000002025061900000000000000000000                   </v>
      </c>
      <c r="C820" s="68">
        <f t="shared" ca="1" si="12"/>
        <v>114</v>
      </c>
    </row>
    <row r="821" spans="2:3">
      <c r="B821" s="95" t="str">
        <f ca="1">CONCATENATE(
    TEXT(2,"00"),
    TEXT(IF('Ingreso de Datos'!B821="Nueva Deuda", "01", IF('Ingreso de Datos'!B821="Actualizar deuda", "02", "")), "00"),
    CONCATENATE('Ingreso de Datos'!C821,REPT(" ",15-LEN('Ingreso de Datos'!C821))),
    CONCATENATE('Ingreso de Datos'!D821,REPT(" ",40-LEN('Ingreso de Datos'!D821))),
    TEXT('Ingreso de Datos'!E821*100,"0000000000"),
    TEXT(DATE(YEAR(TODAY()), MONTH(TODAY())+1, DAY(TODAY())),"yyyymmdd"),
    TEXT('Ingreso de Datos'!F821*100,"0000000000"),
    TEXT('Ingreso de Datos'!G821,"0000000000"),
    CONCATENATE('Ingreso de Datos'!H821,REPT(" ",15-LEN('Ingreso de Datos'!H821))),
    'Ingreso de Datos'!I821,
   TEXT(IF('Ingreso de Datos'!J821="Unica deuda", "01",
     IF('Ingreso de Datos'!J821="Segunda deuda", "02",
     IF('Ingreso de Datos'!J821="Tercera deuda", "03",
     IF('Ingreso de Datos'!J821="Cuarta deuda", "04", "")))), "00"),
    "    "
)</f>
        <v xml:space="preserve">02                                                       00000000002025061900000000000000000000                   </v>
      </c>
      <c r="C821" s="68">
        <f t="shared" ca="1" si="12"/>
        <v>114</v>
      </c>
    </row>
    <row r="822" spans="2:3">
      <c r="B822" s="95" t="str">
        <f ca="1">CONCATENATE(
    TEXT(2,"00"),
    TEXT(IF('Ingreso de Datos'!B822="Nueva Deuda", "01", IF('Ingreso de Datos'!B822="Actualizar deuda", "02", "")), "00"),
    CONCATENATE('Ingreso de Datos'!C822,REPT(" ",15-LEN('Ingreso de Datos'!C822))),
    CONCATENATE('Ingreso de Datos'!D822,REPT(" ",40-LEN('Ingreso de Datos'!D822))),
    TEXT('Ingreso de Datos'!E822*100,"0000000000"),
    TEXT(DATE(YEAR(TODAY()), MONTH(TODAY())+1, DAY(TODAY())),"yyyymmdd"),
    TEXT('Ingreso de Datos'!F822*100,"0000000000"),
    TEXT('Ingreso de Datos'!G822,"0000000000"),
    CONCATENATE('Ingreso de Datos'!H822,REPT(" ",15-LEN('Ingreso de Datos'!H822))),
    'Ingreso de Datos'!I822,
   TEXT(IF('Ingreso de Datos'!J822="Unica deuda", "01",
     IF('Ingreso de Datos'!J822="Segunda deuda", "02",
     IF('Ingreso de Datos'!J822="Tercera deuda", "03",
     IF('Ingreso de Datos'!J822="Cuarta deuda", "04", "")))), "00"),
    "    "
)</f>
        <v xml:space="preserve">02                                                       00000000002025061900000000000000000000                   </v>
      </c>
      <c r="C822" s="68">
        <f t="shared" ca="1" si="12"/>
        <v>114</v>
      </c>
    </row>
    <row r="823" spans="2:3">
      <c r="B823" s="95" t="str">
        <f ca="1">CONCATENATE(
    TEXT(2,"00"),
    TEXT(IF('Ingreso de Datos'!B823="Nueva Deuda", "01", IF('Ingreso de Datos'!B823="Actualizar deuda", "02", "")), "00"),
    CONCATENATE('Ingreso de Datos'!C823,REPT(" ",15-LEN('Ingreso de Datos'!C823))),
    CONCATENATE('Ingreso de Datos'!D823,REPT(" ",40-LEN('Ingreso de Datos'!D823))),
    TEXT('Ingreso de Datos'!E823*100,"0000000000"),
    TEXT(DATE(YEAR(TODAY()), MONTH(TODAY())+1, DAY(TODAY())),"yyyymmdd"),
    TEXT('Ingreso de Datos'!F823*100,"0000000000"),
    TEXT('Ingreso de Datos'!G823,"0000000000"),
    CONCATENATE('Ingreso de Datos'!H823,REPT(" ",15-LEN('Ingreso de Datos'!H823))),
    'Ingreso de Datos'!I823,
   TEXT(IF('Ingreso de Datos'!J823="Unica deuda", "01",
     IF('Ingreso de Datos'!J823="Segunda deuda", "02",
     IF('Ingreso de Datos'!J823="Tercera deuda", "03",
     IF('Ingreso de Datos'!J823="Cuarta deuda", "04", "")))), "00"),
    "    "
)</f>
        <v xml:space="preserve">02                                                       00000000002025061900000000000000000000                   </v>
      </c>
      <c r="C823" s="68">
        <f t="shared" ca="1" si="12"/>
        <v>114</v>
      </c>
    </row>
    <row r="824" spans="2:3">
      <c r="B824" s="95" t="str">
        <f ca="1">CONCATENATE(
    TEXT(2,"00"),
    TEXT(IF('Ingreso de Datos'!B824="Nueva Deuda", "01", IF('Ingreso de Datos'!B824="Actualizar deuda", "02", "")), "00"),
    CONCATENATE('Ingreso de Datos'!C824,REPT(" ",15-LEN('Ingreso de Datos'!C824))),
    CONCATENATE('Ingreso de Datos'!D824,REPT(" ",40-LEN('Ingreso de Datos'!D824))),
    TEXT('Ingreso de Datos'!E824*100,"0000000000"),
    TEXT(DATE(YEAR(TODAY()), MONTH(TODAY())+1, DAY(TODAY())),"yyyymmdd"),
    TEXT('Ingreso de Datos'!F824*100,"0000000000"),
    TEXT('Ingreso de Datos'!G824,"0000000000"),
    CONCATENATE('Ingreso de Datos'!H824,REPT(" ",15-LEN('Ingreso de Datos'!H824))),
    'Ingreso de Datos'!I824,
   TEXT(IF('Ingreso de Datos'!J824="Unica deuda", "01",
     IF('Ingreso de Datos'!J824="Segunda deuda", "02",
     IF('Ingreso de Datos'!J824="Tercera deuda", "03",
     IF('Ingreso de Datos'!J824="Cuarta deuda", "04", "")))), "00"),
    "    "
)</f>
        <v xml:space="preserve">02                                                       00000000002025061900000000000000000000                   </v>
      </c>
      <c r="C824" s="68">
        <f t="shared" ca="1" si="12"/>
        <v>114</v>
      </c>
    </row>
    <row r="825" spans="2:3">
      <c r="B825" s="95" t="str">
        <f ca="1">CONCATENATE(
    TEXT(2,"00"),
    TEXT(IF('Ingreso de Datos'!B825="Nueva Deuda", "01", IF('Ingreso de Datos'!B825="Actualizar deuda", "02", "")), "00"),
    CONCATENATE('Ingreso de Datos'!C825,REPT(" ",15-LEN('Ingreso de Datos'!C825))),
    CONCATENATE('Ingreso de Datos'!D825,REPT(" ",40-LEN('Ingreso de Datos'!D825))),
    TEXT('Ingreso de Datos'!E825*100,"0000000000"),
    TEXT(DATE(YEAR(TODAY()), MONTH(TODAY())+1, DAY(TODAY())),"yyyymmdd"),
    TEXT('Ingreso de Datos'!F825*100,"0000000000"),
    TEXT('Ingreso de Datos'!G825,"0000000000"),
    CONCATENATE('Ingreso de Datos'!H825,REPT(" ",15-LEN('Ingreso de Datos'!H825))),
    'Ingreso de Datos'!I825,
   TEXT(IF('Ingreso de Datos'!J825="Unica deuda", "01",
     IF('Ingreso de Datos'!J825="Segunda deuda", "02",
     IF('Ingreso de Datos'!J825="Tercera deuda", "03",
     IF('Ingreso de Datos'!J825="Cuarta deuda", "04", "")))), "00"),
    "    "
)</f>
        <v xml:space="preserve">02                                                       00000000002025061900000000000000000000                   </v>
      </c>
      <c r="C825" s="68">
        <f t="shared" ca="1" si="12"/>
        <v>114</v>
      </c>
    </row>
    <row r="826" spans="2:3">
      <c r="B826" s="95" t="str">
        <f ca="1">CONCATENATE(
    TEXT(2,"00"),
    TEXT(IF('Ingreso de Datos'!B826="Nueva Deuda", "01", IF('Ingreso de Datos'!B826="Actualizar deuda", "02", "")), "00"),
    CONCATENATE('Ingreso de Datos'!C826,REPT(" ",15-LEN('Ingreso de Datos'!C826))),
    CONCATENATE('Ingreso de Datos'!D826,REPT(" ",40-LEN('Ingreso de Datos'!D826))),
    TEXT('Ingreso de Datos'!E826*100,"0000000000"),
    TEXT(DATE(YEAR(TODAY()), MONTH(TODAY())+1, DAY(TODAY())),"yyyymmdd"),
    TEXT('Ingreso de Datos'!F826*100,"0000000000"),
    TEXT('Ingreso de Datos'!G826,"0000000000"),
    CONCATENATE('Ingreso de Datos'!H826,REPT(" ",15-LEN('Ingreso de Datos'!H826))),
    'Ingreso de Datos'!I826,
   TEXT(IF('Ingreso de Datos'!J826="Unica deuda", "01",
     IF('Ingreso de Datos'!J826="Segunda deuda", "02",
     IF('Ingreso de Datos'!J826="Tercera deuda", "03",
     IF('Ingreso de Datos'!J826="Cuarta deuda", "04", "")))), "00"),
    "    "
)</f>
        <v xml:space="preserve">02                                                       00000000002025061900000000000000000000                   </v>
      </c>
      <c r="C826" s="68">
        <f t="shared" ca="1" si="12"/>
        <v>114</v>
      </c>
    </row>
    <row r="827" spans="2:3">
      <c r="B827" s="95" t="str">
        <f ca="1">CONCATENATE(
    TEXT(2,"00"),
    TEXT(IF('Ingreso de Datos'!B827="Nueva Deuda", "01", IF('Ingreso de Datos'!B827="Actualizar deuda", "02", "")), "00"),
    CONCATENATE('Ingreso de Datos'!C827,REPT(" ",15-LEN('Ingreso de Datos'!C827))),
    CONCATENATE('Ingreso de Datos'!D827,REPT(" ",40-LEN('Ingreso de Datos'!D827))),
    TEXT('Ingreso de Datos'!E827*100,"0000000000"),
    TEXT(DATE(YEAR(TODAY()), MONTH(TODAY())+1, DAY(TODAY())),"yyyymmdd"),
    TEXT('Ingreso de Datos'!F827*100,"0000000000"),
    TEXT('Ingreso de Datos'!G827,"0000000000"),
    CONCATENATE('Ingreso de Datos'!H827,REPT(" ",15-LEN('Ingreso de Datos'!H827))),
    'Ingreso de Datos'!I827,
   TEXT(IF('Ingreso de Datos'!J827="Unica deuda", "01",
     IF('Ingreso de Datos'!J827="Segunda deuda", "02",
     IF('Ingreso de Datos'!J827="Tercera deuda", "03",
     IF('Ingreso de Datos'!J827="Cuarta deuda", "04", "")))), "00"),
    "    "
)</f>
        <v xml:space="preserve">02                                                       00000000002025061900000000000000000000                   </v>
      </c>
      <c r="C827" s="68">
        <f t="shared" ca="1" si="12"/>
        <v>114</v>
      </c>
    </row>
    <row r="828" spans="2:3">
      <c r="B828" s="95" t="str">
        <f ca="1">CONCATENATE(
    TEXT(2,"00"),
    TEXT(IF('Ingreso de Datos'!B828="Nueva Deuda", "01", IF('Ingreso de Datos'!B828="Actualizar deuda", "02", "")), "00"),
    CONCATENATE('Ingreso de Datos'!C828,REPT(" ",15-LEN('Ingreso de Datos'!C828))),
    CONCATENATE('Ingreso de Datos'!D828,REPT(" ",40-LEN('Ingreso de Datos'!D828))),
    TEXT('Ingreso de Datos'!E828*100,"0000000000"),
    TEXT(DATE(YEAR(TODAY()), MONTH(TODAY())+1, DAY(TODAY())),"yyyymmdd"),
    TEXT('Ingreso de Datos'!F828*100,"0000000000"),
    TEXT('Ingreso de Datos'!G828,"0000000000"),
    CONCATENATE('Ingreso de Datos'!H828,REPT(" ",15-LEN('Ingreso de Datos'!H828))),
    'Ingreso de Datos'!I828,
   TEXT(IF('Ingreso de Datos'!J828="Unica deuda", "01",
     IF('Ingreso de Datos'!J828="Segunda deuda", "02",
     IF('Ingreso de Datos'!J828="Tercera deuda", "03",
     IF('Ingreso de Datos'!J828="Cuarta deuda", "04", "")))), "00"),
    "    "
)</f>
        <v xml:space="preserve">02                                                       00000000002025061900000000000000000000                   </v>
      </c>
      <c r="C828" s="68">
        <f t="shared" ca="1" si="12"/>
        <v>114</v>
      </c>
    </row>
    <row r="829" spans="2:3">
      <c r="B829" s="95" t="str">
        <f ca="1">CONCATENATE(
    TEXT(2,"00"),
    TEXT(IF('Ingreso de Datos'!B829="Nueva Deuda", "01", IF('Ingreso de Datos'!B829="Actualizar deuda", "02", "")), "00"),
    CONCATENATE('Ingreso de Datos'!C829,REPT(" ",15-LEN('Ingreso de Datos'!C829))),
    CONCATENATE('Ingreso de Datos'!D829,REPT(" ",40-LEN('Ingreso de Datos'!D829))),
    TEXT('Ingreso de Datos'!E829*100,"0000000000"),
    TEXT(DATE(YEAR(TODAY()), MONTH(TODAY())+1, DAY(TODAY())),"yyyymmdd"),
    TEXT('Ingreso de Datos'!F829*100,"0000000000"),
    TEXT('Ingreso de Datos'!G829,"0000000000"),
    CONCATENATE('Ingreso de Datos'!H829,REPT(" ",15-LEN('Ingreso de Datos'!H829))),
    'Ingreso de Datos'!I829,
   TEXT(IF('Ingreso de Datos'!J829="Unica deuda", "01",
     IF('Ingreso de Datos'!J829="Segunda deuda", "02",
     IF('Ingreso de Datos'!J829="Tercera deuda", "03",
     IF('Ingreso de Datos'!J829="Cuarta deuda", "04", "")))), "00"),
    "    "
)</f>
        <v xml:space="preserve">02                                                       00000000002025061900000000000000000000                   </v>
      </c>
      <c r="C829" s="68">
        <f t="shared" ca="1" si="12"/>
        <v>114</v>
      </c>
    </row>
    <row r="830" spans="2:3">
      <c r="B830" s="95" t="str">
        <f ca="1">CONCATENATE(
    TEXT(2,"00"),
    TEXT(IF('Ingreso de Datos'!B830="Nueva Deuda", "01", IF('Ingreso de Datos'!B830="Actualizar deuda", "02", "")), "00"),
    CONCATENATE('Ingreso de Datos'!C830,REPT(" ",15-LEN('Ingreso de Datos'!C830))),
    CONCATENATE('Ingreso de Datos'!D830,REPT(" ",40-LEN('Ingreso de Datos'!D830))),
    TEXT('Ingreso de Datos'!E830*100,"0000000000"),
    TEXT(DATE(YEAR(TODAY()), MONTH(TODAY())+1, DAY(TODAY())),"yyyymmdd"),
    TEXT('Ingreso de Datos'!F830*100,"0000000000"),
    TEXT('Ingreso de Datos'!G830,"0000000000"),
    CONCATENATE('Ingreso de Datos'!H830,REPT(" ",15-LEN('Ingreso de Datos'!H830))),
    'Ingreso de Datos'!I830,
   TEXT(IF('Ingreso de Datos'!J830="Unica deuda", "01",
     IF('Ingreso de Datos'!J830="Segunda deuda", "02",
     IF('Ingreso de Datos'!J830="Tercera deuda", "03",
     IF('Ingreso de Datos'!J830="Cuarta deuda", "04", "")))), "00"),
    "    "
)</f>
        <v xml:space="preserve">02                                                       00000000002025061900000000000000000000                   </v>
      </c>
      <c r="C830" s="68">
        <f t="shared" ca="1" si="12"/>
        <v>114</v>
      </c>
    </row>
    <row r="831" spans="2:3">
      <c r="B831" s="95" t="str">
        <f ca="1">CONCATENATE(
    TEXT(2,"00"),
    TEXT(IF('Ingreso de Datos'!B831="Nueva Deuda", "01", IF('Ingreso de Datos'!B831="Actualizar deuda", "02", "")), "00"),
    CONCATENATE('Ingreso de Datos'!C831,REPT(" ",15-LEN('Ingreso de Datos'!C831))),
    CONCATENATE('Ingreso de Datos'!D831,REPT(" ",40-LEN('Ingreso de Datos'!D831))),
    TEXT('Ingreso de Datos'!E831*100,"0000000000"),
    TEXT(DATE(YEAR(TODAY()), MONTH(TODAY())+1, DAY(TODAY())),"yyyymmdd"),
    TEXT('Ingreso de Datos'!F831*100,"0000000000"),
    TEXT('Ingreso de Datos'!G831,"0000000000"),
    CONCATENATE('Ingreso de Datos'!H831,REPT(" ",15-LEN('Ingreso de Datos'!H831))),
    'Ingreso de Datos'!I831,
   TEXT(IF('Ingreso de Datos'!J831="Unica deuda", "01",
     IF('Ingreso de Datos'!J831="Segunda deuda", "02",
     IF('Ingreso de Datos'!J831="Tercera deuda", "03",
     IF('Ingreso de Datos'!J831="Cuarta deuda", "04", "")))), "00"),
    "    "
)</f>
        <v xml:space="preserve">02                                                       00000000002025061900000000000000000000                   </v>
      </c>
      <c r="C831" s="68">
        <f t="shared" ca="1" si="12"/>
        <v>114</v>
      </c>
    </row>
    <row r="832" spans="2:3">
      <c r="B832" s="95" t="str">
        <f ca="1">CONCATENATE(
    TEXT(2,"00"),
    TEXT(IF('Ingreso de Datos'!B832="Nueva Deuda", "01", IF('Ingreso de Datos'!B832="Actualizar deuda", "02", "")), "00"),
    CONCATENATE('Ingreso de Datos'!C832,REPT(" ",15-LEN('Ingreso de Datos'!C832))),
    CONCATENATE('Ingreso de Datos'!D832,REPT(" ",40-LEN('Ingreso de Datos'!D832))),
    TEXT('Ingreso de Datos'!E832*100,"0000000000"),
    TEXT(DATE(YEAR(TODAY()), MONTH(TODAY())+1, DAY(TODAY())),"yyyymmdd"),
    TEXT('Ingreso de Datos'!F832*100,"0000000000"),
    TEXT('Ingreso de Datos'!G832,"0000000000"),
    CONCATENATE('Ingreso de Datos'!H832,REPT(" ",15-LEN('Ingreso de Datos'!H832))),
    'Ingreso de Datos'!I832,
   TEXT(IF('Ingreso de Datos'!J832="Unica deuda", "01",
     IF('Ingreso de Datos'!J832="Segunda deuda", "02",
     IF('Ingreso de Datos'!J832="Tercera deuda", "03",
     IF('Ingreso de Datos'!J832="Cuarta deuda", "04", "")))), "00"),
    "    "
)</f>
        <v xml:space="preserve">02                                                       00000000002025061900000000000000000000                   </v>
      </c>
      <c r="C832" s="68">
        <f t="shared" ca="1" si="12"/>
        <v>114</v>
      </c>
    </row>
    <row r="833" spans="2:3">
      <c r="B833" s="95" t="str">
        <f ca="1">CONCATENATE(
    TEXT(2,"00"),
    TEXT(IF('Ingreso de Datos'!B833="Nueva Deuda", "01", IF('Ingreso de Datos'!B833="Actualizar deuda", "02", "")), "00"),
    CONCATENATE('Ingreso de Datos'!C833,REPT(" ",15-LEN('Ingreso de Datos'!C833))),
    CONCATENATE('Ingreso de Datos'!D833,REPT(" ",40-LEN('Ingreso de Datos'!D833))),
    TEXT('Ingreso de Datos'!E833*100,"0000000000"),
    TEXT(DATE(YEAR(TODAY()), MONTH(TODAY())+1, DAY(TODAY())),"yyyymmdd"),
    TEXT('Ingreso de Datos'!F833*100,"0000000000"),
    TEXT('Ingreso de Datos'!G833,"0000000000"),
    CONCATENATE('Ingreso de Datos'!H833,REPT(" ",15-LEN('Ingreso de Datos'!H833))),
    'Ingreso de Datos'!I833,
   TEXT(IF('Ingreso de Datos'!J833="Unica deuda", "01",
     IF('Ingreso de Datos'!J833="Segunda deuda", "02",
     IF('Ingreso de Datos'!J833="Tercera deuda", "03",
     IF('Ingreso de Datos'!J833="Cuarta deuda", "04", "")))), "00"),
    "    "
)</f>
        <v xml:space="preserve">02                                                       00000000002025061900000000000000000000                   </v>
      </c>
      <c r="C833" s="68">
        <f t="shared" ca="1" si="12"/>
        <v>114</v>
      </c>
    </row>
    <row r="834" spans="2:3">
      <c r="B834" s="95" t="str">
        <f ca="1">CONCATENATE(
    TEXT(2,"00"),
    TEXT(IF('Ingreso de Datos'!B834="Nueva Deuda", "01", IF('Ingreso de Datos'!B834="Actualizar deuda", "02", "")), "00"),
    CONCATENATE('Ingreso de Datos'!C834,REPT(" ",15-LEN('Ingreso de Datos'!C834))),
    CONCATENATE('Ingreso de Datos'!D834,REPT(" ",40-LEN('Ingreso de Datos'!D834))),
    TEXT('Ingreso de Datos'!E834*100,"0000000000"),
    TEXT(DATE(YEAR(TODAY()), MONTH(TODAY())+1, DAY(TODAY())),"yyyymmdd"),
    TEXT('Ingreso de Datos'!F834*100,"0000000000"),
    TEXT('Ingreso de Datos'!G834,"0000000000"),
    CONCATENATE('Ingreso de Datos'!H834,REPT(" ",15-LEN('Ingreso de Datos'!H834))),
    'Ingreso de Datos'!I834,
   TEXT(IF('Ingreso de Datos'!J834="Unica deuda", "01",
     IF('Ingreso de Datos'!J834="Segunda deuda", "02",
     IF('Ingreso de Datos'!J834="Tercera deuda", "03",
     IF('Ingreso de Datos'!J834="Cuarta deuda", "04", "")))), "00"),
    "    "
)</f>
        <v xml:space="preserve">02                                                       00000000002025061900000000000000000000                   </v>
      </c>
      <c r="C834" s="68">
        <f t="shared" ca="1" si="12"/>
        <v>114</v>
      </c>
    </row>
    <row r="835" spans="2:3">
      <c r="B835" s="95" t="str">
        <f ca="1">CONCATENATE(
    TEXT(2,"00"),
    TEXT(IF('Ingreso de Datos'!B835="Nueva Deuda", "01", IF('Ingreso de Datos'!B835="Actualizar deuda", "02", "")), "00"),
    CONCATENATE('Ingreso de Datos'!C835,REPT(" ",15-LEN('Ingreso de Datos'!C835))),
    CONCATENATE('Ingreso de Datos'!D835,REPT(" ",40-LEN('Ingreso de Datos'!D835))),
    TEXT('Ingreso de Datos'!E835*100,"0000000000"),
    TEXT(DATE(YEAR(TODAY()), MONTH(TODAY())+1, DAY(TODAY())),"yyyymmdd"),
    TEXT('Ingreso de Datos'!F835*100,"0000000000"),
    TEXT('Ingreso de Datos'!G835,"0000000000"),
    CONCATENATE('Ingreso de Datos'!H835,REPT(" ",15-LEN('Ingreso de Datos'!H835))),
    'Ingreso de Datos'!I835,
   TEXT(IF('Ingreso de Datos'!J835="Unica deuda", "01",
     IF('Ingreso de Datos'!J835="Segunda deuda", "02",
     IF('Ingreso de Datos'!J835="Tercera deuda", "03",
     IF('Ingreso de Datos'!J835="Cuarta deuda", "04", "")))), "00"),
    "    "
)</f>
        <v xml:space="preserve">02                                                       00000000002025061900000000000000000000                   </v>
      </c>
      <c r="C835" s="68">
        <f t="shared" ca="1" si="12"/>
        <v>114</v>
      </c>
    </row>
    <row r="836" spans="2:3">
      <c r="B836" s="95" t="str">
        <f ca="1">CONCATENATE(
    TEXT(2,"00"),
    TEXT(IF('Ingreso de Datos'!B836="Nueva Deuda", "01", IF('Ingreso de Datos'!B836="Actualizar deuda", "02", "")), "00"),
    CONCATENATE('Ingreso de Datos'!C836,REPT(" ",15-LEN('Ingreso de Datos'!C836))),
    CONCATENATE('Ingreso de Datos'!D836,REPT(" ",40-LEN('Ingreso de Datos'!D836))),
    TEXT('Ingreso de Datos'!E836*100,"0000000000"),
    TEXT(DATE(YEAR(TODAY()), MONTH(TODAY())+1, DAY(TODAY())),"yyyymmdd"),
    TEXT('Ingreso de Datos'!F836*100,"0000000000"),
    TEXT('Ingreso de Datos'!G836,"0000000000"),
    CONCATENATE('Ingreso de Datos'!H836,REPT(" ",15-LEN('Ingreso de Datos'!H836))),
    'Ingreso de Datos'!I836,
   TEXT(IF('Ingreso de Datos'!J836="Unica deuda", "01",
     IF('Ingreso de Datos'!J836="Segunda deuda", "02",
     IF('Ingreso de Datos'!J836="Tercera deuda", "03",
     IF('Ingreso de Datos'!J836="Cuarta deuda", "04", "")))), "00"),
    "    "
)</f>
        <v xml:space="preserve">02                                                       00000000002025061900000000000000000000                   </v>
      </c>
      <c r="C836" s="68">
        <f t="shared" ca="1" si="12"/>
        <v>114</v>
      </c>
    </row>
    <row r="837" spans="2:3">
      <c r="B837" s="95" t="str">
        <f ca="1">CONCATENATE(
    TEXT(2,"00"),
    TEXT(IF('Ingreso de Datos'!B837="Nueva Deuda", "01", IF('Ingreso de Datos'!B837="Actualizar deuda", "02", "")), "00"),
    CONCATENATE('Ingreso de Datos'!C837,REPT(" ",15-LEN('Ingreso de Datos'!C837))),
    CONCATENATE('Ingreso de Datos'!D837,REPT(" ",40-LEN('Ingreso de Datos'!D837))),
    TEXT('Ingreso de Datos'!E837*100,"0000000000"),
    TEXT(DATE(YEAR(TODAY()), MONTH(TODAY())+1, DAY(TODAY())),"yyyymmdd"),
    TEXT('Ingreso de Datos'!F837*100,"0000000000"),
    TEXT('Ingreso de Datos'!G837,"0000000000"),
    CONCATENATE('Ingreso de Datos'!H837,REPT(" ",15-LEN('Ingreso de Datos'!H837))),
    'Ingreso de Datos'!I837,
   TEXT(IF('Ingreso de Datos'!J837="Unica deuda", "01",
     IF('Ingreso de Datos'!J837="Segunda deuda", "02",
     IF('Ingreso de Datos'!J837="Tercera deuda", "03",
     IF('Ingreso de Datos'!J837="Cuarta deuda", "04", "")))), "00"),
    "    "
)</f>
        <v xml:space="preserve">02                                                       00000000002025061900000000000000000000                   </v>
      </c>
      <c r="C837" s="68">
        <f t="shared" ca="1" si="12"/>
        <v>114</v>
      </c>
    </row>
    <row r="838" spans="2:3">
      <c r="B838" s="95" t="str">
        <f ca="1">CONCATENATE(
    TEXT(2,"00"),
    TEXT(IF('Ingreso de Datos'!B838="Nueva Deuda", "01", IF('Ingreso de Datos'!B838="Actualizar deuda", "02", "")), "00"),
    CONCATENATE('Ingreso de Datos'!C838,REPT(" ",15-LEN('Ingreso de Datos'!C838))),
    CONCATENATE('Ingreso de Datos'!D838,REPT(" ",40-LEN('Ingreso de Datos'!D838))),
    TEXT('Ingreso de Datos'!E838*100,"0000000000"),
    TEXT(DATE(YEAR(TODAY()), MONTH(TODAY())+1, DAY(TODAY())),"yyyymmdd"),
    TEXT('Ingreso de Datos'!F838*100,"0000000000"),
    TEXT('Ingreso de Datos'!G838,"0000000000"),
    CONCATENATE('Ingreso de Datos'!H838,REPT(" ",15-LEN('Ingreso de Datos'!H838))),
    'Ingreso de Datos'!I838,
   TEXT(IF('Ingreso de Datos'!J838="Unica deuda", "01",
     IF('Ingreso de Datos'!J838="Segunda deuda", "02",
     IF('Ingreso de Datos'!J838="Tercera deuda", "03",
     IF('Ingreso de Datos'!J838="Cuarta deuda", "04", "")))), "00"),
    "    "
)</f>
        <v xml:space="preserve">02                                                       00000000002025061900000000000000000000                   </v>
      </c>
      <c r="C838" s="68">
        <f t="shared" ca="1" si="12"/>
        <v>114</v>
      </c>
    </row>
    <row r="839" spans="2:3">
      <c r="B839" s="95" t="str">
        <f ca="1">CONCATENATE(
    TEXT(2,"00"),
    TEXT(IF('Ingreso de Datos'!B839="Nueva Deuda", "01", IF('Ingreso de Datos'!B839="Actualizar deuda", "02", "")), "00"),
    CONCATENATE('Ingreso de Datos'!C839,REPT(" ",15-LEN('Ingreso de Datos'!C839))),
    CONCATENATE('Ingreso de Datos'!D839,REPT(" ",40-LEN('Ingreso de Datos'!D839))),
    TEXT('Ingreso de Datos'!E839*100,"0000000000"),
    TEXT(DATE(YEAR(TODAY()), MONTH(TODAY())+1, DAY(TODAY())),"yyyymmdd"),
    TEXT('Ingreso de Datos'!F839*100,"0000000000"),
    TEXT('Ingreso de Datos'!G839,"0000000000"),
    CONCATENATE('Ingreso de Datos'!H839,REPT(" ",15-LEN('Ingreso de Datos'!H839))),
    'Ingreso de Datos'!I839,
   TEXT(IF('Ingreso de Datos'!J839="Unica deuda", "01",
     IF('Ingreso de Datos'!J839="Segunda deuda", "02",
     IF('Ingreso de Datos'!J839="Tercera deuda", "03",
     IF('Ingreso de Datos'!J839="Cuarta deuda", "04", "")))), "00"),
    "    "
)</f>
        <v xml:space="preserve">02                                                       00000000002025061900000000000000000000                   </v>
      </c>
      <c r="C839" s="68">
        <f t="shared" ref="C839:C902" ca="1" si="13">LEN(B839)</f>
        <v>114</v>
      </c>
    </row>
    <row r="840" spans="2:3">
      <c r="B840" s="95" t="str">
        <f ca="1">CONCATENATE(
    TEXT(2,"00"),
    TEXT(IF('Ingreso de Datos'!B840="Nueva Deuda", "01", IF('Ingreso de Datos'!B840="Actualizar deuda", "02", "")), "00"),
    CONCATENATE('Ingreso de Datos'!C840,REPT(" ",15-LEN('Ingreso de Datos'!C840))),
    CONCATENATE('Ingreso de Datos'!D840,REPT(" ",40-LEN('Ingreso de Datos'!D840))),
    TEXT('Ingreso de Datos'!E840*100,"0000000000"),
    TEXT(DATE(YEAR(TODAY()), MONTH(TODAY())+1, DAY(TODAY())),"yyyymmdd"),
    TEXT('Ingreso de Datos'!F840*100,"0000000000"),
    TEXT('Ingreso de Datos'!G840,"0000000000"),
    CONCATENATE('Ingreso de Datos'!H840,REPT(" ",15-LEN('Ingreso de Datos'!H840))),
    'Ingreso de Datos'!I840,
   TEXT(IF('Ingreso de Datos'!J840="Unica deuda", "01",
     IF('Ingreso de Datos'!J840="Segunda deuda", "02",
     IF('Ingreso de Datos'!J840="Tercera deuda", "03",
     IF('Ingreso de Datos'!J840="Cuarta deuda", "04", "")))), "00"),
    "    "
)</f>
        <v xml:space="preserve">02                                                       00000000002025061900000000000000000000                   </v>
      </c>
      <c r="C840" s="68">
        <f t="shared" ca="1" si="13"/>
        <v>114</v>
      </c>
    </row>
    <row r="841" spans="2:3">
      <c r="B841" s="95" t="str">
        <f ca="1">CONCATENATE(
    TEXT(2,"00"),
    TEXT(IF('Ingreso de Datos'!B841="Nueva Deuda", "01", IF('Ingreso de Datos'!B841="Actualizar deuda", "02", "")), "00"),
    CONCATENATE('Ingreso de Datos'!C841,REPT(" ",15-LEN('Ingreso de Datos'!C841))),
    CONCATENATE('Ingreso de Datos'!D841,REPT(" ",40-LEN('Ingreso de Datos'!D841))),
    TEXT('Ingreso de Datos'!E841*100,"0000000000"),
    TEXT(DATE(YEAR(TODAY()), MONTH(TODAY())+1, DAY(TODAY())),"yyyymmdd"),
    TEXT('Ingreso de Datos'!F841*100,"0000000000"),
    TEXT('Ingreso de Datos'!G841,"0000000000"),
    CONCATENATE('Ingreso de Datos'!H841,REPT(" ",15-LEN('Ingreso de Datos'!H841))),
    'Ingreso de Datos'!I841,
   TEXT(IF('Ingreso de Datos'!J841="Unica deuda", "01",
     IF('Ingreso de Datos'!J841="Segunda deuda", "02",
     IF('Ingreso de Datos'!J841="Tercera deuda", "03",
     IF('Ingreso de Datos'!J841="Cuarta deuda", "04", "")))), "00"),
    "    "
)</f>
        <v xml:space="preserve">02                                                       00000000002025061900000000000000000000                   </v>
      </c>
      <c r="C841" s="68">
        <f t="shared" ca="1" si="13"/>
        <v>114</v>
      </c>
    </row>
    <row r="842" spans="2:3">
      <c r="B842" s="95" t="str">
        <f ca="1">CONCATENATE(
    TEXT(2,"00"),
    TEXT(IF('Ingreso de Datos'!B842="Nueva Deuda", "01", IF('Ingreso de Datos'!B842="Actualizar deuda", "02", "")), "00"),
    CONCATENATE('Ingreso de Datos'!C842,REPT(" ",15-LEN('Ingreso de Datos'!C842))),
    CONCATENATE('Ingreso de Datos'!D842,REPT(" ",40-LEN('Ingreso de Datos'!D842))),
    TEXT('Ingreso de Datos'!E842*100,"0000000000"),
    TEXT(DATE(YEAR(TODAY()), MONTH(TODAY())+1, DAY(TODAY())),"yyyymmdd"),
    TEXT('Ingreso de Datos'!F842*100,"0000000000"),
    TEXT('Ingreso de Datos'!G842,"0000000000"),
    CONCATENATE('Ingreso de Datos'!H842,REPT(" ",15-LEN('Ingreso de Datos'!H842))),
    'Ingreso de Datos'!I842,
   TEXT(IF('Ingreso de Datos'!J842="Unica deuda", "01",
     IF('Ingreso de Datos'!J842="Segunda deuda", "02",
     IF('Ingreso de Datos'!J842="Tercera deuda", "03",
     IF('Ingreso de Datos'!J842="Cuarta deuda", "04", "")))), "00"),
    "    "
)</f>
        <v xml:space="preserve">02                                                       00000000002025061900000000000000000000                   </v>
      </c>
      <c r="C842" s="68">
        <f t="shared" ca="1" si="13"/>
        <v>114</v>
      </c>
    </row>
    <row r="843" spans="2:3">
      <c r="B843" s="95" t="str">
        <f ca="1">CONCATENATE(
    TEXT(2,"00"),
    TEXT(IF('Ingreso de Datos'!B843="Nueva Deuda", "01", IF('Ingreso de Datos'!B843="Actualizar deuda", "02", "")), "00"),
    CONCATENATE('Ingreso de Datos'!C843,REPT(" ",15-LEN('Ingreso de Datos'!C843))),
    CONCATENATE('Ingreso de Datos'!D843,REPT(" ",40-LEN('Ingreso de Datos'!D843))),
    TEXT('Ingreso de Datos'!E843*100,"0000000000"),
    TEXT(DATE(YEAR(TODAY()), MONTH(TODAY())+1, DAY(TODAY())),"yyyymmdd"),
    TEXT('Ingreso de Datos'!F843*100,"0000000000"),
    TEXT('Ingreso de Datos'!G843,"0000000000"),
    CONCATENATE('Ingreso de Datos'!H843,REPT(" ",15-LEN('Ingreso de Datos'!H843))),
    'Ingreso de Datos'!I843,
   TEXT(IF('Ingreso de Datos'!J843="Unica deuda", "01",
     IF('Ingreso de Datos'!J843="Segunda deuda", "02",
     IF('Ingreso de Datos'!J843="Tercera deuda", "03",
     IF('Ingreso de Datos'!J843="Cuarta deuda", "04", "")))), "00"),
    "    "
)</f>
        <v xml:space="preserve">02                                                       00000000002025061900000000000000000000                   </v>
      </c>
      <c r="C843" s="68">
        <f t="shared" ca="1" si="13"/>
        <v>114</v>
      </c>
    </row>
    <row r="844" spans="2:3">
      <c r="B844" s="95" t="str">
        <f ca="1">CONCATENATE(
    TEXT(2,"00"),
    TEXT(IF('Ingreso de Datos'!B844="Nueva Deuda", "01", IF('Ingreso de Datos'!B844="Actualizar deuda", "02", "")), "00"),
    CONCATENATE('Ingreso de Datos'!C844,REPT(" ",15-LEN('Ingreso de Datos'!C844))),
    CONCATENATE('Ingreso de Datos'!D844,REPT(" ",40-LEN('Ingreso de Datos'!D844))),
    TEXT('Ingreso de Datos'!E844*100,"0000000000"),
    TEXT(DATE(YEAR(TODAY()), MONTH(TODAY())+1, DAY(TODAY())),"yyyymmdd"),
    TEXT('Ingreso de Datos'!F844*100,"0000000000"),
    TEXT('Ingreso de Datos'!G844,"0000000000"),
    CONCATENATE('Ingreso de Datos'!H844,REPT(" ",15-LEN('Ingreso de Datos'!H844))),
    'Ingreso de Datos'!I844,
   TEXT(IF('Ingreso de Datos'!J844="Unica deuda", "01",
     IF('Ingreso de Datos'!J844="Segunda deuda", "02",
     IF('Ingreso de Datos'!J844="Tercera deuda", "03",
     IF('Ingreso de Datos'!J844="Cuarta deuda", "04", "")))), "00"),
    "    "
)</f>
        <v xml:space="preserve">02                                                       00000000002025061900000000000000000000                   </v>
      </c>
      <c r="C844" s="68">
        <f t="shared" ca="1" si="13"/>
        <v>114</v>
      </c>
    </row>
    <row r="845" spans="2:3">
      <c r="B845" s="95" t="str">
        <f ca="1">CONCATENATE(
    TEXT(2,"00"),
    TEXT(IF('Ingreso de Datos'!B845="Nueva Deuda", "01", IF('Ingreso de Datos'!B845="Actualizar deuda", "02", "")), "00"),
    CONCATENATE('Ingreso de Datos'!C845,REPT(" ",15-LEN('Ingreso de Datos'!C845))),
    CONCATENATE('Ingreso de Datos'!D845,REPT(" ",40-LEN('Ingreso de Datos'!D845))),
    TEXT('Ingreso de Datos'!E845*100,"0000000000"),
    TEXT(DATE(YEAR(TODAY()), MONTH(TODAY())+1, DAY(TODAY())),"yyyymmdd"),
    TEXT('Ingreso de Datos'!F845*100,"0000000000"),
    TEXT('Ingreso de Datos'!G845,"0000000000"),
    CONCATENATE('Ingreso de Datos'!H845,REPT(" ",15-LEN('Ingreso de Datos'!H845))),
    'Ingreso de Datos'!I845,
   TEXT(IF('Ingreso de Datos'!J845="Unica deuda", "01",
     IF('Ingreso de Datos'!J845="Segunda deuda", "02",
     IF('Ingreso de Datos'!J845="Tercera deuda", "03",
     IF('Ingreso de Datos'!J845="Cuarta deuda", "04", "")))), "00"),
    "    "
)</f>
        <v xml:space="preserve">02                                                       00000000002025061900000000000000000000                   </v>
      </c>
      <c r="C845" s="68">
        <f t="shared" ca="1" si="13"/>
        <v>114</v>
      </c>
    </row>
    <row r="846" spans="2:3">
      <c r="B846" s="95" t="str">
        <f ca="1">CONCATENATE(
    TEXT(2,"00"),
    TEXT(IF('Ingreso de Datos'!B846="Nueva Deuda", "01", IF('Ingreso de Datos'!B846="Actualizar deuda", "02", "")), "00"),
    CONCATENATE('Ingreso de Datos'!C846,REPT(" ",15-LEN('Ingreso de Datos'!C846))),
    CONCATENATE('Ingreso de Datos'!D846,REPT(" ",40-LEN('Ingreso de Datos'!D846))),
    TEXT('Ingreso de Datos'!E846*100,"0000000000"),
    TEXT(DATE(YEAR(TODAY()), MONTH(TODAY())+1, DAY(TODAY())),"yyyymmdd"),
    TEXT('Ingreso de Datos'!F846*100,"0000000000"),
    TEXT('Ingreso de Datos'!G846,"0000000000"),
    CONCATENATE('Ingreso de Datos'!H846,REPT(" ",15-LEN('Ingreso de Datos'!H846))),
    'Ingreso de Datos'!I846,
   TEXT(IF('Ingreso de Datos'!J846="Unica deuda", "01",
     IF('Ingreso de Datos'!J846="Segunda deuda", "02",
     IF('Ingreso de Datos'!J846="Tercera deuda", "03",
     IF('Ingreso de Datos'!J846="Cuarta deuda", "04", "")))), "00"),
    "    "
)</f>
        <v xml:space="preserve">02                                                       00000000002025061900000000000000000000                   </v>
      </c>
      <c r="C846" s="68">
        <f t="shared" ca="1" si="13"/>
        <v>114</v>
      </c>
    </row>
    <row r="847" spans="2:3">
      <c r="B847" s="95" t="str">
        <f ca="1">CONCATENATE(
    TEXT(2,"00"),
    TEXT(IF('Ingreso de Datos'!B847="Nueva Deuda", "01", IF('Ingreso de Datos'!B847="Actualizar deuda", "02", "")), "00"),
    CONCATENATE('Ingreso de Datos'!C847,REPT(" ",15-LEN('Ingreso de Datos'!C847))),
    CONCATENATE('Ingreso de Datos'!D847,REPT(" ",40-LEN('Ingreso de Datos'!D847))),
    TEXT('Ingreso de Datos'!E847*100,"0000000000"),
    TEXT(DATE(YEAR(TODAY()), MONTH(TODAY())+1, DAY(TODAY())),"yyyymmdd"),
    TEXT('Ingreso de Datos'!F847*100,"0000000000"),
    TEXT('Ingreso de Datos'!G847,"0000000000"),
    CONCATENATE('Ingreso de Datos'!H847,REPT(" ",15-LEN('Ingreso de Datos'!H847))),
    'Ingreso de Datos'!I847,
   TEXT(IF('Ingreso de Datos'!J847="Unica deuda", "01",
     IF('Ingreso de Datos'!J847="Segunda deuda", "02",
     IF('Ingreso de Datos'!J847="Tercera deuda", "03",
     IF('Ingreso de Datos'!J847="Cuarta deuda", "04", "")))), "00"),
    "    "
)</f>
        <v xml:space="preserve">02                                                       00000000002025061900000000000000000000                   </v>
      </c>
      <c r="C847" s="68">
        <f t="shared" ca="1" si="13"/>
        <v>114</v>
      </c>
    </row>
    <row r="848" spans="2:3">
      <c r="B848" s="95" t="str">
        <f ca="1">CONCATENATE(
    TEXT(2,"00"),
    TEXT(IF('Ingreso de Datos'!B848="Nueva Deuda", "01", IF('Ingreso de Datos'!B848="Actualizar deuda", "02", "")), "00"),
    CONCATENATE('Ingreso de Datos'!C848,REPT(" ",15-LEN('Ingreso de Datos'!C848))),
    CONCATENATE('Ingreso de Datos'!D848,REPT(" ",40-LEN('Ingreso de Datos'!D848))),
    TEXT('Ingreso de Datos'!E848*100,"0000000000"),
    TEXT(DATE(YEAR(TODAY()), MONTH(TODAY())+1, DAY(TODAY())),"yyyymmdd"),
    TEXT('Ingreso de Datos'!F848*100,"0000000000"),
    TEXT('Ingreso de Datos'!G848,"0000000000"),
    CONCATENATE('Ingreso de Datos'!H848,REPT(" ",15-LEN('Ingreso de Datos'!H848))),
    'Ingreso de Datos'!I848,
   TEXT(IF('Ingreso de Datos'!J848="Unica deuda", "01",
     IF('Ingreso de Datos'!J848="Segunda deuda", "02",
     IF('Ingreso de Datos'!J848="Tercera deuda", "03",
     IF('Ingreso de Datos'!J848="Cuarta deuda", "04", "")))), "00"),
    "    "
)</f>
        <v xml:space="preserve">02                                                       00000000002025061900000000000000000000                   </v>
      </c>
      <c r="C848" s="68">
        <f t="shared" ca="1" si="13"/>
        <v>114</v>
      </c>
    </row>
    <row r="849" spans="2:3">
      <c r="B849" s="95" t="str">
        <f ca="1">CONCATENATE(
    TEXT(2,"00"),
    TEXT(IF('Ingreso de Datos'!B849="Nueva Deuda", "01", IF('Ingreso de Datos'!B849="Actualizar deuda", "02", "")), "00"),
    CONCATENATE('Ingreso de Datos'!C849,REPT(" ",15-LEN('Ingreso de Datos'!C849))),
    CONCATENATE('Ingreso de Datos'!D849,REPT(" ",40-LEN('Ingreso de Datos'!D849))),
    TEXT('Ingreso de Datos'!E849*100,"0000000000"),
    TEXT(DATE(YEAR(TODAY()), MONTH(TODAY())+1, DAY(TODAY())),"yyyymmdd"),
    TEXT('Ingreso de Datos'!F849*100,"0000000000"),
    TEXT('Ingreso de Datos'!G849,"0000000000"),
    CONCATENATE('Ingreso de Datos'!H849,REPT(" ",15-LEN('Ingreso de Datos'!H849))),
    'Ingreso de Datos'!I849,
   TEXT(IF('Ingreso de Datos'!J849="Unica deuda", "01",
     IF('Ingreso de Datos'!J849="Segunda deuda", "02",
     IF('Ingreso de Datos'!J849="Tercera deuda", "03",
     IF('Ingreso de Datos'!J849="Cuarta deuda", "04", "")))), "00"),
    "    "
)</f>
        <v xml:space="preserve">02                                                       00000000002025061900000000000000000000                   </v>
      </c>
      <c r="C849" s="68">
        <f t="shared" ca="1" si="13"/>
        <v>114</v>
      </c>
    </row>
    <row r="850" spans="2:3">
      <c r="B850" s="95" t="str">
        <f ca="1">CONCATENATE(
    TEXT(2,"00"),
    TEXT(IF('Ingreso de Datos'!B850="Nueva Deuda", "01", IF('Ingreso de Datos'!B850="Actualizar deuda", "02", "")), "00"),
    CONCATENATE('Ingreso de Datos'!C850,REPT(" ",15-LEN('Ingreso de Datos'!C850))),
    CONCATENATE('Ingreso de Datos'!D850,REPT(" ",40-LEN('Ingreso de Datos'!D850))),
    TEXT('Ingreso de Datos'!E850*100,"0000000000"),
    TEXT(DATE(YEAR(TODAY()), MONTH(TODAY())+1, DAY(TODAY())),"yyyymmdd"),
    TEXT('Ingreso de Datos'!F850*100,"0000000000"),
    TEXT('Ingreso de Datos'!G850,"0000000000"),
    CONCATENATE('Ingreso de Datos'!H850,REPT(" ",15-LEN('Ingreso de Datos'!H850))),
    'Ingreso de Datos'!I850,
   TEXT(IF('Ingreso de Datos'!J850="Unica deuda", "01",
     IF('Ingreso de Datos'!J850="Segunda deuda", "02",
     IF('Ingreso de Datos'!J850="Tercera deuda", "03",
     IF('Ingreso de Datos'!J850="Cuarta deuda", "04", "")))), "00"),
    "    "
)</f>
        <v xml:space="preserve">02                                                       00000000002025061900000000000000000000                   </v>
      </c>
      <c r="C850" s="68">
        <f t="shared" ca="1" si="13"/>
        <v>114</v>
      </c>
    </row>
    <row r="851" spans="2:3">
      <c r="B851" s="95" t="str">
        <f ca="1">CONCATENATE(
    TEXT(2,"00"),
    TEXT(IF('Ingreso de Datos'!B851="Nueva Deuda", "01", IF('Ingreso de Datos'!B851="Actualizar deuda", "02", "")), "00"),
    CONCATENATE('Ingreso de Datos'!C851,REPT(" ",15-LEN('Ingreso de Datos'!C851))),
    CONCATENATE('Ingreso de Datos'!D851,REPT(" ",40-LEN('Ingreso de Datos'!D851))),
    TEXT('Ingreso de Datos'!E851*100,"0000000000"),
    TEXT(DATE(YEAR(TODAY()), MONTH(TODAY())+1, DAY(TODAY())),"yyyymmdd"),
    TEXT('Ingreso de Datos'!F851*100,"0000000000"),
    TEXT('Ingreso de Datos'!G851,"0000000000"),
    CONCATENATE('Ingreso de Datos'!H851,REPT(" ",15-LEN('Ingreso de Datos'!H851))),
    'Ingreso de Datos'!I851,
   TEXT(IF('Ingreso de Datos'!J851="Unica deuda", "01",
     IF('Ingreso de Datos'!J851="Segunda deuda", "02",
     IF('Ingreso de Datos'!J851="Tercera deuda", "03",
     IF('Ingreso de Datos'!J851="Cuarta deuda", "04", "")))), "00"),
    "    "
)</f>
        <v xml:space="preserve">02                                                       00000000002025061900000000000000000000                   </v>
      </c>
      <c r="C851" s="68">
        <f t="shared" ca="1" si="13"/>
        <v>114</v>
      </c>
    </row>
    <row r="852" spans="2:3">
      <c r="B852" s="95" t="str">
        <f ca="1">CONCATENATE(
    TEXT(2,"00"),
    TEXT(IF('Ingreso de Datos'!B852="Nueva Deuda", "01", IF('Ingreso de Datos'!B852="Actualizar deuda", "02", "")), "00"),
    CONCATENATE('Ingreso de Datos'!C852,REPT(" ",15-LEN('Ingreso de Datos'!C852))),
    CONCATENATE('Ingreso de Datos'!D852,REPT(" ",40-LEN('Ingreso de Datos'!D852))),
    TEXT('Ingreso de Datos'!E852*100,"0000000000"),
    TEXT(DATE(YEAR(TODAY()), MONTH(TODAY())+1, DAY(TODAY())),"yyyymmdd"),
    TEXT('Ingreso de Datos'!F852*100,"0000000000"),
    TEXT('Ingreso de Datos'!G852,"0000000000"),
    CONCATENATE('Ingreso de Datos'!H852,REPT(" ",15-LEN('Ingreso de Datos'!H852))),
    'Ingreso de Datos'!I852,
   TEXT(IF('Ingreso de Datos'!J852="Unica deuda", "01",
     IF('Ingreso de Datos'!J852="Segunda deuda", "02",
     IF('Ingreso de Datos'!J852="Tercera deuda", "03",
     IF('Ingreso de Datos'!J852="Cuarta deuda", "04", "")))), "00"),
    "    "
)</f>
        <v xml:space="preserve">02                                                       00000000002025061900000000000000000000                   </v>
      </c>
      <c r="C852" s="68">
        <f t="shared" ca="1" si="13"/>
        <v>114</v>
      </c>
    </row>
    <row r="853" spans="2:3">
      <c r="B853" s="95" t="str">
        <f ca="1">CONCATENATE(
    TEXT(2,"00"),
    TEXT(IF('Ingreso de Datos'!B853="Nueva Deuda", "01", IF('Ingreso de Datos'!B853="Actualizar deuda", "02", "")), "00"),
    CONCATENATE('Ingreso de Datos'!C853,REPT(" ",15-LEN('Ingreso de Datos'!C853))),
    CONCATENATE('Ingreso de Datos'!D853,REPT(" ",40-LEN('Ingreso de Datos'!D853))),
    TEXT('Ingreso de Datos'!E853*100,"0000000000"),
    TEXT(DATE(YEAR(TODAY()), MONTH(TODAY())+1, DAY(TODAY())),"yyyymmdd"),
    TEXT('Ingreso de Datos'!F853*100,"0000000000"),
    TEXT('Ingreso de Datos'!G853,"0000000000"),
    CONCATENATE('Ingreso de Datos'!H853,REPT(" ",15-LEN('Ingreso de Datos'!H853))),
    'Ingreso de Datos'!I853,
   TEXT(IF('Ingreso de Datos'!J853="Unica deuda", "01",
     IF('Ingreso de Datos'!J853="Segunda deuda", "02",
     IF('Ingreso de Datos'!J853="Tercera deuda", "03",
     IF('Ingreso de Datos'!J853="Cuarta deuda", "04", "")))), "00"),
    "    "
)</f>
        <v xml:space="preserve">02                                                       00000000002025061900000000000000000000                   </v>
      </c>
      <c r="C853" s="68">
        <f t="shared" ca="1" si="13"/>
        <v>114</v>
      </c>
    </row>
    <row r="854" spans="2:3">
      <c r="B854" s="95" t="str">
        <f ca="1">CONCATENATE(
    TEXT(2,"00"),
    TEXT(IF('Ingreso de Datos'!B854="Nueva Deuda", "01", IF('Ingreso de Datos'!B854="Actualizar deuda", "02", "")), "00"),
    CONCATENATE('Ingreso de Datos'!C854,REPT(" ",15-LEN('Ingreso de Datos'!C854))),
    CONCATENATE('Ingreso de Datos'!D854,REPT(" ",40-LEN('Ingreso de Datos'!D854))),
    TEXT('Ingreso de Datos'!E854*100,"0000000000"),
    TEXT(DATE(YEAR(TODAY()), MONTH(TODAY())+1, DAY(TODAY())),"yyyymmdd"),
    TEXT('Ingreso de Datos'!F854*100,"0000000000"),
    TEXT('Ingreso de Datos'!G854,"0000000000"),
    CONCATENATE('Ingreso de Datos'!H854,REPT(" ",15-LEN('Ingreso de Datos'!H854))),
    'Ingreso de Datos'!I854,
   TEXT(IF('Ingreso de Datos'!J854="Unica deuda", "01",
     IF('Ingreso de Datos'!J854="Segunda deuda", "02",
     IF('Ingreso de Datos'!J854="Tercera deuda", "03",
     IF('Ingreso de Datos'!J854="Cuarta deuda", "04", "")))), "00"),
    "    "
)</f>
        <v xml:space="preserve">02                                                       00000000002025061900000000000000000000                   </v>
      </c>
      <c r="C854" s="68">
        <f t="shared" ca="1" si="13"/>
        <v>114</v>
      </c>
    </row>
    <row r="855" spans="2:3">
      <c r="B855" s="95" t="str">
        <f ca="1">CONCATENATE(
    TEXT(2,"00"),
    TEXT(IF('Ingreso de Datos'!B855="Nueva Deuda", "01", IF('Ingreso de Datos'!B855="Actualizar deuda", "02", "")), "00"),
    CONCATENATE('Ingreso de Datos'!C855,REPT(" ",15-LEN('Ingreso de Datos'!C855))),
    CONCATENATE('Ingreso de Datos'!D855,REPT(" ",40-LEN('Ingreso de Datos'!D855))),
    TEXT('Ingreso de Datos'!E855*100,"0000000000"),
    TEXT(DATE(YEAR(TODAY()), MONTH(TODAY())+1, DAY(TODAY())),"yyyymmdd"),
    TEXT('Ingreso de Datos'!F855*100,"0000000000"),
    TEXT('Ingreso de Datos'!G855,"0000000000"),
    CONCATENATE('Ingreso de Datos'!H855,REPT(" ",15-LEN('Ingreso de Datos'!H855))),
    'Ingreso de Datos'!I855,
   TEXT(IF('Ingreso de Datos'!J855="Unica deuda", "01",
     IF('Ingreso de Datos'!J855="Segunda deuda", "02",
     IF('Ingreso de Datos'!J855="Tercera deuda", "03",
     IF('Ingreso de Datos'!J855="Cuarta deuda", "04", "")))), "00"),
    "    "
)</f>
        <v xml:space="preserve">02                                                       00000000002025061900000000000000000000                   </v>
      </c>
      <c r="C855" s="68">
        <f t="shared" ca="1" si="13"/>
        <v>114</v>
      </c>
    </row>
    <row r="856" spans="2:3">
      <c r="B856" s="95" t="str">
        <f ca="1">CONCATENATE(
    TEXT(2,"00"),
    TEXT(IF('Ingreso de Datos'!B856="Nueva Deuda", "01", IF('Ingreso de Datos'!B856="Actualizar deuda", "02", "")), "00"),
    CONCATENATE('Ingreso de Datos'!C856,REPT(" ",15-LEN('Ingreso de Datos'!C856))),
    CONCATENATE('Ingreso de Datos'!D856,REPT(" ",40-LEN('Ingreso de Datos'!D856))),
    TEXT('Ingreso de Datos'!E856*100,"0000000000"),
    TEXT(DATE(YEAR(TODAY()), MONTH(TODAY())+1, DAY(TODAY())),"yyyymmdd"),
    TEXT('Ingreso de Datos'!F856*100,"0000000000"),
    TEXT('Ingreso de Datos'!G856,"0000000000"),
    CONCATENATE('Ingreso de Datos'!H856,REPT(" ",15-LEN('Ingreso de Datos'!H856))),
    'Ingreso de Datos'!I856,
   TEXT(IF('Ingreso de Datos'!J856="Unica deuda", "01",
     IF('Ingreso de Datos'!J856="Segunda deuda", "02",
     IF('Ingreso de Datos'!J856="Tercera deuda", "03",
     IF('Ingreso de Datos'!J856="Cuarta deuda", "04", "")))), "00"),
    "    "
)</f>
        <v xml:space="preserve">02                                                       00000000002025061900000000000000000000                   </v>
      </c>
      <c r="C856" s="68">
        <f t="shared" ca="1" si="13"/>
        <v>114</v>
      </c>
    </row>
    <row r="857" spans="2:3">
      <c r="B857" s="95" t="str">
        <f ca="1">CONCATENATE(
    TEXT(2,"00"),
    TEXT(IF('Ingreso de Datos'!B857="Nueva Deuda", "01", IF('Ingreso de Datos'!B857="Actualizar deuda", "02", "")), "00"),
    CONCATENATE('Ingreso de Datos'!C857,REPT(" ",15-LEN('Ingreso de Datos'!C857))),
    CONCATENATE('Ingreso de Datos'!D857,REPT(" ",40-LEN('Ingreso de Datos'!D857))),
    TEXT('Ingreso de Datos'!E857*100,"0000000000"),
    TEXT(DATE(YEAR(TODAY()), MONTH(TODAY())+1, DAY(TODAY())),"yyyymmdd"),
    TEXT('Ingreso de Datos'!F857*100,"0000000000"),
    TEXT('Ingreso de Datos'!G857,"0000000000"),
    CONCATENATE('Ingreso de Datos'!H857,REPT(" ",15-LEN('Ingreso de Datos'!H857))),
    'Ingreso de Datos'!I857,
   TEXT(IF('Ingreso de Datos'!J857="Unica deuda", "01",
     IF('Ingreso de Datos'!J857="Segunda deuda", "02",
     IF('Ingreso de Datos'!J857="Tercera deuda", "03",
     IF('Ingreso de Datos'!J857="Cuarta deuda", "04", "")))), "00"),
    "    "
)</f>
        <v xml:space="preserve">02                                                       00000000002025061900000000000000000000                   </v>
      </c>
      <c r="C857" s="68">
        <f t="shared" ca="1" si="13"/>
        <v>114</v>
      </c>
    </row>
    <row r="858" spans="2:3">
      <c r="B858" s="95" t="str">
        <f ca="1">CONCATENATE(
    TEXT(2,"00"),
    TEXT(IF('Ingreso de Datos'!B858="Nueva Deuda", "01", IF('Ingreso de Datos'!B858="Actualizar deuda", "02", "")), "00"),
    CONCATENATE('Ingreso de Datos'!C858,REPT(" ",15-LEN('Ingreso de Datos'!C858))),
    CONCATENATE('Ingreso de Datos'!D858,REPT(" ",40-LEN('Ingreso de Datos'!D858))),
    TEXT('Ingreso de Datos'!E858*100,"0000000000"),
    TEXT(DATE(YEAR(TODAY()), MONTH(TODAY())+1, DAY(TODAY())),"yyyymmdd"),
    TEXT('Ingreso de Datos'!F858*100,"0000000000"),
    TEXT('Ingreso de Datos'!G858,"0000000000"),
    CONCATENATE('Ingreso de Datos'!H858,REPT(" ",15-LEN('Ingreso de Datos'!H858))),
    'Ingreso de Datos'!I858,
   TEXT(IF('Ingreso de Datos'!J858="Unica deuda", "01",
     IF('Ingreso de Datos'!J858="Segunda deuda", "02",
     IF('Ingreso de Datos'!J858="Tercera deuda", "03",
     IF('Ingreso de Datos'!J858="Cuarta deuda", "04", "")))), "00"),
    "    "
)</f>
        <v xml:space="preserve">02                                                       00000000002025061900000000000000000000                   </v>
      </c>
      <c r="C858" s="68">
        <f t="shared" ca="1" si="13"/>
        <v>114</v>
      </c>
    </row>
    <row r="859" spans="2:3">
      <c r="B859" s="95" t="str">
        <f ca="1">CONCATENATE(
    TEXT(2,"00"),
    TEXT(IF('Ingreso de Datos'!B859="Nueva Deuda", "01", IF('Ingreso de Datos'!B859="Actualizar deuda", "02", "")), "00"),
    CONCATENATE('Ingreso de Datos'!C859,REPT(" ",15-LEN('Ingreso de Datos'!C859))),
    CONCATENATE('Ingreso de Datos'!D859,REPT(" ",40-LEN('Ingreso de Datos'!D859))),
    TEXT('Ingreso de Datos'!E859*100,"0000000000"),
    TEXT(DATE(YEAR(TODAY()), MONTH(TODAY())+1, DAY(TODAY())),"yyyymmdd"),
    TEXT('Ingreso de Datos'!F859*100,"0000000000"),
    TEXT('Ingreso de Datos'!G859,"0000000000"),
    CONCATENATE('Ingreso de Datos'!H859,REPT(" ",15-LEN('Ingreso de Datos'!H859))),
    'Ingreso de Datos'!I859,
   TEXT(IF('Ingreso de Datos'!J859="Unica deuda", "01",
     IF('Ingreso de Datos'!J859="Segunda deuda", "02",
     IF('Ingreso de Datos'!J859="Tercera deuda", "03",
     IF('Ingreso de Datos'!J859="Cuarta deuda", "04", "")))), "00"),
    "    "
)</f>
        <v xml:space="preserve">02                                                       00000000002025061900000000000000000000                   </v>
      </c>
      <c r="C859" s="68">
        <f t="shared" ca="1" si="13"/>
        <v>114</v>
      </c>
    </row>
    <row r="860" spans="2:3">
      <c r="B860" s="95" t="str">
        <f ca="1">CONCATENATE(
    TEXT(2,"00"),
    TEXT(IF('Ingreso de Datos'!B860="Nueva Deuda", "01", IF('Ingreso de Datos'!B860="Actualizar deuda", "02", "")), "00"),
    CONCATENATE('Ingreso de Datos'!C860,REPT(" ",15-LEN('Ingreso de Datos'!C860))),
    CONCATENATE('Ingreso de Datos'!D860,REPT(" ",40-LEN('Ingreso de Datos'!D860))),
    TEXT('Ingreso de Datos'!E860*100,"0000000000"),
    TEXT(DATE(YEAR(TODAY()), MONTH(TODAY())+1, DAY(TODAY())),"yyyymmdd"),
    TEXT('Ingreso de Datos'!F860*100,"0000000000"),
    TEXT('Ingreso de Datos'!G860,"0000000000"),
    CONCATENATE('Ingreso de Datos'!H860,REPT(" ",15-LEN('Ingreso de Datos'!H860))),
    'Ingreso de Datos'!I860,
   TEXT(IF('Ingreso de Datos'!J860="Unica deuda", "01",
     IF('Ingreso de Datos'!J860="Segunda deuda", "02",
     IF('Ingreso de Datos'!J860="Tercera deuda", "03",
     IF('Ingreso de Datos'!J860="Cuarta deuda", "04", "")))), "00"),
    "    "
)</f>
        <v xml:space="preserve">02                                                       00000000002025061900000000000000000000                   </v>
      </c>
      <c r="C860" s="68">
        <f t="shared" ca="1" si="13"/>
        <v>114</v>
      </c>
    </row>
    <row r="861" spans="2:3">
      <c r="B861" s="95" t="str">
        <f ca="1">CONCATENATE(
    TEXT(2,"00"),
    TEXT(IF('Ingreso de Datos'!B861="Nueva Deuda", "01", IF('Ingreso de Datos'!B861="Actualizar deuda", "02", "")), "00"),
    CONCATENATE('Ingreso de Datos'!C861,REPT(" ",15-LEN('Ingreso de Datos'!C861))),
    CONCATENATE('Ingreso de Datos'!D861,REPT(" ",40-LEN('Ingreso de Datos'!D861))),
    TEXT('Ingreso de Datos'!E861*100,"0000000000"),
    TEXT(DATE(YEAR(TODAY()), MONTH(TODAY())+1, DAY(TODAY())),"yyyymmdd"),
    TEXT('Ingreso de Datos'!F861*100,"0000000000"),
    TEXT('Ingreso de Datos'!G861,"0000000000"),
    CONCATENATE('Ingreso de Datos'!H861,REPT(" ",15-LEN('Ingreso de Datos'!H861))),
    'Ingreso de Datos'!I861,
   TEXT(IF('Ingreso de Datos'!J861="Unica deuda", "01",
     IF('Ingreso de Datos'!J861="Segunda deuda", "02",
     IF('Ingreso de Datos'!J861="Tercera deuda", "03",
     IF('Ingreso de Datos'!J861="Cuarta deuda", "04", "")))), "00"),
    "    "
)</f>
        <v xml:space="preserve">02                                                       00000000002025061900000000000000000000                   </v>
      </c>
      <c r="C861" s="68">
        <f t="shared" ca="1" si="13"/>
        <v>114</v>
      </c>
    </row>
    <row r="862" spans="2:3">
      <c r="B862" s="95" t="str">
        <f ca="1">CONCATENATE(
    TEXT(2,"00"),
    TEXT(IF('Ingreso de Datos'!B862="Nueva Deuda", "01", IF('Ingreso de Datos'!B862="Actualizar deuda", "02", "")), "00"),
    CONCATENATE('Ingreso de Datos'!C862,REPT(" ",15-LEN('Ingreso de Datos'!C862))),
    CONCATENATE('Ingreso de Datos'!D862,REPT(" ",40-LEN('Ingreso de Datos'!D862))),
    TEXT('Ingreso de Datos'!E862*100,"0000000000"),
    TEXT(DATE(YEAR(TODAY()), MONTH(TODAY())+1, DAY(TODAY())),"yyyymmdd"),
    TEXT('Ingreso de Datos'!F862*100,"0000000000"),
    TEXT('Ingreso de Datos'!G862,"0000000000"),
    CONCATENATE('Ingreso de Datos'!H862,REPT(" ",15-LEN('Ingreso de Datos'!H862))),
    'Ingreso de Datos'!I862,
   TEXT(IF('Ingreso de Datos'!J862="Unica deuda", "01",
     IF('Ingreso de Datos'!J862="Segunda deuda", "02",
     IF('Ingreso de Datos'!J862="Tercera deuda", "03",
     IF('Ingreso de Datos'!J862="Cuarta deuda", "04", "")))), "00"),
    "    "
)</f>
        <v xml:space="preserve">02                                                       00000000002025061900000000000000000000                   </v>
      </c>
      <c r="C862" s="68">
        <f t="shared" ca="1" si="13"/>
        <v>114</v>
      </c>
    </row>
    <row r="863" spans="2:3">
      <c r="B863" s="95" t="str">
        <f ca="1">CONCATENATE(
    TEXT(2,"00"),
    TEXT(IF('Ingreso de Datos'!B863="Nueva Deuda", "01", IF('Ingreso de Datos'!B863="Actualizar deuda", "02", "")), "00"),
    CONCATENATE('Ingreso de Datos'!C863,REPT(" ",15-LEN('Ingreso de Datos'!C863))),
    CONCATENATE('Ingreso de Datos'!D863,REPT(" ",40-LEN('Ingreso de Datos'!D863))),
    TEXT('Ingreso de Datos'!E863*100,"0000000000"),
    TEXT(DATE(YEAR(TODAY()), MONTH(TODAY())+1, DAY(TODAY())),"yyyymmdd"),
    TEXT('Ingreso de Datos'!F863*100,"0000000000"),
    TEXT('Ingreso de Datos'!G863,"0000000000"),
    CONCATENATE('Ingreso de Datos'!H863,REPT(" ",15-LEN('Ingreso de Datos'!H863))),
    'Ingreso de Datos'!I863,
   TEXT(IF('Ingreso de Datos'!J863="Unica deuda", "01",
     IF('Ingreso de Datos'!J863="Segunda deuda", "02",
     IF('Ingreso de Datos'!J863="Tercera deuda", "03",
     IF('Ingreso de Datos'!J863="Cuarta deuda", "04", "")))), "00"),
    "    "
)</f>
        <v xml:space="preserve">02                                                       00000000002025061900000000000000000000                   </v>
      </c>
      <c r="C863" s="68">
        <f t="shared" ca="1" si="13"/>
        <v>114</v>
      </c>
    </row>
    <row r="864" spans="2:3">
      <c r="B864" s="95" t="str">
        <f ca="1">CONCATENATE(
    TEXT(2,"00"),
    TEXT(IF('Ingreso de Datos'!B864="Nueva Deuda", "01", IF('Ingreso de Datos'!B864="Actualizar deuda", "02", "")), "00"),
    CONCATENATE('Ingreso de Datos'!C864,REPT(" ",15-LEN('Ingreso de Datos'!C864))),
    CONCATENATE('Ingreso de Datos'!D864,REPT(" ",40-LEN('Ingreso de Datos'!D864))),
    TEXT('Ingreso de Datos'!E864*100,"0000000000"),
    TEXT(DATE(YEAR(TODAY()), MONTH(TODAY())+1, DAY(TODAY())),"yyyymmdd"),
    TEXT('Ingreso de Datos'!F864*100,"0000000000"),
    TEXT('Ingreso de Datos'!G864,"0000000000"),
    CONCATENATE('Ingreso de Datos'!H864,REPT(" ",15-LEN('Ingreso de Datos'!H864))),
    'Ingreso de Datos'!I864,
   TEXT(IF('Ingreso de Datos'!J864="Unica deuda", "01",
     IF('Ingreso de Datos'!J864="Segunda deuda", "02",
     IF('Ingreso de Datos'!J864="Tercera deuda", "03",
     IF('Ingreso de Datos'!J864="Cuarta deuda", "04", "")))), "00"),
    "    "
)</f>
        <v xml:space="preserve">02                                                       00000000002025061900000000000000000000                   </v>
      </c>
      <c r="C864" s="68">
        <f t="shared" ca="1" si="13"/>
        <v>114</v>
      </c>
    </row>
    <row r="865" spans="2:3">
      <c r="B865" s="95" t="str">
        <f ca="1">CONCATENATE(
    TEXT(2,"00"),
    TEXT(IF('Ingreso de Datos'!B865="Nueva Deuda", "01", IF('Ingreso de Datos'!B865="Actualizar deuda", "02", "")), "00"),
    CONCATENATE('Ingreso de Datos'!C865,REPT(" ",15-LEN('Ingreso de Datos'!C865))),
    CONCATENATE('Ingreso de Datos'!D865,REPT(" ",40-LEN('Ingreso de Datos'!D865))),
    TEXT('Ingreso de Datos'!E865*100,"0000000000"),
    TEXT(DATE(YEAR(TODAY()), MONTH(TODAY())+1, DAY(TODAY())),"yyyymmdd"),
    TEXT('Ingreso de Datos'!F865*100,"0000000000"),
    TEXT('Ingreso de Datos'!G865,"0000000000"),
    CONCATENATE('Ingreso de Datos'!H865,REPT(" ",15-LEN('Ingreso de Datos'!H865))),
    'Ingreso de Datos'!I865,
   TEXT(IF('Ingreso de Datos'!J865="Unica deuda", "01",
     IF('Ingreso de Datos'!J865="Segunda deuda", "02",
     IF('Ingreso de Datos'!J865="Tercera deuda", "03",
     IF('Ingreso de Datos'!J865="Cuarta deuda", "04", "")))), "00"),
    "    "
)</f>
        <v xml:space="preserve">02                                                       00000000002025061900000000000000000000                   </v>
      </c>
      <c r="C865" s="68">
        <f t="shared" ca="1" si="13"/>
        <v>114</v>
      </c>
    </row>
    <row r="866" spans="2:3">
      <c r="B866" s="95" t="str">
        <f ca="1">CONCATENATE(
    TEXT(2,"00"),
    TEXT(IF('Ingreso de Datos'!B866="Nueva Deuda", "01", IF('Ingreso de Datos'!B866="Actualizar deuda", "02", "")), "00"),
    CONCATENATE('Ingreso de Datos'!C866,REPT(" ",15-LEN('Ingreso de Datos'!C866))),
    CONCATENATE('Ingreso de Datos'!D866,REPT(" ",40-LEN('Ingreso de Datos'!D866))),
    TEXT('Ingreso de Datos'!E866*100,"0000000000"),
    TEXT(DATE(YEAR(TODAY()), MONTH(TODAY())+1, DAY(TODAY())),"yyyymmdd"),
    TEXT('Ingreso de Datos'!F866*100,"0000000000"),
    TEXT('Ingreso de Datos'!G866,"0000000000"),
    CONCATENATE('Ingreso de Datos'!H866,REPT(" ",15-LEN('Ingreso de Datos'!H866))),
    'Ingreso de Datos'!I866,
   TEXT(IF('Ingreso de Datos'!J866="Unica deuda", "01",
     IF('Ingreso de Datos'!J866="Segunda deuda", "02",
     IF('Ingreso de Datos'!J866="Tercera deuda", "03",
     IF('Ingreso de Datos'!J866="Cuarta deuda", "04", "")))), "00"),
    "    "
)</f>
        <v xml:space="preserve">02                                                       00000000002025061900000000000000000000                   </v>
      </c>
      <c r="C866" s="68">
        <f t="shared" ca="1" si="13"/>
        <v>114</v>
      </c>
    </row>
    <row r="867" spans="2:3">
      <c r="B867" s="95" t="str">
        <f ca="1">CONCATENATE(
    TEXT(2,"00"),
    TEXT(IF('Ingreso de Datos'!B867="Nueva Deuda", "01", IF('Ingreso de Datos'!B867="Actualizar deuda", "02", "")), "00"),
    CONCATENATE('Ingreso de Datos'!C867,REPT(" ",15-LEN('Ingreso de Datos'!C867))),
    CONCATENATE('Ingreso de Datos'!D867,REPT(" ",40-LEN('Ingreso de Datos'!D867))),
    TEXT('Ingreso de Datos'!E867*100,"0000000000"),
    TEXT(DATE(YEAR(TODAY()), MONTH(TODAY())+1, DAY(TODAY())),"yyyymmdd"),
    TEXT('Ingreso de Datos'!F867*100,"0000000000"),
    TEXT('Ingreso de Datos'!G867,"0000000000"),
    CONCATENATE('Ingreso de Datos'!H867,REPT(" ",15-LEN('Ingreso de Datos'!H867))),
    'Ingreso de Datos'!I867,
   TEXT(IF('Ingreso de Datos'!J867="Unica deuda", "01",
     IF('Ingreso de Datos'!J867="Segunda deuda", "02",
     IF('Ingreso de Datos'!J867="Tercera deuda", "03",
     IF('Ingreso de Datos'!J867="Cuarta deuda", "04", "")))), "00"),
    "    "
)</f>
        <v xml:space="preserve">02                                                       00000000002025061900000000000000000000                   </v>
      </c>
      <c r="C867" s="68">
        <f t="shared" ca="1" si="13"/>
        <v>114</v>
      </c>
    </row>
    <row r="868" spans="2:3">
      <c r="B868" s="95" t="str">
        <f ca="1">CONCATENATE(
    TEXT(2,"00"),
    TEXT(IF('Ingreso de Datos'!B868="Nueva Deuda", "01", IF('Ingreso de Datos'!B868="Actualizar deuda", "02", "")), "00"),
    CONCATENATE('Ingreso de Datos'!C868,REPT(" ",15-LEN('Ingreso de Datos'!C868))),
    CONCATENATE('Ingreso de Datos'!D868,REPT(" ",40-LEN('Ingreso de Datos'!D868))),
    TEXT('Ingreso de Datos'!E868*100,"0000000000"),
    TEXT(DATE(YEAR(TODAY()), MONTH(TODAY())+1, DAY(TODAY())),"yyyymmdd"),
    TEXT('Ingreso de Datos'!F868*100,"0000000000"),
    TEXT('Ingreso de Datos'!G868,"0000000000"),
    CONCATENATE('Ingreso de Datos'!H868,REPT(" ",15-LEN('Ingreso de Datos'!H868))),
    'Ingreso de Datos'!I868,
   TEXT(IF('Ingreso de Datos'!J868="Unica deuda", "01",
     IF('Ingreso de Datos'!J868="Segunda deuda", "02",
     IF('Ingreso de Datos'!J868="Tercera deuda", "03",
     IF('Ingreso de Datos'!J868="Cuarta deuda", "04", "")))), "00"),
    "    "
)</f>
        <v xml:space="preserve">02                                                       00000000002025061900000000000000000000                   </v>
      </c>
      <c r="C868" s="68">
        <f t="shared" ca="1" si="13"/>
        <v>114</v>
      </c>
    </row>
    <row r="869" spans="2:3">
      <c r="B869" s="95" t="str">
        <f ca="1">CONCATENATE(
    TEXT(2,"00"),
    TEXT(IF('Ingreso de Datos'!B869="Nueva Deuda", "01", IF('Ingreso de Datos'!B869="Actualizar deuda", "02", "")), "00"),
    CONCATENATE('Ingreso de Datos'!C869,REPT(" ",15-LEN('Ingreso de Datos'!C869))),
    CONCATENATE('Ingreso de Datos'!D869,REPT(" ",40-LEN('Ingreso de Datos'!D869))),
    TEXT('Ingreso de Datos'!E869*100,"0000000000"),
    TEXT(DATE(YEAR(TODAY()), MONTH(TODAY())+1, DAY(TODAY())),"yyyymmdd"),
    TEXT('Ingreso de Datos'!F869*100,"0000000000"),
    TEXT('Ingreso de Datos'!G869,"0000000000"),
    CONCATENATE('Ingreso de Datos'!H869,REPT(" ",15-LEN('Ingreso de Datos'!H869))),
    'Ingreso de Datos'!I869,
   TEXT(IF('Ingreso de Datos'!J869="Unica deuda", "01",
     IF('Ingreso de Datos'!J869="Segunda deuda", "02",
     IF('Ingreso de Datos'!J869="Tercera deuda", "03",
     IF('Ingreso de Datos'!J869="Cuarta deuda", "04", "")))), "00"),
    "    "
)</f>
        <v xml:space="preserve">02                                                       00000000002025061900000000000000000000                   </v>
      </c>
      <c r="C869" s="68">
        <f t="shared" ca="1" si="13"/>
        <v>114</v>
      </c>
    </row>
    <row r="870" spans="2:3">
      <c r="B870" s="95" t="str">
        <f ca="1">CONCATENATE(
    TEXT(2,"00"),
    TEXT(IF('Ingreso de Datos'!B870="Nueva Deuda", "01", IF('Ingreso de Datos'!B870="Actualizar deuda", "02", "")), "00"),
    CONCATENATE('Ingreso de Datos'!C870,REPT(" ",15-LEN('Ingreso de Datos'!C870))),
    CONCATENATE('Ingreso de Datos'!D870,REPT(" ",40-LEN('Ingreso de Datos'!D870))),
    TEXT('Ingreso de Datos'!E870*100,"0000000000"),
    TEXT(DATE(YEAR(TODAY()), MONTH(TODAY())+1, DAY(TODAY())),"yyyymmdd"),
    TEXT('Ingreso de Datos'!F870*100,"0000000000"),
    TEXT('Ingreso de Datos'!G870,"0000000000"),
    CONCATENATE('Ingreso de Datos'!H870,REPT(" ",15-LEN('Ingreso de Datos'!H870))),
    'Ingreso de Datos'!I870,
   TEXT(IF('Ingreso de Datos'!J870="Unica deuda", "01",
     IF('Ingreso de Datos'!J870="Segunda deuda", "02",
     IF('Ingreso de Datos'!J870="Tercera deuda", "03",
     IF('Ingreso de Datos'!J870="Cuarta deuda", "04", "")))), "00"),
    "    "
)</f>
        <v xml:space="preserve">02                                                       00000000002025061900000000000000000000                   </v>
      </c>
      <c r="C870" s="68">
        <f t="shared" ca="1" si="13"/>
        <v>114</v>
      </c>
    </row>
    <row r="871" spans="2:3">
      <c r="B871" s="95" t="str">
        <f ca="1">CONCATENATE(
    TEXT(2,"00"),
    TEXT(IF('Ingreso de Datos'!B871="Nueva Deuda", "01", IF('Ingreso de Datos'!B871="Actualizar deuda", "02", "")), "00"),
    CONCATENATE('Ingreso de Datos'!C871,REPT(" ",15-LEN('Ingreso de Datos'!C871))),
    CONCATENATE('Ingreso de Datos'!D871,REPT(" ",40-LEN('Ingreso de Datos'!D871))),
    TEXT('Ingreso de Datos'!E871*100,"0000000000"),
    TEXT(DATE(YEAR(TODAY()), MONTH(TODAY())+1, DAY(TODAY())),"yyyymmdd"),
    TEXT('Ingreso de Datos'!F871*100,"0000000000"),
    TEXT('Ingreso de Datos'!G871,"0000000000"),
    CONCATENATE('Ingreso de Datos'!H871,REPT(" ",15-LEN('Ingreso de Datos'!H871))),
    'Ingreso de Datos'!I871,
   TEXT(IF('Ingreso de Datos'!J871="Unica deuda", "01",
     IF('Ingreso de Datos'!J871="Segunda deuda", "02",
     IF('Ingreso de Datos'!J871="Tercera deuda", "03",
     IF('Ingreso de Datos'!J871="Cuarta deuda", "04", "")))), "00"),
    "    "
)</f>
        <v xml:space="preserve">02                                                       00000000002025061900000000000000000000                   </v>
      </c>
      <c r="C871" s="68">
        <f t="shared" ca="1" si="13"/>
        <v>114</v>
      </c>
    </row>
    <row r="872" spans="2:3">
      <c r="B872" s="95" t="str">
        <f ca="1">CONCATENATE(
    TEXT(2,"00"),
    TEXT(IF('Ingreso de Datos'!B872="Nueva Deuda", "01", IF('Ingreso de Datos'!B872="Actualizar deuda", "02", "")), "00"),
    CONCATENATE('Ingreso de Datos'!C872,REPT(" ",15-LEN('Ingreso de Datos'!C872))),
    CONCATENATE('Ingreso de Datos'!D872,REPT(" ",40-LEN('Ingreso de Datos'!D872))),
    TEXT('Ingreso de Datos'!E872*100,"0000000000"),
    TEXT(DATE(YEAR(TODAY()), MONTH(TODAY())+1, DAY(TODAY())),"yyyymmdd"),
    TEXT('Ingreso de Datos'!F872*100,"0000000000"),
    TEXT('Ingreso de Datos'!G872,"0000000000"),
    CONCATENATE('Ingreso de Datos'!H872,REPT(" ",15-LEN('Ingreso de Datos'!H872))),
    'Ingreso de Datos'!I872,
   TEXT(IF('Ingreso de Datos'!J872="Unica deuda", "01",
     IF('Ingreso de Datos'!J872="Segunda deuda", "02",
     IF('Ingreso de Datos'!J872="Tercera deuda", "03",
     IF('Ingreso de Datos'!J872="Cuarta deuda", "04", "")))), "00"),
    "    "
)</f>
        <v xml:space="preserve">02                                                       00000000002025061900000000000000000000                   </v>
      </c>
      <c r="C872" s="68">
        <f t="shared" ca="1" si="13"/>
        <v>114</v>
      </c>
    </row>
    <row r="873" spans="2:3">
      <c r="B873" s="95" t="str">
        <f ca="1">CONCATENATE(
    TEXT(2,"00"),
    TEXT(IF('Ingreso de Datos'!B873="Nueva Deuda", "01", IF('Ingreso de Datos'!B873="Actualizar deuda", "02", "")), "00"),
    CONCATENATE('Ingreso de Datos'!C873,REPT(" ",15-LEN('Ingreso de Datos'!C873))),
    CONCATENATE('Ingreso de Datos'!D873,REPT(" ",40-LEN('Ingreso de Datos'!D873))),
    TEXT('Ingreso de Datos'!E873*100,"0000000000"),
    TEXT(DATE(YEAR(TODAY()), MONTH(TODAY())+1, DAY(TODAY())),"yyyymmdd"),
    TEXT('Ingreso de Datos'!F873*100,"0000000000"),
    TEXT('Ingreso de Datos'!G873,"0000000000"),
    CONCATENATE('Ingreso de Datos'!H873,REPT(" ",15-LEN('Ingreso de Datos'!H873))),
    'Ingreso de Datos'!I873,
   TEXT(IF('Ingreso de Datos'!J873="Unica deuda", "01",
     IF('Ingreso de Datos'!J873="Segunda deuda", "02",
     IF('Ingreso de Datos'!J873="Tercera deuda", "03",
     IF('Ingreso de Datos'!J873="Cuarta deuda", "04", "")))), "00"),
    "    "
)</f>
        <v xml:space="preserve">02                                                       00000000002025061900000000000000000000                   </v>
      </c>
      <c r="C873" s="68">
        <f t="shared" ca="1" si="13"/>
        <v>114</v>
      </c>
    </row>
    <row r="874" spans="2:3">
      <c r="B874" s="95" t="str">
        <f ca="1">CONCATENATE(
    TEXT(2,"00"),
    TEXT(IF('Ingreso de Datos'!B874="Nueva Deuda", "01", IF('Ingreso de Datos'!B874="Actualizar deuda", "02", "")), "00"),
    CONCATENATE('Ingreso de Datos'!C874,REPT(" ",15-LEN('Ingreso de Datos'!C874))),
    CONCATENATE('Ingreso de Datos'!D874,REPT(" ",40-LEN('Ingreso de Datos'!D874))),
    TEXT('Ingreso de Datos'!E874*100,"0000000000"),
    TEXT(DATE(YEAR(TODAY()), MONTH(TODAY())+1, DAY(TODAY())),"yyyymmdd"),
    TEXT('Ingreso de Datos'!F874*100,"0000000000"),
    TEXT('Ingreso de Datos'!G874,"0000000000"),
    CONCATENATE('Ingreso de Datos'!H874,REPT(" ",15-LEN('Ingreso de Datos'!H874))),
    'Ingreso de Datos'!I874,
   TEXT(IF('Ingreso de Datos'!J874="Unica deuda", "01",
     IF('Ingreso de Datos'!J874="Segunda deuda", "02",
     IF('Ingreso de Datos'!J874="Tercera deuda", "03",
     IF('Ingreso de Datos'!J874="Cuarta deuda", "04", "")))), "00"),
    "    "
)</f>
        <v xml:space="preserve">02                                                       00000000002025061900000000000000000000                   </v>
      </c>
      <c r="C874" s="68">
        <f t="shared" ca="1" si="13"/>
        <v>114</v>
      </c>
    </row>
    <row r="875" spans="2:3">
      <c r="B875" s="95" t="str">
        <f ca="1">CONCATENATE(
    TEXT(2,"00"),
    TEXT(IF('Ingreso de Datos'!B875="Nueva Deuda", "01", IF('Ingreso de Datos'!B875="Actualizar deuda", "02", "")), "00"),
    CONCATENATE('Ingreso de Datos'!C875,REPT(" ",15-LEN('Ingreso de Datos'!C875))),
    CONCATENATE('Ingreso de Datos'!D875,REPT(" ",40-LEN('Ingreso de Datos'!D875))),
    TEXT('Ingreso de Datos'!E875*100,"0000000000"),
    TEXT(DATE(YEAR(TODAY()), MONTH(TODAY())+1, DAY(TODAY())),"yyyymmdd"),
    TEXT('Ingreso de Datos'!F875*100,"0000000000"),
    TEXT('Ingreso de Datos'!G875,"0000000000"),
    CONCATENATE('Ingreso de Datos'!H875,REPT(" ",15-LEN('Ingreso de Datos'!H875))),
    'Ingreso de Datos'!I875,
   TEXT(IF('Ingreso de Datos'!J875="Unica deuda", "01",
     IF('Ingreso de Datos'!J875="Segunda deuda", "02",
     IF('Ingreso de Datos'!J875="Tercera deuda", "03",
     IF('Ingreso de Datos'!J875="Cuarta deuda", "04", "")))), "00"),
    "    "
)</f>
        <v xml:space="preserve">02                                                       00000000002025061900000000000000000000                   </v>
      </c>
      <c r="C875" s="68">
        <f t="shared" ca="1" si="13"/>
        <v>114</v>
      </c>
    </row>
    <row r="876" spans="2:3">
      <c r="B876" s="95" t="str">
        <f ca="1">CONCATENATE(
    TEXT(2,"00"),
    TEXT(IF('Ingreso de Datos'!B876="Nueva Deuda", "01", IF('Ingreso de Datos'!B876="Actualizar deuda", "02", "")), "00"),
    CONCATENATE('Ingreso de Datos'!C876,REPT(" ",15-LEN('Ingreso de Datos'!C876))),
    CONCATENATE('Ingreso de Datos'!D876,REPT(" ",40-LEN('Ingreso de Datos'!D876))),
    TEXT('Ingreso de Datos'!E876*100,"0000000000"),
    TEXT(DATE(YEAR(TODAY()), MONTH(TODAY())+1, DAY(TODAY())),"yyyymmdd"),
    TEXT('Ingreso de Datos'!F876*100,"0000000000"),
    TEXT('Ingreso de Datos'!G876,"0000000000"),
    CONCATENATE('Ingreso de Datos'!H876,REPT(" ",15-LEN('Ingreso de Datos'!H876))),
    'Ingreso de Datos'!I876,
   TEXT(IF('Ingreso de Datos'!J876="Unica deuda", "01",
     IF('Ingreso de Datos'!J876="Segunda deuda", "02",
     IF('Ingreso de Datos'!J876="Tercera deuda", "03",
     IF('Ingreso de Datos'!J876="Cuarta deuda", "04", "")))), "00"),
    "    "
)</f>
        <v xml:space="preserve">02                                                       00000000002025061900000000000000000000                   </v>
      </c>
      <c r="C876" s="68">
        <f t="shared" ca="1" si="13"/>
        <v>114</v>
      </c>
    </row>
    <row r="877" spans="2:3">
      <c r="B877" s="95" t="str">
        <f ca="1">CONCATENATE(
    TEXT(2,"00"),
    TEXT(IF('Ingreso de Datos'!B877="Nueva Deuda", "01", IF('Ingreso de Datos'!B877="Actualizar deuda", "02", "")), "00"),
    CONCATENATE('Ingreso de Datos'!C877,REPT(" ",15-LEN('Ingreso de Datos'!C877))),
    CONCATENATE('Ingreso de Datos'!D877,REPT(" ",40-LEN('Ingreso de Datos'!D877))),
    TEXT('Ingreso de Datos'!E877*100,"0000000000"),
    TEXT(DATE(YEAR(TODAY()), MONTH(TODAY())+1, DAY(TODAY())),"yyyymmdd"),
    TEXT('Ingreso de Datos'!F877*100,"0000000000"),
    TEXT('Ingreso de Datos'!G877,"0000000000"),
    CONCATENATE('Ingreso de Datos'!H877,REPT(" ",15-LEN('Ingreso de Datos'!H877))),
    'Ingreso de Datos'!I877,
   TEXT(IF('Ingreso de Datos'!J877="Unica deuda", "01",
     IF('Ingreso de Datos'!J877="Segunda deuda", "02",
     IF('Ingreso de Datos'!J877="Tercera deuda", "03",
     IF('Ingreso de Datos'!J877="Cuarta deuda", "04", "")))), "00"),
    "    "
)</f>
        <v xml:space="preserve">02                                                       00000000002025061900000000000000000000                   </v>
      </c>
      <c r="C877" s="68">
        <f t="shared" ca="1" si="13"/>
        <v>114</v>
      </c>
    </row>
    <row r="878" spans="2:3">
      <c r="B878" s="95" t="str">
        <f ca="1">CONCATENATE(
    TEXT(2,"00"),
    TEXT(IF('Ingreso de Datos'!B878="Nueva Deuda", "01", IF('Ingreso de Datos'!B878="Actualizar deuda", "02", "")), "00"),
    CONCATENATE('Ingreso de Datos'!C878,REPT(" ",15-LEN('Ingreso de Datos'!C878))),
    CONCATENATE('Ingreso de Datos'!D878,REPT(" ",40-LEN('Ingreso de Datos'!D878))),
    TEXT('Ingreso de Datos'!E878*100,"0000000000"),
    TEXT(DATE(YEAR(TODAY()), MONTH(TODAY())+1, DAY(TODAY())),"yyyymmdd"),
    TEXT('Ingreso de Datos'!F878*100,"0000000000"),
    TEXT('Ingreso de Datos'!G878,"0000000000"),
    CONCATENATE('Ingreso de Datos'!H878,REPT(" ",15-LEN('Ingreso de Datos'!H878))),
    'Ingreso de Datos'!I878,
   TEXT(IF('Ingreso de Datos'!J878="Unica deuda", "01",
     IF('Ingreso de Datos'!J878="Segunda deuda", "02",
     IF('Ingreso de Datos'!J878="Tercera deuda", "03",
     IF('Ingreso de Datos'!J878="Cuarta deuda", "04", "")))), "00"),
    "    "
)</f>
        <v xml:space="preserve">02                                                       00000000002025061900000000000000000000                   </v>
      </c>
      <c r="C878" s="68">
        <f t="shared" ca="1" si="13"/>
        <v>114</v>
      </c>
    </row>
    <row r="879" spans="2:3">
      <c r="B879" s="95" t="str">
        <f ca="1">CONCATENATE(
    TEXT(2,"00"),
    TEXT(IF('Ingreso de Datos'!B879="Nueva Deuda", "01", IF('Ingreso de Datos'!B879="Actualizar deuda", "02", "")), "00"),
    CONCATENATE('Ingreso de Datos'!C879,REPT(" ",15-LEN('Ingreso de Datos'!C879))),
    CONCATENATE('Ingreso de Datos'!D879,REPT(" ",40-LEN('Ingreso de Datos'!D879))),
    TEXT('Ingreso de Datos'!E879*100,"0000000000"),
    TEXT(DATE(YEAR(TODAY()), MONTH(TODAY())+1, DAY(TODAY())),"yyyymmdd"),
    TEXT('Ingreso de Datos'!F879*100,"0000000000"),
    TEXT('Ingreso de Datos'!G879,"0000000000"),
    CONCATENATE('Ingreso de Datos'!H879,REPT(" ",15-LEN('Ingreso de Datos'!H879))),
    'Ingreso de Datos'!I879,
   TEXT(IF('Ingreso de Datos'!J879="Unica deuda", "01",
     IF('Ingreso de Datos'!J879="Segunda deuda", "02",
     IF('Ingreso de Datos'!J879="Tercera deuda", "03",
     IF('Ingreso de Datos'!J879="Cuarta deuda", "04", "")))), "00"),
    "    "
)</f>
        <v xml:space="preserve">02                                                       00000000002025061900000000000000000000                   </v>
      </c>
      <c r="C879" s="68">
        <f t="shared" ca="1" si="13"/>
        <v>114</v>
      </c>
    </row>
    <row r="880" spans="2:3">
      <c r="B880" s="95" t="str">
        <f ca="1">CONCATENATE(
    TEXT(2,"00"),
    TEXT(IF('Ingreso de Datos'!B880="Nueva Deuda", "01", IF('Ingreso de Datos'!B880="Actualizar deuda", "02", "")), "00"),
    CONCATENATE('Ingreso de Datos'!C880,REPT(" ",15-LEN('Ingreso de Datos'!C880))),
    CONCATENATE('Ingreso de Datos'!D880,REPT(" ",40-LEN('Ingreso de Datos'!D880))),
    TEXT('Ingreso de Datos'!E880*100,"0000000000"),
    TEXT(DATE(YEAR(TODAY()), MONTH(TODAY())+1, DAY(TODAY())),"yyyymmdd"),
    TEXT('Ingreso de Datos'!F880*100,"0000000000"),
    TEXT('Ingreso de Datos'!G880,"0000000000"),
    CONCATENATE('Ingreso de Datos'!H880,REPT(" ",15-LEN('Ingreso de Datos'!H880))),
    'Ingreso de Datos'!I880,
   TEXT(IF('Ingreso de Datos'!J880="Unica deuda", "01",
     IF('Ingreso de Datos'!J880="Segunda deuda", "02",
     IF('Ingreso de Datos'!J880="Tercera deuda", "03",
     IF('Ingreso de Datos'!J880="Cuarta deuda", "04", "")))), "00"),
    "    "
)</f>
        <v xml:space="preserve">02                                                       00000000002025061900000000000000000000                   </v>
      </c>
      <c r="C880" s="68">
        <f t="shared" ca="1" si="13"/>
        <v>114</v>
      </c>
    </row>
    <row r="881" spans="2:3">
      <c r="B881" s="95" t="str">
        <f ca="1">CONCATENATE(
    TEXT(2,"00"),
    TEXT(IF('Ingreso de Datos'!B881="Nueva Deuda", "01", IF('Ingreso de Datos'!B881="Actualizar deuda", "02", "")), "00"),
    CONCATENATE('Ingreso de Datos'!C881,REPT(" ",15-LEN('Ingreso de Datos'!C881))),
    CONCATENATE('Ingreso de Datos'!D881,REPT(" ",40-LEN('Ingreso de Datos'!D881))),
    TEXT('Ingreso de Datos'!E881*100,"0000000000"),
    TEXT(DATE(YEAR(TODAY()), MONTH(TODAY())+1, DAY(TODAY())),"yyyymmdd"),
    TEXT('Ingreso de Datos'!F881*100,"0000000000"),
    TEXT('Ingreso de Datos'!G881,"0000000000"),
    CONCATENATE('Ingreso de Datos'!H881,REPT(" ",15-LEN('Ingreso de Datos'!H881))),
    'Ingreso de Datos'!I881,
   TEXT(IF('Ingreso de Datos'!J881="Unica deuda", "01",
     IF('Ingreso de Datos'!J881="Segunda deuda", "02",
     IF('Ingreso de Datos'!J881="Tercera deuda", "03",
     IF('Ingreso de Datos'!J881="Cuarta deuda", "04", "")))), "00"),
    "    "
)</f>
        <v xml:space="preserve">02                                                       00000000002025061900000000000000000000                   </v>
      </c>
      <c r="C881" s="68">
        <f t="shared" ca="1" si="13"/>
        <v>114</v>
      </c>
    </row>
    <row r="882" spans="2:3">
      <c r="B882" s="95" t="str">
        <f ca="1">CONCATENATE(
    TEXT(2,"00"),
    TEXT(IF('Ingreso de Datos'!B882="Nueva Deuda", "01", IF('Ingreso de Datos'!B882="Actualizar deuda", "02", "")), "00"),
    CONCATENATE('Ingreso de Datos'!C882,REPT(" ",15-LEN('Ingreso de Datos'!C882))),
    CONCATENATE('Ingreso de Datos'!D882,REPT(" ",40-LEN('Ingreso de Datos'!D882))),
    TEXT('Ingreso de Datos'!E882*100,"0000000000"),
    TEXT(DATE(YEAR(TODAY()), MONTH(TODAY())+1, DAY(TODAY())),"yyyymmdd"),
    TEXT('Ingreso de Datos'!F882*100,"0000000000"),
    TEXT('Ingreso de Datos'!G882,"0000000000"),
    CONCATENATE('Ingreso de Datos'!H882,REPT(" ",15-LEN('Ingreso de Datos'!H882))),
    'Ingreso de Datos'!I882,
   TEXT(IF('Ingreso de Datos'!J882="Unica deuda", "01",
     IF('Ingreso de Datos'!J882="Segunda deuda", "02",
     IF('Ingreso de Datos'!J882="Tercera deuda", "03",
     IF('Ingreso de Datos'!J882="Cuarta deuda", "04", "")))), "00"),
    "    "
)</f>
        <v xml:space="preserve">02                                                       00000000002025061900000000000000000000                   </v>
      </c>
      <c r="C882" s="68">
        <f t="shared" ca="1" si="13"/>
        <v>114</v>
      </c>
    </row>
    <row r="883" spans="2:3">
      <c r="B883" s="95" t="str">
        <f ca="1">CONCATENATE(
    TEXT(2,"00"),
    TEXT(IF('Ingreso de Datos'!B883="Nueva Deuda", "01", IF('Ingreso de Datos'!B883="Actualizar deuda", "02", "")), "00"),
    CONCATENATE('Ingreso de Datos'!C883,REPT(" ",15-LEN('Ingreso de Datos'!C883))),
    CONCATENATE('Ingreso de Datos'!D883,REPT(" ",40-LEN('Ingreso de Datos'!D883))),
    TEXT('Ingreso de Datos'!E883*100,"0000000000"),
    TEXT(DATE(YEAR(TODAY()), MONTH(TODAY())+1, DAY(TODAY())),"yyyymmdd"),
    TEXT('Ingreso de Datos'!F883*100,"0000000000"),
    TEXT('Ingreso de Datos'!G883,"0000000000"),
    CONCATENATE('Ingreso de Datos'!H883,REPT(" ",15-LEN('Ingreso de Datos'!H883))),
    'Ingreso de Datos'!I883,
   TEXT(IF('Ingreso de Datos'!J883="Unica deuda", "01",
     IF('Ingreso de Datos'!J883="Segunda deuda", "02",
     IF('Ingreso de Datos'!J883="Tercera deuda", "03",
     IF('Ingreso de Datos'!J883="Cuarta deuda", "04", "")))), "00"),
    "    "
)</f>
        <v xml:space="preserve">02                                                       00000000002025061900000000000000000000                   </v>
      </c>
      <c r="C883" s="68">
        <f t="shared" ca="1" si="13"/>
        <v>114</v>
      </c>
    </row>
    <row r="884" spans="2:3">
      <c r="B884" s="95" t="str">
        <f ca="1">CONCATENATE(
    TEXT(2,"00"),
    TEXT(IF('Ingreso de Datos'!B884="Nueva Deuda", "01", IF('Ingreso de Datos'!B884="Actualizar deuda", "02", "")), "00"),
    CONCATENATE('Ingreso de Datos'!C884,REPT(" ",15-LEN('Ingreso de Datos'!C884))),
    CONCATENATE('Ingreso de Datos'!D884,REPT(" ",40-LEN('Ingreso de Datos'!D884))),
    TEXT('Ingreso de Datos'!E884*100,"0000000000"),
    TEXT(DATE(YEAR(TODAY()), MONTH(TODAY())+1, DAY(TODAY())),"yyyymmdd"),
    TEXT('Ingreso de Datos'!F884*100,"0000000000"),
    TEXT('Ingreso de Datos'!G884,"0000000000"),
    CONCATENATE('Ingreso de Datos'!H884,REPT(" ",15-LEN('Ingreso de Datos'!H884))),
    'Ingreso de Datos'!I884,
   TEXT(IF('Ingreso de Datos'!J884="Unica deuda", "01",
     IF('Ingreso de Datos'!J884="Segunda deuda", "02",
     IF('Ingreso de Datos'!J884="Tercera deuda", "03",
     IF('Ingreso de Datos'!J884="Cuarta deuda", "04", "")))), "00"),
    "    "
)</f>
        <v xml:space="preserve">02                                                       00000000002025061900000000000000000000                   </v>
      </c>
      <c r="C884" s="68">
        <f t="shared" ca="1" si="13"/>
        <v>114</v>
      </c>
    </row>
    <row r="885" spans="2:3">
      <c r="B885" s="95" t="str">
        <f ca="1">CONCATENATE(
    TEXT(2,"00"),
    TEXT(IF('Ingreso de Datos'!B885="Nueva Deuda", "01", IF('Ingreso de Datos'!B885="Actualizar deuda", "02", "")), "00"),
    CONCATENATE('Ingreso de Datos'!C885,REPT(" ",15-LEN('Ingreso de Datos'!C885))),
    CONCATENATE('Ingreso de Datos'!D885,REPT(" ",40-LEN('Ingreso de Datos'!D885))),
    TEXT('Ingreso de Datos'!E885*100,"0000000000"),
    TEXT(DATE(YEAR(TODAY()), MONTH(TODAY())+1, DAY(TODAY())),"yyyymmdd"),
    TEXT('Ingreso de Datos'!F885*100,"0000000000"),
    TEXT('Ingreso de Datos'!G885,"0000000000"),
    CONCATENATE('Ingreso de Datos'!H885,REPT(" ",15-LEN('Ingreso de Datos'!H885))),
    'Ingreso de Datos'!I885,
   TEXT(IF('Ingreso de Datos'!J885="Unica deuda", "01",
     IF('Ingreso de Datos'!J885="Segunda deuda", "02",
     IF('Ingreso de Datos'!J885="Tercera deuda", "03",
     IF('Ingreso de Datos'!J885="Cuarta deuda", "04", "")))), "00"),
    "    "
)</f>
        <v xml:space="preserve">02                                                       00000000002025061900000000000000000000                   </v>
      </c>
      <c r="C885" s="68">
        <f t="shared" ca="1" si="13"/>
        <v>114</v>
      </c>
    </row>
    <row r="886" spans="2:3">
      <c r="B886" s="95" t="str">
        <f ca="1">CONCATENATE(
    TEXT(2,"00"),
    TEXT(IF('Ingreso de Datos'!B886="Nueva Deuda", "01", IF('Ingreso de Datos'!B886="Actualizar deuda", "02", "")), "00"),
    CONCATENATE('Ingreso de Datos'!C886,REPT(" ",15-LEN('Ingreso de Datos'!C886))),
    CONCATENATE('Ingreso de Datos'!D886,REPT(" ",40-LEN('Ingreso de Datos'!D886))),
    TEXT('Ingreso de Datos'!E886*100,"0000000000"),
    TEXT(DATE(YEAR(TODAY()), MONTH(TODAY())+1, DAY(TODAY())),"yyyymmdd"),
    TEXT('Ingreso de Datos'!F886*100,"0000000000"),
    TEXT('Ingreso de Datos'!G886,"0000000000"),
    CONCATENATE('Ingreso de Datos'!H886,REPT(" ",15-LEN('Ingreso de Datos'!H886))),
    'Ingreso de Datos'!I886,
   TEXT(IF('Ingreso de Datos'!J886="Unica deuda", "01",
     IF('Ingreso de Datos'!J886="Segunda deuda", "02",
     IF('Ingreso de Datos'!J886="Tercera deuda", "03",
     IF('Ingreso de Datos'!J886="Cuarta deuda", "04", "")))), "00"),
    "    "
)</f>
        <v xml:space="preserve">02                                                       00000000002025061900000000000000000000                   </v>
      </c>
      <c r="C886" s="68">
        <f t="shared" ca="1" si="13"/>
        <v>114</v>
      </c>
    </row>
    <row r="887" spans="2:3">
      <c r="B887" s="95" t="str">
        <f ca="1">CONCATENATE(
    TEXT(2,"00"),
    TEXT(IF('Ingreso de Datos'!B887="Nueva Deuda", "01", IF('Ingreso de Datos'!B887="Actualizar deuda", "02", "")), "00"),
    CONCATENATE('Ingreso de Datos'!C887,REPT(" ",15-LEN('Ingreso de Datos'!C887))),
    CONCATENATE('Ingreso de Datos'!D887,REPT(" ",40-LEN('Ingreso de Datos'!D887))),
    TEXT('Ingreso de Datos'!E887*100,"0000000000"),
    TEXT(DATE(YEAR(TODAY()), MONTH(TODAY())+1, DAY(TODAY())),"yyyymmdd"),
    TEXT('Ingreso de Datos'!F887*100,"0000000000"),
    TEXT('Ingreso de Datos'!G887,"0000000000"),
    CONCATENATE('Ingreso de Datos'!H887,REPT(" ",15-LEN('Ingreso de Datos'!H887))),
    'Ingreso de Datos'!I887,
   TEXT(IF('Ingreso de Datos'!J887="Unica deuda", "01",
     IF('Ingreso de Datos'!J887="Segunda deuda", "02",
     IF('Ingreso de Datos'!J887="Tercera deuda", "03",
     IF('Ingreso de Datos'!J887="Cuarta deuda", "04", "")))), "00"),
    "    "
)</f>
        <v xml:space="preserve">02                                                       00000000002025061900000000000000000000                   </v>
      </c>
      <c r="C887" s="68">
        <f t="shared" ca="1" si="13"/>
        <v>114</v>
      </c>
    </row>
    <row r="888" spans="2:3">
      <c r="B888" s="95" t="str">
        <f ca="1">CONCATENATE(
    TEXT(2,"00"),
    TEXT(IF('Ingreso de Datos'!B888="Nueva Deuda", "01", IF('Ingreso de Datos'!B888="Actualizar deuda", "02", "")), "00"),
    CONCATENATE('Ingreso de Datos'!C888,REPT(" ",15-LEN('Ingreso de Datos'!C888))),
    CONCATENATE('Ingreso de Datos'!D888,REPT(" ",40-LEN('Ingreso de Datos'!D888))),
    TEXT('Ingreso de Datos'!E888*100,"0000000000"),
    TEXT(DATE(YEAR(TODAY()), MONTH(TODAY())+1, DAY(TODAY())),"yyyymmdd"),
    TEXT('Ingreso de Datos'!F888*100,"0000000000"),
    TEXT('Ingreso de Datos'!G888,"0000000000"),
    CONCATENATE('Ingreso de Datos'!H888,REPT(" ",15-LEN('Ingreso de Datos'!H888))),
    'Ingreso de Datos'!I888,
   TEXT(IF('Ingreso de Datos'!J888="Unica deuda", "01",
     IF('Ingreso de Datos'!J888="Segunda deuda", "02",
     IF('Ingreso de Datos'!J888="Tercera deuda", "03",
     IF('Ingreso de Datos'!J888="Cuarta deuda", "04", "")))), "00"),
    "    "
)</f>
        <v xml:space="preserve">02                                                       00000000002025061900000000000000000000                   </v>
      </c>
      <c r="C888" s="68">
        <f t="shared" ca="1" si="13"/>
        <v>114</v>
      </c>
    </row>
    <row r="889" spans="2:3">
      <c r="B889" s="95" t="str">
        <f ca="1">CONCATENATE(
    TEXT(2,"00"),
    TEXT(IF('Ingreso de Datos'!B889="Nueva Deuda", "01", IF('Ingreso de Datos'!B889="Actualizar deuda", "02", "")), "00"),
    CONCATENATE('Ingreso de Datos'!C889,REPT(" ",15-LEN('Ingreso de Datos'!C889))),
    CONCATENATE('Ingreso de Datos'!D889,REPT(" ",40-LEN('Ingreso de Datos'!D889))),
    TEXT('Ingreso de Datos'!E889*100,"0000000000"),
    TEXT(DATE(YEAR(TODAY()), MONTH(TODAY())+1, DAY(TODAY())),"yyyymmdd"),
    TEXT('Ingreso de Datos'!F889*100,"0000000000"),
    TEXT('Ingreso de Datos'!G889,"0000000000"),
    CONCATENATE('Ingreso de Datos'!H889,REPT(" ",15-LEN('Ingreso de Datos'!H889))),
    'Ingreso de Datos'!I889,
   TEXT(IF('Ingreso de Datos'!J889="Unica deuda", "01",
     IF('Ingreso de Datos'!J889="Segunda deuda", "02",
     IF('Ingreso de Datos'!J889="Tercera deuda", "03",
     IF('Ingreso de Datos'!J889="Cuarta deuda", "04", "")))), "00"),
    "    "
)</f>
        <v xml:space="preserve">02                                                       00000000002025061900000000000000000000                   </v>
      </c>
      <c r="C889" s="68">
        <f t="shared" ca="1" si="13"/>
        <v>114</v>
      </c>
    </row>
    <row r="890" spans="2:3">
      <c r="B890" s="95" t="str">
        <f ca="1">CONCATENATE(
    TEXT(2,"00"),
    TEXT(IF('Ingreso de Datos'!B890="Nueva Deuda", "01", IF('Ingreso de Datos'!B890="Actualizar deuda", "02", "")), "00"),
    CONCATENATE('Ingreso de Datos'!C890,REPT(" ",15-LEN('Ingreso de Datos'!C890))),
    CONCATENATE('Ingreso de Datos'!D890,REPT(" ",40-LEN('Ingreso de Datos'!D890))),
    TEXT('Ingreso de Datos'!E890*100,"0000000000"),
    TEXT(DATE(YEAR(TODAY()), MONTH(TODAY())+1, DAY(TODAY())),"yyyymmdd"),
    TEXT('Ingreso de Datos'!F890*100,"0000000000"),
    TEXT('Ingreso de Datos'!G890,"0000000000"),
    CONCATENATE('Ingreso de Datos'!H890,REPT(" ",15-LEN('Ingreso de Datos'!H890))),
    'Ingreso de Datos'!I890,
   TEXT(IF('Ingreso de Datos'!J890="Unica deuda", "01",
     IF('Ingreso de Datos'!J890="Segunda deuda", "02",
     IF('Ingreso de Datos'!J890="Tercera deuda", "03",
     IF('Ingreso de Datos'!J890="Cuarta deuda", "04", "")))), "00"),
    "    "
)</f>
        <v xml:space="preserve">02                                                       00000000002025061900000000000000000000                   </v>
      </c>
      <c r="C890" s="68">
        <f t="shared" ca="1" si="13"/>
        <v>114</v>
      </c>
    </row>
    <row r="891" spans="2:3">
      <c r="B891" s="95" t="str">
        <f ca="1">CONCATENATE(
    TEXT(2,"00"),
    TEXT(IF('Ingreso de Datos'!B891="Nueva Deuda", "01", IF('Ingreso de Datos'!B891="Actualizar deuda", "02", "")), "00"),
    CONCATENATE('Ingreso de Datos'!C891,REPT(" ",15-LEN('Ingreso de Datos'!C891))),
    CONCATENATE('Ingreso de Datos'!D891,REPT(" ",40-LEN('Ingreso de Datos'!D891))),
    TEXT('Ingreso de Datos'!E891*100,"0000000000"),
    TEXT(DATE(YEAR(TODAY()), MONTH(TODAY())+1, DAY(TODAY())),"yyyymmdd"),
    TEXT('Ingreso de Datos'!F891*100,"0000000000"),
    TEXT('Ingreso de Datos'!G891,"0000000000"),
    CONCATENATE('Ingreso de Datos'!H891,REPT(" ",15-LEN('Ingreso de Datos'!H891))),
    'Ingreso de Datos'!I891,
   TEXT(IF('Ingreso de Datos'!J891="Unica deuda", "01",
     IF('Ingreso de Datos'!J891="Segunda deuda", "02",
     IF('Ingreso de Datos'!J891="Tercera deuda", "03",
     IF('Ingreso de Datos'!J891="Cuarta deuda", "04", "")))), "00"),
    "    "
)</f>
        <v xml:space="preserve">02                                                       00000000002025061900000000000000000000                   </v>
      </c>
      <c r="C891" s="68">
        <f t="shared" ca="1" si="13"/>
        <v>114</v>
      </c>
    </row>
    <row r="892" spans="2:3">
      <c r="B892" s="95" t="str">
        <f ca="1">CONCATENATE(
    TEXT(2,"00"),
    TEXT(IF('Ingreso de Datos'!B892="Nueva Deuda", "01", IF('Ingreso de Datos'!B892="Actualizar deuda", "02", "")), "00"),
    CONCATENATE('Ingreso de Datos'!C892,REPT(" ",15-LEN('Ingreso de Datos'!C892))),
    CONCATENATE('Ingreso de Datos'!D892,REPT(" ",40-LEN('Ingreso de Datos'!D892))),
    TEXT('Ingreso de Datos'!E892*100,"0000000000"),
    TEXT(DATE(YEAR(TODAY()), MONTH(TODAY())+1, DAY(TODAY())),"yyyymmdd"),
    TEXT('Ingreso de Datos'!F892*100,"0000000000"),
    TEXT('Ingreso de Datos'!G892,"0000000000"),
    CONCATENATE('Ingreso de Datos'!H892,REPT(" ",15-LEN('Ingreso de Datos'!H892))),
    'Ingreso de Datos'!I892,
   TEXT(IF('Ingreso de Datos'!J892="Unica deuda", "01",
     IF('Ingreso de Datos'!J892="Segunda deuda", "02",
     IF('Ingreso de Datos'!J892="Tercera deuda", "03",
     IF('Ingreso de Datos'!J892="Cuarta deuda", "04", "")))), "00"),
    "    "
)</f>
        <v xml:space="preserve">02                                                       00000000002025061900000000000000000000                   </v>
      </c>
      <c r="C892" s="68">
        <f t="shared" ca="1" si="13"/>
        <v>114</v>
      </c>
    </row>
    <row r="893" spans="2:3">
      <c r="B893" s="95" t="str">
        <f ca="1">CONCATENATE(
    TEXT(2,"00"),
    TEXT(IF('Ingreso de Datos'!B893="Nueva Deuda", "01", IF('Ingreso de Datos'!B893="Actualizar deuda", "02", "")), "00"),
    CONCATENATE('Ingreso de Datos'!C893,REPT(" ",15-LEN('Ingreso de Datos'!C893))),
    CONCATENATE('Ingreso de Datos'!D893,REPT(" ",40-LEN('Ingreso de Datos'!D893))),
    TEXT('Ingreso de Datos'!E893*100,"0000000000"),
    TEXT(DATE(YEAR(TODAY()), MONTH(TODAY())+1, DAY(TODAY())),"yyyymmdd"),
    TEXT('Ingreso de Datos'!F893*100,"0000000000"),
    TEXT('Ingreso de Datos'!G893,"0000000000"),
    CONCATENATE('Ingreso de Datos'!H893,REPT(" ",15-LEN('Ingreso de Datos'!H893))),
    'Ingreso de Datos'!I893,
   TEXT(IF('Ingreso de Datos'!J893="Unica deuda", "01",
     IF('Ingreso de Datos'!J893="Segunda deuda", "02",
     IF('Ingreso de Datos'!J893="Tercera deuda", "03",
     IF('Ingreso de Datos'!J893="Cuarta deuda", "04", "")))), "00"),
    "    "
)</f>
        <v xml:space="preserve">02                                                       00000000002025061900000000000000000000                   </v>
      </c>
      <c r="C893" s="68">
        <f t="shared" ca="1" si="13"/>
        <v>114</v>
      </c>
    </row>
    <row r="894" spans="2:3">
      <c r="B894" s="95" t="str">
        <f ca="1">CONCATENATE(
    TEXT(2,"00"),
    TEXT(IF('Ingreso de Datos'!B894="Nueva Deuda", "01", IF('Ingreso de Datos'!B894="Actualizar deuda", "02", "")), "00"),
    CONCATENATE('Ingreso de Datos'!C894,REPT(" ",15-LEN('Ingreso de Datos'!C894))),
    CONCATENATE('Ingreso de Datos'!D894,REPT(" ",40-LEN('Ingreso de Datos'!D894))),
    TEXT('Ingreso de Datos'!E894*100,"0000000000"),
    TEXT(DATE(YEAR(TODAY()), MONTH(TODAY())+1, DAY(TODAY())),"yyyymmdd"),
    TEXT('Ingreso de Datos'!F894*100,"0000000000"),
    TEXT('Ingreso de Datos'!G894,"0000000000"),
    CONCATENATE('Ingreso de Datos'!H894,REPT(" ",15-LEN('Ingreso de Datos'!H894))),
    'Ingreso de Datos'!I894,
   TEXT(IF('Ingreso de Datos'!J894="Unica deuda", "01",
     IF('Ingreso de Datos'!J894="Segunda deuda", "02",
     IF('Ingreso de Datos'!J894="Tercera deuda", "03",
     IF('Ingreso de Datos'!J894="Cuarta deuda", "04", "")))), "00"),
    "    "
)</f>
        <v xml:space="preserve">02                                                       00000000002025061900000000000000000000                   </v>
      </c>
      <c r="C894" s="68">
        <f t="shared" ca="1" si="13"/>
        <v>114</v>
      </c>
    </row>
    <row r="895" spans="2:3">
      <c r="B895" s="95" t="str">
        <f ca="1">CONCATENATE(
    TEXT(2,"00"),
    TEXT(IF('Ingreso de Datos'!B895="Nueva Deuda", "01", IF('Ingreso de Datos'!B895="Actualizar deuda", "02", "")), "00"),
    CONCATENATE('Ingreso de Datos'!C895,REPT(" ",15-LEN('Ingreso de Datos'!C895))),
    CONCATENATE('Ingreso de Datos'!D895,REPT(" ",40-LEN('Ingreso de Datos'!D895))),
    TEXT('Ingreso de Datos'!E895*100,"0000000000"),
    TEXT(DATE(YEAR(TODAY()), MONTH(TODAY())+1, DAY(TODAY())),"yyyymmdd"),
    TEXT('Ingreso de Datos'!F895*100,"0000000000"),
    TEXT('Ingreso de Datos'!G895,"0000000000"),
    CONCATENATE('Ingreso de Datos'!H895,REPT(" ",15-LEN('Ingreso de Datos'!H895))),
    'Ingreso de Datos'!I895,
   TEXT(IF('Ingreso de Datos'!J895="Unica deuda", "01",
     IF('Ingreso de Datos'!J895="Segunda deuda", "02",
     IF('Ingreso de Datos'!J895="Tercera deuda", "03",
     IF('Ingreso de Datos'!J895="Cuarta deuda", "04", "")))), "00"),
    "    "
)</f>
        <v xml:space="preserve">02                                                       00000000002025061900000000000000000000                   </v>
      </c>
      <c r="C895" s="68">
        <f t="shared" ca="1" si="13"/>
        <v>114</v>
      </c>
    </row>
    <row r="896" spans="2:3">
      <c r="B896" s="95" t="str">
        <f ca="1">CONCATENATE(
    TEXT(2,"00"),
    TEXT(IF('Ingreso de Datos'!B896="Nueva Deuda", "01", IF('Ingreso de Datos'!B896="Actualizar deuda", "02", "")), "00"),
    CONCATENATE('Ingreso de Datos'!C896,REPT(" ",15-LEN('Ingreso de Datos'!C896))),
    CONCATENATE('Ingreso de Datos'!D896,REPT(" ",40-LEN('Ingreso de Datos'!D896))),
    TEXT('Ingreso de Datos'!E896*100,"0000000000"),
    TEXT(DATE(YEAR(TODAY()), MONTH(TODAY())+1, DAY(TODAY())),"yyyymmdd"),
    TEXT('Ingreso de Datos'!F896*100,"0000000000"),
    TEXT('Ingreso de Datos'!G896,"0000000000"),
    CONCATENATE('Ingreso de Datos'!H896,REPT(" ",15-LEN('Ingreso de Datos'!H896))),
    'Ingreso de Datos'!I896,
   TEXT(IF('Ingreso de Datos'!J896="Unica deuda", "01",
     IF('Ingreso de Datos'!J896="Segunda deuda", "02",
     IF('Ingreso de Datos'!J896="Tercera deuda", "03",
     IF('Ingreso de Datos'!J896="Cuarta deuda", "04", "")))), "00"),
    "    "
)</f>
        <v xml:space="preserve">02                                                       00000000002025061900000000000000000000                   </v>
      </c>
      <c r="C896" s="68">
        <f t="shared" ca="1" si="13"/>
        <v>114</v>
      </c>
    </row>
    <row r="897" spans="2:3">
      <c r="B897" s="95" t="str">
        <f ca="1">CONCATENATE(
    TEXT(2,"00"),
    TEXT(IF('Ingreso de Datos'!B897="Nueva Deuda", "01", IF('Ingreso de Datos'!B897="Actualizar deuda", "02", "")), "00"),
    CONCATENATE('Ingreso de Datos'!C897,REPT(" ",15-LEN('Ingreso de Datos'!C897))),
    CONCATENATE('Ingreso de Datos'!D897,REPT(" ",40-LEN('Ingreso de Datos'!D897))),
    TEXT('Ingreso de Datos'!E897*100,"0000000000"),
    TEXT(DATE(YEAR(TODAY()), MONTH(TODAY())+1, DAY(TODAY())),"yyyymmdd"),
    TEXT('Ingreso de Datos'!F897*100,"0000000000"),
    TEXT('Ingreso de Datos'!G897,"0000000000"),
    CONCATENATE('Ingreso de Datos'!H897,REPT(" ",15-LEN('Ingreso de Datos'!H897))),
    'Ingreso de Datos'!I897,
   TEXT(IF('Ingreso de Datos'!J897="Unica deuda", "01",
     IF('Ingreso de Datos'!J897="Segunda deuda", "02",
     IF('Ingreso de Datos'!J897="Tercera deuda", "03",
     IF('Ingreso de Datos'!J897="Cuarta deuda", "04", "")))), "00"),
    "    "
)</f>
        <v xml:space="preserve">02                                                       00000000002025061900000000000000000000                   </v>
      </c>
      <c r="C897" s="68">
        <f t="shared" ca="1" si="13"/>
        <v>114</v>
      </c>
    </row>
    <row r="898" spans="2:3">
      <c r="B898" s="95" t="str">
        <f ca="1">CONCATENATE(
    TEXT(2,"00"),
    TEXT(IF('Ingreso de Datos'!B898="Nueva Deuda", "01", IF('Ingreso de Datos'!B898="Actualizar deuda", "02", "")), "00"),
    CONCATENATE('Ingreso de Datos'!C898,REPT(" ",15-LEN('Ingreso de Datos'!C898))),
    CONCATENATE('Ingreso de Datos'!D898,REPT(" ",40-LEN('Ingreso de Datos'!D898))),
    TEXT('Ingreso de Datos'!E898*100,"0000000000"),
    TEXT(DATE(YEAR(TODAY()), MONTH(TODAY())+1, DAY(TODAY())),"yyyymmdd"),
    TEXT('Ingreso de Datos'!F898*100,"0000000000"),
    TEXT('Ingreso de Datos'!G898,"0000000000"),
    CONCATENATE('Ingreso de Datos'!H898,REPT(" ",15-LEN('Ingreso de Datos'!H898))),
    'Ingreso de Datos'!I898,
   TEXT(IF('Ingreso de Datos'!J898="Unica deuda", "01",
     IF('Ingreso de Datos'!J898="Segunda deuda", "02",
     IF('Ingreso de Datos'!J898="Tercera deuda", "03",
     IF('Ingreso de Datos'!J898="Cuarta deuda", "04", "")))), "00"),
    "    "
)</f>
        <v xml:space="preserve">02                                                       00000000002025061900000000000000000000                   </v>
      </c>
      <c r="C898" s="68">
        <f t="shared" ca="1" si="13"/>
        <v>114</v>
      </c>
    </row>
    <row r="899" spans="2:3">
      <c r="B899" s="95" t="str">
        <f ca="1">CONCATENATE(
    TEXT(2,"00"),
    TEXT(IF('Ingreso de Datos'!B899="Nueva Deuda", "01", IF('Ingreso de Datos'!B899="Actualizar deuda", "02", "")), "00"),
    CONCATENATE('Ingreso de Datos'!C899,REPT(" ",15-LEN('Ingreso de Datos'!C899))),
    CONCATENATE('Ingreso de Datos'!D899,REPT(" ",40-LEN('Ingreso de Datos'!D899))),
    TEXT('Ingreso de Datos'!E899*100,"0000000000"),
    TEXT(DATE(YEAR(TODAY()), MONTH(TODAY())+1, DAY(TODAY())),"yyyymmdd"),
    TEXT('Ingreso de Datos'!F899*100,"0000000000"),
    TEXT('Ingreso de Datos'!G899,"0000000000"),
    CONCATENATE('Ingreso de Datos'!H899,REPT(" ",15-LEN('Ingreso de Datos'!H899))),
    'Ingreso de Datos'!I899,
   TEXT(IF('Ingreso de Datos'!J899="Unica deuda", "01",
     IF('Ingreso de Datos'!J899="Segunda deuda", "02",
     IF('Ingreso de Datos'!J899="Tercera deuda", "03",
     IF('Ingreso de Datos'!J899="Cuarta deuda", "04", "")))), "00"),
    "    "
)</f>
        <v xml:space="preserve">02                                                       00000000002025061900000000000000000000                   </v>
      </c>
      <c r="C899" s="68">
        <f t="shared" ca="1" si="13"/>
        <v>114</v>
      </c>
    </row>
    <row r="900" spans="2:3">
      <c r="B900" s="95" t="str">
        <f ca="1">CONCATENATE(
    TEXT(2,"00"),
    TEXT(IF('Ingreso de Datos'!B900="Nueva Deuda", "01", IF('Ingreso de Datos'!B900="Actualizar deuda", "02", "")), "00"),
    CONCATENATE('Ingreso de Datos'!C900,REPT(" ",15-LEN('Ingreso de Datos'!C900))),
    CONCATENATE('Ingreso de Datos'!D900,REPT(" ",40-LEN('Ingreso de Datos'!D900))),
    TEXT('Ingreso de Datos'!E900*100,"0000000000"),
    TEXT(DATE(YEAR(TODAY()), MONTH(TODAY())+1, DAY(TODAY())),"yyyymmdd"),
    TEXT('Ingreso de Datos'!F900*100,"0000000000"),
    TEXT('Ingreso de Datos'!G900,"0000000000"),
    CONCATENATE('Ingreso de Datos'!H900,REPT(" ",15-LEN('Ingreso de Datos'!H900))),
    'Ingreso de Datos'!I900,
   TEXT(IF('Ingreso de Datos'!J900="Unica deuda", "01",
     IF('Ingreso de Datos'!J900="Segunda deuda", "02",
     IF('Ingreso de Datos'!J900="Tercera deuda", "03",
     IF('Ingreso de Datos'!J900="Cuarta deuda", "04", "")))), "00"),
    "    "
)</f>
        <v xml:space="preserve">02                                                       00000000002025061900000000000000000000                   </v>
      </c>
      <c r="C900" s="68">
        <f t="shared" ca="1" si="13"/>
        <v>114</v>
      </c>
    </row>
    <row r="901" spans="2:3">
      <c r="B901" s="95" t="str">
        <f ca="1">CONCATENATE(
    TEXT(2,"00"),
    TEXT(IF('Ingreso de Datos'!B901="Nueva Deuda", "01", IF('Ingreso de Datos'!B901="Actualizar deuda", "02", "")), "00"),
    CONCATENATE('Ingreso de Datos'!C901,REPT(" ",15-LEN('Ingreso de Datos'!C901))),
    CONCATENATE('Ingreso de Datos'!D901,REPT(" ",40-LEN('Ingreso de Datos'!D901))),
    TEXT('Ingreso de Datos'!E901*100,"0000000000"),
    TEXT(DATE(YEAR(TODAY()), MONTH(TODAY())+1, DAY(TODAY())),"yyyymmdd"),
    TEXT('Ingreso de Datos'!F901*100,"0000000000"),
    TEXT('Ingreso de Datos'!G901,"0000000000"),
    CONCATENATE('Ingreso de Datos'!H901,REPT(" ",15-LEN('Ingreso de Datos'!H901))),
    'Ingreso de Datos'!I901,
   TEXT(IF('Ingreso de Datos'!J901="Unica deuda", "01",
     IF('Ingreso de Datos'!J901="Segunda deuda", "02",
     IF('Ingreso de Datos'!J901="Tercera deuda", "03",
     IF('Ingreso de Datos'!J901="Cuarta deuda", "04", "")))), "00"),
    "    "
)</f>
        <v xml:space="preserve">02                                                       00000000002025061900000000000000000000                   </v>
      </c>
      <c r="C901" s="68">
        <f t="shared" ca="1" si="13"/>
        <v>114</v>
      </c>
    </row>
    <row r="902" spans="2:3">
      <c r="B902" s="95" t="str">
        <f ca="1">CONCATENATE(
    TEXT(2,"00"),
    TEXT(IF('Ingreso de Datos'!B902="Nueva Deuda", "01", IF('Ingreso de Datos'!B902="Actualizar deuda", "02", "")), "00"),
    CONCATENATE('Ingreso de Datos'!C902,REPT(" ",15-LEN('Ingreso de Datos'!C902))),
    CONCATENATE('Ingreso de Datos'!D902,REPT(" ",40-LEN('Ingreso de Datos'!D902))),
    TEXT('Ingreso de Datos'!E902*100,"0000000000"),
    TEXT(DATE(YEAR(TODAY()), MONTH(TODAY())+1, DAY(TODAY())),"yyyymmdd"),
    TEXT('Ingreso de Datos'!F902*100,"0000000000"),
    TEXT('Ingreso de Datos'!G902,"0000000000"),
    CONCATENATE('Ingreso de Datos'!H902,REPT(" ",15-LEN('Ingreso de Datos'!H902))),
    'Ingreso de Datos'!I902,
   TEXT(IF('Ingreso de Datos'!J902="Unica deuda", "01",
     IF('Ingreso de Datos'!J902="Segunda deuda", "02",
     IF('Ingreso de Datos'!J902="Tercera deuda", "03",
     IF('Ingreso de Datos'!J902="Cuarta deuda", "04", "")))), "00"),
    "    "
)</f>
        <v xml:space="preserve">02                                                       00000000002025061900000000000000000000                   </v>
      </c>
      <c r="C902" s="68">
        <f t="shared" ca="1" si="13"/>
        <v>114</v>
      </c>
    </row>
    <row r="903" spans="2:3">
      <c r="B903" s="95" t="str">
        <f ca="1">CONCATENATE(
    TEXT(2,"00"),
    TEXT(IF('Ingreso de Datos'!B903="Nueva Deuda", "01", IF('Ingreso de Datos'!B903="Actualizar deuda", "02", "")), "00"),
    CONCATENATE('Ingreso de Datos'!C903,REPT(" ",15-LEN('Ingreso de Datos'!C903))),
    CONCATENATE('Ingreso de Datos'!D903,REPT(" ",40-LEN('Ingreso de Datos'!D903))),
    TEXT('Ingreso de Datos'!E903*100,"0000000000"),
    TEXT(DATE(YEAR(TODAY()), MONTH(TODAY())+1, DAY(TODAY())),"yyyymmdd"),
    TEXT('Ingreso de Datos'!F903*100,"0000000000"),
    TEXT('Ingreso de Datos'!G903,"0000000000"),
    CONCATENATE('Ingreso de Datos'!H903,REPT(" ",15-LEN('Ingreso de Datos'!H903))),
    'Ingreso de Datos'!I903,
   TEXT(IF('Ingreso de Datos'!J903="Unica deuda", "01",
     IF('Ingreso de Datos'!J903="Segunda deuda", "02",
     IF('Ingreso de Datos'!J903="Tercera deuda", "03",
     IF('Ingreso de Datos'!J903="Cuarta deuda", "04", "")))), "00"),
    "    "
)</f>
        <v xml:space="preserve">02                                                       00000000002025061900000000000000000000                   </v>
      </c>
      <c r="C903" s="68">
        <f t="shared" ref="C903:C966" ca="1" si="14">LEN(B903)</f>
        <v>114</v>
      </c>
    </row>
    <row r="904" spans="2:3">
      <c r="B904" s="95" t="str">
        <f ca="1">CONCATENATE(
    TEXT(2,"00"),
    TEXT(IF('Ingreso de Datos'!B904="Nueva Deuda", "01", IF('Ingreso de Datos'!B904="Actualizar deuda", "02", "")), "00"),
    CONCATENATE('Ingreso de Datos'!C904,REPT(" ",15-LEN('Ingreso de Datos'!C904))),
    CONCATENATE('Ingreso de Datos'!D904,REPT(" ",40-LEN('Ingreso de Datos'!D904))),
    TEXT('Ingreso de Datos'!E904*100,"0000000000"),
    TEXT(DATE(YEAR(TODAY()), MONTH(TODAY())+1, DAY(TODAY())),"yyyymmdd"),
    TEXT('Ingreso de Datos'!F904*100,"0000000000"),
    TEXT('Ingreso de Datos'!G904,"0000000000"),
    CONCATENATE('Ingreso de Datos'!H904,REPT(" ",15-LEN('Ingreso de Datos'!H904))),
    'Ingreso de Datos'!I904,
   TEXT(IF('Ingreso de Datos'!J904="Unica deuda", "01",
     IF('Ingreso de Datos'!J904="Segunda deuda", "02",
     IF('Ingreso de Datos'!J904="Tercera deuda", "03",
     IF('Ingreso de Datos'!J904="Cuarta deuda", "04", "")))), "00"),
    "    "
)</f>
        <v xml:space="preserve">02                                                       00000000002025061900000000000000000000                   </v>
      </c>
      <c r="C904" s="68">
        <f t="shared" ca="1" si="14"/>
        <v>114</v>
      </c>
    </row>
    <row r="905" spans="2:3">
      <c r="B905" s="95" t="str">
        <f ca="1">CONCATENATE(
    TEXT(2,"00"),
    TEXT(IF('Ingreso de Datos'!B905="Nueva Deuda", "01", IF('Ingreso de Datos'!B905="Actualizar deuda", "02", "")), "00"),
    CONCATENATE('Ingreso de Datos'!C905,REPT(" ",15-LEN('Ingreso de Datos'!C905))),
    CONCATENATE('Ingreso de Datos'!D905,REPT(" ",40-LEN('Ingreso de Datos'!D905))),
    TEXT('Ingreso de Datos'!E905*100,"0000000000"),
    TEXT(DATE(YEAR(TODAY()), MONTH(TODAY())+1, DAY(TODAY())),"yyyymmdd"),
    TEXT('Ingreso de Datos'!F905*100,"0000000000"),
    TEXT('Ingreso de Datos'!G905,"0000000000"),
    CONCATENATE('Ingreso de Datos'!H905,REPT(" ",15-LEN('Ingreso de Datos'!H905))),
    'Ingreso de Datos'!I905,
   TEXT(IF('Ingreso de Datos'!J905="Unica deuda", "01",
     IF('Ingreso de Datos'!J905="Segunda deuda", "02",
     IF('Ingreso de Datos'!J905="Tercera deuda", "03",
     IF('Ingreso de Datos'!J905="Cuarta deuda", "04", "")))), "00"),
    "    "
)</f>
        <v xml:space="preserve">02                                                       00000000002025061900000000000000000000                   </v>
      </c>
      <c r="C905" s="68">
        <f t="shared" ca="1" si="14"/>
        <v>114</v>
      </c>
    </row>
    <row r="906" spans="2:3">
      <c r="B906" s="95" t="str">
        <f ca="1">CONCATENATE(
    TEXT(2,"00"),
    TEXT(IF('Ingreso de Datos'!B906="Nueva Deuda", "01", IF('Ingreso de Datos'!B906="Actualizar deuda", "02", "")), "00"),
    CONCATENATE('Ingreso de Datos'!C906,REPT(" ",15-LEN('Ingreso de Datos'!C906))),
    CONCATENATE('Ingreso de Datos'!D906,REPT(" ",40-LEN('Ingreso de Datos'!D906))),
    TEXT('Ingreso de Datos'!E906*100,"0000000000"),
    TEXT(DATE(YEAR(TODAY()), MONTH(TODAY())+1, DAY(TODAY())),"yyyymmdd"),
    TEXT('Ingreso de Datos'!F906*100,"0000000000"),
    TEXT('Ingreso de Datos'!G906,"0000000000"),
    CONCATENATE('Ingreso de Datos'!H906,REPT(" ",15-LEN('Ingreso de Datos'!H906))),
    'Ingreso de Datos'!I906,
   TEXT(IF('Ingreso de Datos'!J906="Unica deuda", "01",
     IF('Ingreso de Datos'!J906="Segunda deuda", "02",
     IF('Ingreso de Datos'!J906="Tercera deuda", "03",
     IF('Ingreso de Datos'!J906="Cuarta deuda", "04", "")))), "00"),
    "    "
)</f>
        <v xml:space="preserve">02                                                       00000000002025061900000000000000000000                   </v>
      </c>
      <c r="C906" s="68">
        <f t="shared" ca="1" si="14"/>
        <v>114</v>
      </c>
    </row>
    <row r="907" spans="2:3">
      <c r="B907" s="95" t="str">
        <f ca="1">CONCATENATE(
    TEXT(2,"00"),
    TEXT(IF('Ingreso de Datos'!B907="Nueva Deuda", "01", IF('Ingreso de Datos'!B907="Actualizar deuda", "02", "")), "00"),
    CONCATENATE('Ingreso de Datos'!C907,REPT(" ",15-LEN('Ingreso de Datos'!C907))),
    CONCATENATE('Ingreso de Datos'!D907,REPT(" ",40-LEN('Ingreso de Datos'!D907))),
    TEXT('Ingreso de Datos'!E907*100,"0000000000"),
    TEXT(DATE(YEAR(TODAY()), MONTH(TODAY())+1, DAY(TODAY())),"yyyymmdd"),
    TEXT('Ingreso de Datos'!F907*100,"0000000000"),
    TEXT('Ingreso de Datos'!G907,"0000000000"),
    CONCATENATE('Ingreso de Datos'!H907,REPT(" ",15-LEN('Ingreso de Datos'!H907))),
    'Ingreso de Datos'!I907,
   TEXT(IF('Ingreso de Datos'!J907="Unica deuda", "01",
     IF('Ingreso de Datos'!J907="Segunda deuda", "02",
     IF('Ingreso de Datos'!J907="Tercera deuda", "03",
     IF('Ingreso de Datos'!J907="Cuarta deuda", "04", "")))), "00"),
    "    "
)</f>
        <v xml:space="preserve">02                                                       00000000002025061900000000000000000000                   </v>
      </c>
      <c r="C907" s="68">
        <f t="shared" ca="1" si="14"/>
        <v>114</v>
      </c>
    </row>
    <row r="908" spans="2:3">
      <c r="B908" s="95" t="str">
        <f ca="1">CONCATENATE(
    TEXT(2,"00"),
    TEXT(IF('Ingreso de Datos'!B908="Nueva Deuda", "01", IF('Ingreso de Datos'!B908="Actualizar deuda", "02", "")), "00"),
    CONCATENATE('Ingreso de Datos'!C908,REPT(" ",15-LEN('Ingreso de Datos'!C908))),
    CONCATENATE('Ingreso de Datos'!D908,REPT(" ",40-LEN('Ingreso de Datos'!D908))),
    TEXT('Ingreso de Datos'!E908*100,"0000000000"),
    TEXT(DATE(YEAR(TODAY()), MONTH(TODAY())+1, DAY(TODAY())),"yyyymmdd"),
    TEXT('Ingreso de Datos'!F908*100,"0000000000"),
    TEXT('Ingreso de Datos'!G908,"0000000000"),
    CONCATENATE('Ingreso de Datos'!H908,REPT(" ",15-LEN('Ingreso de Datos'!H908))),
    'Ingreso de Datos'!I908,
   TEXT(IF('Ingreso de Datos'!J908="Unica deuda", "01",
     IF('Ingreso de Datos'!J908="Segunda deuda", "02",
     IF('Ingreso de Datos'!J908="Tercera deuda", "03",
     IF('Ingreso de Datos'!J908="Cuarta deuda", "04", "")))), "00"),
    "    "
)</f>
        <v xml:space="preserve">02                                                       00000000002025061900000000000000000000                   </v>
      </c>
      <c r="C908" s="68">
        <f t="shared" ca="1" si="14"/>
        <v>114</v>
      </c>
    </row>
    <row r="909" spans="2:3">
      <c r="B909" s="95" t="str">
        <f ca="1">CONCATENATE(
    TEXT(2,"00"),
    TEXT(IF('Ingreso de Datos'!B909="Nueva Deuda", "01", IF('Ingreso de Datos'!B909="Actualizar deuda", "02", "")), "00"),
    CONCATENATE('Ingreso de Datos'!C909,REPT(" ",15-LEN('Ingreso de Datos'!C909))),
    CONCATENATE('Ingreso de Datos'!D909,REPT(" ",40-LEN('Ingreso de Datos'!D909))),
    TEXT('Ingreso de Datos'!E909*100,"0000000000"),
    TEXT(DATE(YEAR(TODAY()), MONTH(TODAY())+1, DAY(TODAY())),"yyyymmdd"),
    TEXT('Ingreso de Datos'!F909*100,"0000000000"),
    TEXT('Ingreso de Datos'!G909,"0000000000"),
    CONCATENATE('Ingreso de Datos'!H909,REPT(" ",15-LEN('Ingreso de Datos'!H909))),
    'Ingreso de Datos'!I909,
   TEXT(IF('Ingreso de Datos'!J909="Unica deuda", "01",
     IF('Ingreso de Datos'!J909="Segunda deuda", "02",
     IF('Ingreso de Datos'!J909="Tercera deuda", "03",
     IF('Ingreso de Datos'!J909="Cuarta deuda", "04", "")))), "00"),
    "    "
)</f>
        <v xml:space="preserve">02                                                       00000000002025061900000000000000000000                   </v>
      </c>
      <c r="C909" s="68">
        <f t="shared" ca="1" si="14"/>
        <v>114</v>
      </c>
    </row>
    <row r="910" spans="2:3">
      <c r="B910" s="95" t="str">
        <f ca="1">CONCATENATE(
    TEXT(2,"00"),
    TEXT(IF('Ingreso de Datos'!B910="Nueva Deuda", "01", IF('Ingreso de Datos'!B910="Actualizar deuda", "02", "")), "00"),
    CONCATENATE('Ingreso de Datos'!C910,REPT(" ",15-LEN('Ingreso de Datos'!C910))),
    CONCATENATE('Ingreso de Datos'!D910,REPT(" ",40-LEN('Ingreso de Datos'!D910))),
    TEXT('Ingreso de Datos'!E910*100,"0000000000"),
    TEXT(DATE(YEAR(TODAY()), MONTH(TODAY())+1, DAY(TODAY())),"yyyymmdd"),
    TEXT('Ingreso de Datos'!F910*100,"0000000000"),
    TEXT('Ingreso de Datos'!G910,"0000000000"),
    CONCATENATE('Ingreso de Datos'!H910,REPT(" ",15-LEN('Ingreso de Datos'!H910))),
    'Ingreso de Datos'!I910,
   TEXT(IF('Ingreso de Datos'!J910="Unica deuda", "01",
     IF('Ingreso de Datos'!J910="Segunda deuda", "02",
     IF('Ingreso de Datos'!J910="Tercera deuda", "03",
     IF('Ingreso de Datos'!J910="Cuarta deuda", "04", "")))), "00"),
    "    "
)</f>
        <v xml:space="preserve">02                                                       00000000002025061900000000000000000000                   </v>
      </c>
      <c r="C910" s="68">
        <f t="shared" ca="1" si="14"/>
        <v>114</v>
      </c>
    </row>
    <row r="911" spans="2:3">
      <c r="B911" s="95" t="str">
        <f ca="1">CONCATENATE(
    TEXT(2,"00"),
    TEXT(IF('Ingreso de Datos'!B911="Nueva Deuda", "01", IF('Ingreso de Datos'!B911="Actualizar deuda", "02", "")), "00"),
    CONCATENATE('Ingreso de Datos'!C911,REPT(" ",15-LEN('Ingreso de Datos'!C911))),
    CONCATENATE('Ingreso de Datos'!D911,REPT(" ",40-LEN('Ingreso de Datos'!D911))),
    TEXT('Ingreso de Datos'!E911*100,"0000000000"),
    TEXT(DATE(YEAR(TODAY()), MONTH(TODAY())+1, DAY(TODAY())),"yyyymmdd"),
    TEXT('Ingreso de Datos'!F911*100,"0000000000"),
    TEXT('Ingreso de Datos'!G911,"0000000000"),
    CONCATENATE('Ingreso de Datos'!H911,REPT(" ",15-LEN('Ingreso de Datos'!H911))),
    'Ingreso de Datos'!I911,
   TEXT(IF('Ingreso de Datos'!J911="Unica deuda", "01",
     IF('Ingreso de Datos'!J911="Segunda deuda", "02",
     IF('Ingreso de Datos'!J911="Tercera deuda", "03",
     IF('Ingreso de Datos'!J911="Cuarta deuda", "04", "")))), "00"),
    "    "
)</f>
        <v xml:space="preserve">02                                                       00000000002025061900000000000000000000                   </v>
      </c>
      <c r="C911" s="68">
        <f t="shared" ca="1" si="14"/>
        <v>114</v>
      </c>
    </row>
    <row r="912" spans="2:3">
      <c r="B912" s="95" t="str">
        <f ca="1">CONCATENATE(
    TEXT(2,"00"),
    TEXT(IF('Ingreso de Datos'!B912="Nueva Deuda", "01", IF('Ingreso de Datos'!B912="Actualizar deuda", "02", "")), "00"),
    CONCATENATE('Ingreso de Datos'!C912,REPT(" ",15-LEN('Ingreso de Datos'!C912))),
    CONCATENATE('Ingreso de Datos'!D912,REPT(" ",40-LEN('Ingreso de Datos'!D912))),
    TEXT('Ingreso de Datos'!E912*100,"0000000000"),
    TEXT(DATE(YEAR(TODAY()), MONTH(TODAY())+1, DAY(TODAY())),"yyyymmdd"),
    TEXT('Ingreso de Datos'!F912*100,"0000000000"),
    TEXT('Ingreso de Datos'!G912,"0000000000"),
    CONCATENATE('Ingreso de Datos'!H912,REPT(" ",15-LEN('Ingreso de Datos'!H912))),
    'Ingreso de Datos'!I912,
   TEXT(IF('Ingreso de Datos'!J912="Unica deuda", "01",
     IF('Ingreso de Datos'!J912="Segunda deuda", "02",
     IF('Ingreso de Datos'!J912="Tercera deuda", "03",
     IF('Ingreso de Datos'!J912="Cuarta deuda", "04", "")))), "00"),
    "    "
)</f>
        <v xml:space="preserve">02                                                       00000000002025061900000000000000000000                   </v>
      </c>
      <c r="C912" s="68">
        <f t="shared" ca="1" si="14"/>
        <v>114</v>
      </c>
    </row>
    <row r="913" spans="2:3">
      <c r="B913" s="95" t="str">
        <f ca="1">CONCATENATE(
    TEXT(2,"00"),
    TEXT(IF('Ingreso de Datos'!B913="Nueva Deuda", "01", IF('Ingreso de Datos'!B913="Actualizar deuda", "02", "")), "00"),
    CONCATENATE('Ingreso de Datos'!C913,REPT(" ",15-LEN('Ingreso de Datos'!C913))),
    CONCATENATE('Ingreso de Datos'!D913,REPT(" ",40-LEN('Ingreso de Datos'!D913))),
    TEXT('Ingreso de Datos'!E913*100,"0000000000"),
    TEXT(DATE(YEAR(TODAY()), MONTH(TODAY())+1, DAY(TODAY())),"yyyymmdd"),
    TEXT('Ingreso de Datos'!F913*100,"0000000000"),
    TEXT('Ingreso de Datos'!G913,"0000000000"),
    CONCATENATE('Ingreso de Datos'!H913,REPT(" ",15-LEN('Ingreso de Datos'!H913))),
    'Ingreso de Datos'!I913,
   TEXT(IF('Ingreso de Datos'!J913="Unica deuda", "01",
     IF('Ingreso de Datos'!J913="Segunda deuda", "02",
     IF('Ingreso de Datos'!J913="Tercera deuda", "03",
     IF('Ingreso de Datos'!J913="Cuarta deuda", "04", "")))), "00"),
    "    "
)</f>
        <v xml:space="preserve">02                                                       00000000002025061900000000000000000000                   </v>
      </c>
      <c r="C913" s="68">
        <f t="shared" ca="1" si="14"/>
        <v>114</v>
      </c>
    </row>
    <row r="914" spans="2:3">
      <c r="B914" s="95" t="str">
        <f ca="1">CONCATENATE(
    TEXT(2,"00"),
    TEXT(IF('Ingreso de Datos'!B914="Nueva Deuda", "01", IF('Ingreso de Datos'!B914="Actualizar deuda", "02", "")), "00"),
    CONCATENATE('Ingreso de Datos'!C914,REPT(" ",15-LEN('Ingreso de Datos'!C914))),
    CONCATENATE('Ingreso de Datos'!D914,REPT(" ",40-LEN('Ingreso de Datos'!D914))),
    TEXT('Ingreso de Datos'!E914*100,"0000000000"),
    TEXT(DATE(YEAR(TODAY()), MONTH(TODAY())+1, DAY(TODAY())),"yyyymmdd"),
    TEXT('Ingreso de Datos'!F914*100,"0000000000"),
    TEXT('Ingreso de Datos'!G914,"0000000000"),
    CONCATENATE('Ingreso de Datos'!H914,REPT(" ",15-LEN('Ingreso de Datos'!H914))),
    'Ingreso de Datos'!I914,
   TEXT(IF('Ingreso de Datos'!J914="Unica deuda", "01",
     IF('Ingreso de Datos'!J914="Segunda deuda", "02",
     IF('Ingreso de Datos'!J914="Tercera deuda", "03",
     IF('Ingreso de Datos'!J914="Cuarta deuda", "04", "")))), "00"),
    "    "
)</f>
        <v xml:space="preserve">02                                                       00000000002025061900000000000000000000                   </v>
      </c>
      <c r="C914" s="68">
        <f t="shared" ca="1" si="14"/>
        <v>114</v>
      </c>
    </row>
    <row r="915" spans="2:3">
      <c r="B915" s="95" t="str">
        <f ca="1">CONCATENATE(
    TEXT(2,"00"),
    TEXT(IF('Ingreso de Datos'!B915="Nueva Deuda", "01", IF('Ingreso de Datos'!B915="Actualizar deuda", "02", "")), "00"),
    CONCATENATE('Ingreso de Datos'!C915,REPT(" ",15-LEN('Ingreso de Datos'!C915))),
    CONCATENATE('Ingreso de Datos'!D915,REPT(" ",40-LEN('Ingreso de Datos'!D915))),
    TEXT('Ingreso de Datos'!E915*100,"0000000000"),
    TEXT(DATE(YEAR(TODAY()), MONTH(TODAY())+1, DAY(TODAY())),"yyyymmdd"),
    TEXT('Ingreso de Datos'!F915*100,"0000000000"),
    TEXT('Ingreso de Datos'!G915,"0000000000"),
    CONCATENATE('Ingreso de Datos'!H915,REPT(" ",15-LEN('Ingreso de Datos'!H915))),
    'Ingreso de Datos'!I915,
   TEXT(IF('Ingreso de Datos'!J915="Unica deuda", "01",
     IF('Ingreso de Datos'!J915="Segunda deuda", "02",
     IF('Ingreso de Datos'!J915="Tercera deuda", "03",
     IF('Ingreso de Datos'!J915="Cuarta deuda", "04", "")))), "00"),
    "    "
)</f>
        <v xml:space="preserve">02                                                       00000000002025061900000000000000000000                   </v>
      </c>
      <c r="C915" s="68">
        <f t="shared" ca="1" si="14"/>
        <v>114</v>
      </c>
    </row>
    <row r="916" spans="2:3">
      <c r="B916" s="95" t="str">
        <f ca="1">CONCATENATE(
    TEXT(2,"00"),
    TEXT(IF('Ingreso de Datos'!B916="Nueva Deuda", "01", IF('Ingreso de Datos'!B916="Actualizar deuda", "02", "")), "00"),
    CONCATENATE('Ingreso de Datos'!C916,REPT(" ",15-LEN('Ingreso de Datos'!C916))),
    CONCATENATE('Ingreso de Datos'!D916,REPT(" ",40-LEN('Ingreso de Datos'!D916))),
    TEXT('Ingreso de Datos'!E916*100,"0000000000"),
    TEXT(DATE(YEAR(TODAY()), MONTH(TODAY())+1, DAY(TODAY())),"yyyymmdd"),
    TEXT('Ingreso de Datos'!F916*100,"0000000000"),
    TEXT('Ingreso de Datos'!G916,"0000000000"),
    CONCATENATE('Ingreso de Datos'!H916,REPT(" ",15-LEN('Ingreso de Datos'!H916))),
    'Ingreso de Datos'!I916,
   TEXT(IF('Ingreso de Datos'!J916="Unica deuda", "01",
     IF('Ingreso de Datos'!J916="Segunda deuda", "02",
     IF('Ingreso de Datos'!J916="Tercera deuda", "03",
     IF('Ingreso de Datos'!J916="Cuarta deuda", "04", "")))), "00"),
    "    "
)</f>
        <v xml:space="preserve">02                                                       00000000002025061900000000000000000000                   </v>
      </c>
      <c r="C916" s="68">
        <f t="shared" ca="1" si="14"/>
        <v>114</v>
      </c>
    </row>
    <row r="917" spans="2:3">
      <c r="B917" s="95" t="str">
        <f ca="1">CONCATENATE(
    TEXT(2,"00"),
    TEXT(IF('Ingreso de Datos'!B917="Nueva Deuda", "01", IF('Ingreso de Datos'!B917="Actualizar deuda", "02", "")), "00"),
    CONCATENATE('Ingreso de Datos'!C917,REPT(" ",15-LEN('Ingreso de Datos'!C917))),
    CONCATENATE('Ingreso de Datos'!D917,REPT(" ",40-LEN('Ingreso de Datos'!D917))),
    TEXT('Ingreso de Datos'!E917*100,"0000000000"),
    TEXT(DATE(YEAR(TODAY()), MONTH(TODAY())+1, DAY(TODAY())),"yyyymmdd"),
    TEXT('Ingreso de Datos'!F917*100,"0000000000"),
    TEXT('Ingreso de Datos'!G917,"0000000000"),
    CONCATENATE('Ingreso de Datos'!H917,REPT(" ",15-LEN('Ingreso de Datos'!H917))),
    'Ingreso de Datos'!I917,
   TEXT(IF('Ingreso de Datos'!J917="Unica deuda", "01",
     IF('Ingreso de Datos'!J917="Segunda deuda", "02",
     IF('Ingreso de Datos'!J917="Tercera deuda", "03",
     IF('Ingreso de Datos'!J917="Cuarta deuda", "04", "")))), "00"),
    "    "
)</f>
        <v xml:space="preserve">02                                                       00000000002025061900000000000000000000                   </v>
      </c>
      <c r="C917" s="68">
        <f t="shared" ca="1" si="14"/>
        <v>114</v>
      </c>
    </row>
    <row r="918" spans="2:3">
      <c r="B918" s="95" t="str">
        <f ca="1">CONCATENATE(
    TEXT(2,"00"),
    TEXT(IF('Ingreso de Datos'!B918="Nueva Deuda", "01", IF('Ingreso de Datos'!B918="Actualizar deuda", "02", "")), "00"),
    CONCATENATE('Ingreso de Datos'!C918,REPT(" ",15-LEN('Ingreso de Datos'!C918))),
    CONCATENATE('Ingreso de Datos'!D918,REPT(" ",40-LEN('Ingreso de Datos'!D918))),
    TEXT('Ingreso de Datos'!E918*100,"0000000000"),
    TEXT(DATE(YEAR(TODAY()), MONTH(TODAY())+1, DAY(TODAY())),"yyyymmdd"),
    TEXT('Ingreso de Datos'!F918*100,"0000000000"),
    TEXT('Ingreso de Datos'!G918,"0000000000"),
    CONCATENATE('Ingreso de Datos'!H918,REPT(" ",15-LEN('Ingreso de Datos'!H918))),
    'Ingreso de Datos'!I918,
   TEXT(IF('Ingreso de Datos'!J918="Unica deuda", "01",
     IF('Ingreso de Datos'!J918="Segunda deuda", "02",
     IF('Ingreso de Datos'!J918="Tercera deuda", "03",
     IF('Ingreso de Datos'!J918="Cuarta deuda", "04", "")))), "00"),
    "    "
)</f>
        <v xml:space="preserve">02                                                       00000000002025061900000000000000000000                   </v>
      </c>
      <c r="C918" s="68">
        <f t="shared" ca="1" si="14"/>
        <v>114</v>
      </c>
    </row>
    <row r="919" spans="2:3">
      <c r="B919" s="95" t="str">
        <f ca="1">CONCATENATE(
    TEXT(2,"00"),
    TEXT(IF('Ingreso de Datos'!B919="Nueva Deuda", "01", IF('Ingreso de Datos'!B919="Actualizar deuda", "02", "")), "00"),
    CONCATENATE('Ingreso de Datos'!C919,REPT(" ",15-LEN('Ingreso de Datos'!C919))),
    CONCATENATE('Ingreso de Datos'!D919,REPT(" ",40-LEN('Ingreso de Datos'!D919))),
    TEXT('Ingreso de Datos'!E919*100,"0000000000"),
    TEXT(DATE(YEAR(TODAY()), MONTH(TODAY())+1, DAY(TODAY())),"yyyymmdd"),
    TEXT('Ingreso de Datos'!F919*100,"0000000000"),
    TEXT('Ingreso de Datos'!G919,"0000000000"),
    CONCATENATE('Ingreso de Datos'!H919,REPT(" ",15-LEN('Ingreso de Datos'!H919))),
    'Ingreso de Datos'!I919,
   TEXT(IF('Ingreso de Datos'!J919="Unica deuda", "01",
     IF('Ingreso de Datos'!J919="Segunda deuda", "02",
     IF('Ingreso de Datos'!J919="Tercera deuda", "03",
     IF('Ingreso de Datos'!J919="Cuarta deuda", "04", "")))), "00"),
    "    "
)</f>
        <v xml:space="preserve">02                                                       00000000002025061900000000000000000000                   </v>
      </c>
      <c r="C919" s="68">
        <f t="shared" ca="1" si="14"/>
        <v>114</v>
      </c>
    </row>
    <row r="920" spans="2:3">
      <c r="B920" s="95" t="str">
        <f ca="1">CONCATENATE(
    TEXT(2,"00"),
    TEXT(IF('Ingreso de Datos'!B920="Nueva Deuda", "01", IF('Ingreso de Datos'!B920="Actualizar deuda", "02", "")), "00"),
    CONCATENATE('Ingreso de Datos'!C920,REPT(" ",15-LEN('Ingreso de Datos'!C920))),
    CONCATENATE('Ingreso de Datos'!D920,REPT(" ",40-LEN('Ingreso de Datos'!D920))),
    TEXT('Ingreso de Datos'!E920*100,"0000000000"),
    TEXT(DATE(YEAR(TODAY()), MONTH(TODAY())+1, DAY(TODAY())),"yyyymmdd"),
    TEXT('Ingreso de Datos'!F920*100,"0000000000"),
    TEXT('Ingreso de Datos'!G920,"0000000000"),
    CONCATENATE('Ingreso de Datos'!H920,REPT(" ",15-LEN('Ingreso de Datos'!H920))),
    'Ingreso de Datos'!I920,
   TEXT(IF('Ingreso de Datos'!J920="Unica deuda", "01",
     IF('Ingreso de Datos'!J920="Segunda deuda", "02",
     IF('Ingreso de Datos'!J920="Tercera deuda", "03",
     IF('Ingreso de Datos'!J920="Cuarta deuda", "04", "")))), "00"),
    "    "
)</f>
        <v xml:space="preserve">02                                                       00000000002025061900000000000000000000                   </v>
      </c>
      <c r="C920" s="68">
        <f t="shared" ca="1" si="14"/>
        <v>114</v>
      </c>
    </row>
    <row r="921" spans="2:3">
      <c r="B921" s="95" t="str">
        <f ca="1">CONCATENATE(
    TEXT(2,"00"),
    TEXT(IF('Ingreso de Datos'!B921="Nueva Deuda", "01", IF('Ingreso de Datos'!B921="Actualizar deuda", "02", "")), "00"),
    CONCATENATE('Ingreso de Datos'!C921,REPT(" ",15-LEN('Ingreso de Datos'!C921))),
    CONCATENATE('Ingreso de Datos'!D921,REPT(" ",40-LEN('Ingreso de Datos'!D921))),
    TEXT('Ingreso de Datos'!E921*100,"0000000000"),
    TEXT(DATE(YEAR(TODAY()), MONTH(TODAY())+1, DAY(TODAY())),"yyyymmdd"),
    TEXT('Ingreso de Datos'!F921*100,"0000000000"),
    TEXT('Ingreso de Datos'!G921,"0000000000"),
    CONCATENATE('Ingreso de Datos'!H921,REPT(" ",15-LEN('Ingreso de Datos'!H921))),
    'Ingreso de Datos'!I921,
   TEXT(IF('Ingreso de Datos'!J921="Unica deuda", "01",
     IF('Ingreso de Datos'!J921="Segunda deuda", "02",
     IF('Ingreso de Datos'!J921="Tercera deuda", "03",
     IF('Ingreso de Datos'!J921="Cuarta deuda", "04", "")))), "00"),
    "    "
)</f>
        <v xml:space="preserve">02                                                       00000000002025061900000000000000000000                   </v>
      </c>
      <c r="C921" s="68">
        <f t="shared" ca="1" si="14"/>
        <v>114</v>
      </c>
    </row>
    <row r="922" spans="2:3">
      <c r="B922" s="95" t="str">
        <f ca="1">CONCATENATE(
    TEXT(2,"00"),
    TEXT(IF('Ingreso de Datos'!B922="Nueva Deuda", "01", IF('Ingreso de Datos'!B922="Actualizar deuda", "02", "")), "00"),
    CONCATENATE('Ingreso de Datos'!C922,REPT(" ",15-LEN('Ingreso de Datos'!C922))),
    CONCATENATE('Ingreso de Datos'!D922,REPT(" ",40-LEN('Ingreso de Datos'!D922))),
    TEXT('Ingreso de Datos'!E922*100,"0000000000"),
    TEXT(DATE(YEAR(TODAY()), MONTH(TODAY())+1, DAY(TODAY())),"yyyymmdd"),
    TEXT('Ingreso de Datos'!F922*100,"0000000000"),
    TEXT('Ingreso de Datos'!G922,"0000000000"),
    CONCATENATE('Ingreso de Datos'!H922,REPT(" ",15-LEN('Ingreso de Datos'!H922))),
    'Ingreso de Datos'!I922,
   TEXT(IF('Ingreso de Datos'!J922="Unica deuda", "01",
     IF('Ingreso de Datos'!J922="Segunda deuda", "02",
     IF('Ingreso de Datos'!J922="Tercera deuda", "03",
     IF('Ingreso de Datos'!J922="Cuarta deuda", "04", "")))), "00"),
    "    "
)</f>
        <v xml:space="preserve">02                                                       00000000002025061900000000000000000000                   </v>
      </c>
      <c r="C922" s="68">
        <f t="shared" ca="1" si="14"/>
        <v>114</v>
      </c>
    </row>
    <row r="923" spans="2:3">
      <c r="B923" s="95" t="str">
        <f ca="1">CONCATENATE(
    TEXT(2,"00"),
    TEXT(IF('Ingreso de Datos'!B923="Nueva Deuda", "01", IF('Ingreso de Datos'!B923="Actualizar deuda", "02", "")), "00"),
    CONCATENATE('Ingreso de Datos'!C923,REPT(" ",15-LEN('Ingreso de Datos'!C923))),
    CONCATENATE('Ingreso de Datos'!D923,REPT(" ",40-LEN('Ingreso de Datos'!D923))),
    TEXT('Ingreso de Datos'!E923*100,"0000000000"),
    TEXT(DATE(YEAR(TODAY()), MONTH(TODAY())+1, DAY(TODAY())),"yyyymmdd"),
    TEXT('Ingreso de Datos'!F923*100,"0000000000"),
    TEXT('Ingreso de Datos'!G923,"0000000000"),
    CONCATENATE('Ingreso de Datos'!H923,REPT(" ",15-LEN('Ingreso de Datos'!H923))),
    'Ingreso de Datos'!I923,
   TEXT(IF('Ingreso de Datos'!J923="Unica deuda", "01",
     IF('Ingreso de Datos'!J923="Segunda deuda", "02",
     IF('Ingreso de Datos'!J923="Tercera deuda", "03",
     IF('Ingreso de Datos'!J923="Cuarta deuda", "04", "")))), "00"),
    "    "
)</f>
        <v xml:space="preserve">02                                                       00000000002025061900000000000000000000                   </v>
      </c>
      <c r="C923" s="68">
        <f t="shared" ca="1" si="14"/>
        <v>114</v>
      </c>
    </row>
    <row r="924" spans="2:3">
      <c r="B924" s="95" t="str">
        <f ca="1">CONCATENATE(
    TEXT(2,"00"),
    TEXT(IF('Ingreso de Datos'!B924="Nueva Deuda", "01", IF('Ingreso de Datos'!B924="Actualizar deuda", "02", "")), "00"),
    CONCATENATE('Ingreso de Datos'!C924,REPT(" ",15-LEN('Ingreso de Datos'!C924))),
    CONCATENATE('Ingreso de Datos'!D924,REPT(" ",40-LEN('Ingreso de Datos'!D924))),
    TEXT('Ingreso de Datos'!E924*100,"0000000000"),
    TEXT(DATE(YEAR(TODAY()), MONTH(TODAY())+1, DAY(TODAY())),"yyyymmdd"),
    TEXT('Ingreso de Datos'!F924*100,"0000000000"),
    TEXT('Ingreso de Datos'!G924,"0000000000"),
    CONCATENATE('Ingreso de Datos'!H924,REPT(" ",15-LEN('Ingreso de Datos'!H924))),
    'Ingreso de Datos'!I924,
   TEXT(IF('Ingreso de Datos'!J924="Unica deuda", "01",
     IF('Ingreso de Datos'!J924="Segunda deuda", "02",
     IF('Ingreso de Datos'!J924="Tercera deuda", "03",
     IF('Ingreso de Datos'!J924="Cuarta deuda", "04", "")))), "00"),
    "    "
)</f>
        <v xml:space="preserve">02                                                       00000000002025061900000000000000000000                   </v>
      </c>
      <c r="C924" s="68">
        <f t="shared" ca="1" si="14"/>
        <v>114</v>
      </c>
    </row>
    <row r="925" spans="2:3">
      <c r="B925" s="95" t="str">
        <f ca="1">CONCATENATE(
    TEXT(2,"00"),
    TEXT(IF('Ingreso de Datos'!B925="Nueva Deuda", "01", IF('Ingreso de Datos'!B925="Actualizar deuda", "02", "")), "00"),
    CONCATENATE('Ingreso de Datos'!C925,REPT(" ",15-LEN('Ingreso de Datos'!C925))),
    CONCATENATE('Ingreso de Datos'!D925,REPT(" ",40-LEN('Ingreso de Datos'!D925))),
    TEXT('Ingreso de Datos'!E925*100,"0000000000"),
    TEXT(DATE(YEAR(TODAY()), MONTH(TODAY())+1, DAY(TODAY())),"yyyymmdd"),
    TEXT('Ingreso de Datos'!F925*100,"0000000000"),
    TEXT('Ingreso de Datos'!G925,"0000000000"),
    CONCATENATE('Ingreso de Datos'!H925,REPT(" ",15-LEN('Ingreso de Datos'!H925))),
    'Ingreso de Datos'!I925,
   TEXT(IF('Ingreso de Datos'!J925="Unica deuda", "01",
     IF('Ingreso de Datos'!J925="Segunda deuda", "02",
     IF('Ingreso de Datos'!J925="Tercera deuda", "03",
     IF('Ingreso de Datos'!J925="Cuarta deuda", "04", "")))), "00"),
    "    "
)</f>
        <v xml:space="preserve">02                                                       00000000002025061900000000000000000000                   </v>
      </c>
      <c r="C925" s="68">
        <f t="shared" ca="1" si="14"/>
        <v>114</v>
      </c>
    </row>
    <row r="926" spans="2:3">
      <c r="B926" s="95" t="str">
        <f ca="1">CONCATENATE(
    TEXT(2,"00"),
    TEXT(IF('Ingreso de Datos'!B926="Nueva Deuda", "01", IF('Ingreso de Datos'!B926="Actualizar deuda", "02", "")), "00"),
    CONCATENATE('Ingreso de Datos'!C926,REPT(" ",15-LEN('Ingreso de Datos'!C926))),
    CONCATENATE('Ingreso de Datos'!D926,REPT(" ",40-LEN('Ingreso de Datos'!D926))),
    TEXT('Ingreso de Datos'!E926*100,"0000000000"),
    TEXT(DATE(YEAR(TODAY()), MONTH(TODAY())+1, DAY(TODAY())),"yyyymmdd"),
    TEXT('Ingreso de Datos'!F926*100,"0000000000"),
    TEXT('Ingreso de Datos'!G926,"0000000000"),
    CONCATENATE('Ingreso de Datos'!H926,REPT(" ",15-LEN('Ingreso de Datos'!H926))),
    'Ingreso de Datos'!I926,
   TEXT(IF('Ingreso de Datos'!J926="Unica deuda", "01",
     IF('Ingreso de Datos'!J926="Segunda deuda", "02",
     IF('Ingreso de Datos'!J926="Tercera deuda", "03",
     IF('Ingreso de Datos'!J926="Cuarta deuda", "04", "")))), "00"),
    "    "
)</f>
        <v xml:space="preserve">02                                                       00000000002025061900000000000000000000                   </v>
      </c>
      <c r="C926" s="68">
        <f t="shared" ca="1" si="14"/>
        <v>114</v>
      </c>
    </row>
    <row r="927" spans="2:3">
      <c r="B927" s="95" t="str">
        <f ca="1">CONCATENATE(
    TEXT(2,"00"),
    TEXT(IF('Ingreso de Datos'!B927="Nueva Deuda", "01", IF('Ingreso de Datos'!B927="Actualizar deuda", "02", "")), "00"),
    CONCATENATE('Ingreso de Datos'!C927,REPT(" ",15-LEN('Ingreso de Datos'!C927))),
    CONCATENATE('Ingreso de Datos'!D927,REPT(" ",40-LEN('Ingreso de Datos'!D927))),
    TEXT('Ingreso de Datos'!E927*100,"0000000000"),
    TEXT(DATE(YEAR(TODAY()), MONTH(TODAY())+1, DAY(TODAY())),"yyyymmdd"),
    TEXT('Ingreso de Datos'!F927*100,"0000000000"),
    TEXT('Ingreso de Datos'!G927,"0000000000"),
    CONCATENATE('Ingreso de Datos'!H927,REPT(" ",15-LEN('Ingreso de Datos'!H927))),
    'Ingreso de Datos'!I927,
   TEXT(IF('Ingreso de Datos'!J927="Unica deuda", "01",
     IF('Ingreso de Datos'!J927="Segunda deuda", "02",
     IF('Ingreso de Datos'!J927="Tercera deuda", "03",
     IF('Ingreso de Datos'!J927="Cuarta deuda", "04", "")))), "00"),
    "    "
)</f>
        <v xml:space="preserve">02                                                       00000000002025061900000000000000000000                   </v>
      </c>
      <c r="C927" s="68">
        <f t="shared" ca="1" si="14"/>
        <v>114</v>
      </c>
    </row>
    <row r="928" spans="2:3">
      <c r="B928" s="95" t="str">
        <f ca="1">CONCATENATE(
    TEXT(2,"00"),
    TEXT(IF('Ingreso de Datos'!B928="Nueva Deuda", "01", IF('Ingreso de Datos'!B928="Actualizar deuda", "02", "")), "00"),
    CONCATENATE('Ingreso de Datos'!C928,REPT(" ",15-LEN('Ingreso de Datos'!C928))),
    CONCATENATE('Ingreso de Datos'!D928,REPT(" ",40-LEN('Ingreso de Datos'!D928))),
    TEXT('Ingreso de Datos'!E928*100,"0000000000"),
    TEXT(DATE(YEAR(TODAY()), MONTH(TODAY())+1, DAY(TODAY())),"yyyymmdd"),
    TEXT('Ingreso de Datos'!F928*100,"0000000000"),
    TEXT('Ingreso de Datos'!G928,"0000000000"),
    CONCATENATE('Ingreso de Datos'!H928,REPT(" ",15-LEN('Ingreso de Datos'!H928))),
    'Ingreso de Datos'!I928,
   TEXT(IF('Ingreso de Datos'!J928="Unica deuda", "01",
     IF('Ingreso de Datos'!J928="Segunda deuda", "02",
     IF('Ingreso de Datos'!J928="Tercera deuda", "03",
     IF('Ingreso de Datos'!J928="Cuarta deuda", "04", "")))), "00"),
    "    "
)</f>
        <v xml:space="preserve">02                                                       00000000002025061900000000000000000000                   </v>
      </c>
      <c r="C928" s="68">
        <f t="shared" ca="1" si="14"/>
        <v>114</v>
      </c>
    </row>
    <row r="929" spans="2:3">
      <c r="B929" s="95" t="str">
        <f ca="1">CONCATENATE(
    TEXT(2,"00"),
    TEXT(IF('Ingreso de Datos'!B929="Nueva Deuda", "01", IF('Ingreso de Datos'!B929="Actualizar deuda", "02", "")), "00"),
    CONCATENATE('Ingreso de Datos'!C929,REPT(" ",15-LEN('Ingreso de Datos'!C929))),
    CONCATENATE('Ingreso de Datos'!D929,REPT(" ",40-LEN('Ingreso de Datos'!D929))),
    TEXT('Ingreso de Datos'!E929*100,"0000000000"),
    TEXT(DATE(YEAR(TODAY()), MONTH(TODAY())+1, DAY(TODAY())),"yyyymmdd"),
    TEXT('Ingreso de Datos'!F929*100,"0000000000"),
    TEXT('Ingreso de Datos'!G929,"0000000000"),
    CONCATENATE('Ingreso de Datos'!H929,REPT(" ",15-LEN('Ingreso de Datos'!H929))),
    'Ingreso de Datos'!I929,
   TEXT(IF('Ingreso de Datos'!J929="Unica deuda", "01",
     IF('Ingreso de Datos'!J929="Segunda deuda", "02",
     IF('Ingreso de Datos'!J929="Tercera deuda", "03",
     IF('Ingreso de Datos'!J929="Cuarta deuda", "04", "")))), "00"),
    "    "
)</f>
        <v xml:space="preserve">02                                                       00000000002025061900000000000000000000                   </v>
      </c>
      <c r="C929" s="68">
        <f t="shared" ca="1" si="14"/>
        <v>114</v>
      </c>
    </row>
    <row r="930" spans="2:3">
      <c r="B930" s="95" t="str">
        <f ca="1">CONCATENATE(
    TEXT(2,"00"),
    TEXT(IF('Ingreso de Datos'!B930="Nueva Deuda", "01", IF('Ingreso de Datos'!B930="Actualizar deuda", "02", "")), "00"),
    CONCATENATE('Ingreso de Datos'!C930,REPT(" ",15-LEN('Ingreso de Datos'!C930))),
    CONCATENATE('Ingreso de Datos'!D930,REPT(" ",40-LEN('Ingreso de Datos'!D930))),
    TEXT('Ingreso de Datos'!E930*100,"0000000000"),
    TEXT(DATE(YEAR(TODAY()), MONTH(TODAY())+1, DAY(TODAY())),"yyyymmdd"),
    TEXT('Ingreso de Datos'!F930*100,"0000000000"),
    TEXT('Ingreso de Datos'!G930,"0000000000"),
    CONCATENATE('Ingreso de Datos'!H930,REPT(" ",15-LEN('Ingreso de Datos'!H930))),
    'Ingreso de Datos'!I930,
   TEXT(IF('Ingreso de Datos'!J930="Unica deuda", "01",
     IF('Ingreso de Datos'!J930="Segunda deuda", "02",
     IF('Ingreso de Datos'!J930="Tercera deuda", "03",
     IF('Ingreso de Datos'!J930="Cuarta deuda", "04", "")))), "00"),
    "    "
)</f>
        <v xml:space="preserve">02                                                       00000000002025061900000000000000000000                   </v>
      </c>
      <c r="C930" s="68">
        <f t="shared" ca="1" si="14"/>
        <v>114</v>
      </c>
    </row>
    <row r="931" spans="2:3">
      <c r="B931" s="95" t="str">
        <f ca="1">CONCATENATE(
    TEXT(2,"00"),
    TEXT(IF('Ingreso de Datos'!B931="Nueva Deuda", "01", IF('Ingreso de Datos'!B931="Actualizar deuda", "02", "")), "00"),
    CONCATENATE('Ingreso de Datos'!C931,REPT(" ",15-LEN('Ingreso de Datos'!C931))),
    CONCATENATE('Ingreso de Datos'!D931,REPT(" ",40-LEN('Ingreso de Datos'!D931))),
    TEXT('Ingreso de Datos'!E931*100,"0000000000"),
    TEXT(DATE(YEAR(TODAY()), MONTH(TODAY())+1, DAY(TODAY())),"yyyymmdd"),
    TEXT('Ingreso de Datos'!F931*100,"0000000000"),
    TEXT('Ingreso de Datos'!G931,"0000000000"),
    CONCATENATE('Ingreso de Datos'!H931,REPT(" ",15-LEN('Ingreso de Datos'!H931))),
    'Ingreso de Datos'!I931,
   TEXT(IF('Ingreso de Datos'!J931="Unica deuda", "01",
     IF('Ingreso de Datos'!J931="Segunda deuda", "02",
     IF('Ingreso de Datos'!J931="Tercera deuda", "03",
     IF('Ingreso de Datos'!J931="Cuarta deuda", "04", "")))), "00"),
    "    "
)</f>
        <v xml:space="preserve">02                                                       00000000002025061900000000000000000000                   </v>
      </c>
      <c r="C931" s="68">
        <f t="shared" ca="1" si="14"/>
        <v>114</v>
      </c>
    </row>
    <row r="932" spans="2:3">
      <c r="B932" s="95" t="str">
        <f ca="1">CONCATENATE(
    TEXT(2,"00"),
    TEXT(IF('Ingreso de Datos'!B932="Nueva Deuda", "01", IF('Ingreso de Datos'!B932="Actualizar deuda", "02", "")), "00"),
    CONCATENATE('Ingreso de Datos'!C932,REPT(" ",15-LEN('Ingreso de Datos'!C932))),
    CONCATENATE('Ingreso de Datos'!D932,REPT(" ",40-LEN('Ingreso de Datos'!D932))),
    TEXT('Ingreso de Datos'!E932*100,"0000000000"),
    TEXT(DATE(YEAR(TODAY()), MONTH(TODAY())+1, DAY(TODAY())),"yyyymmdd"),
    TEXT('Ingreso de Datos'!F932*100,"0000000000"),
    TEXT('Ingreso de Datos'!G932,"0000000000"),
    CONCATENATE('Ingreso de Datos'!H932,REPT(" ",15-LEN('Ingreso de Datos'!H932))),
    'Ingreso de Datos'!I932,
   TEXT(IF('Ingreso de Datos'!J932="Unica deuda", "01",
     IF('Ingreso de Datos'!J932="Segunda deuda", "02",
     IF('Ingreso de Datos'!J932="Tercera deuda", "03",
     IF('Ingreso de Datos'!J932="Cuarta deuda", "04", "")))), "00"),
    "    "
)</f>
        <v xml:space="preserve">02                                                       00000000002025061900000000000000000000                   </v>
      </c>
      <c r="C932" s="68">
        <f t="shared" ca="1" si="14"/>
        <v>114</v>
      </c>
    </row>
    <row r="933" spans="2:3">
      <c r="B933" s="95" t="str">
        <f ca="1">CONCATENATE(
    TEXT(2,"00"),
    TEXT(IF('Ingreso de Datos'!B933="Nueva Deuda", "01", IF('Ingreso de Datos'!B933="Actualizar deuda", "02", "")), "00"),
    CONCATENATE('Ingreso de Datos'!C933,REPT(" ",15-LEN('Ingreso de Datos'!C933))),
    CONCATENATE('Ingreso de Datos'!D933,REPT(" ",40-LEN('Ingreso de Datos'!D933))),
    TEXT('Ingreso de Datos'!E933*100,"0000000000"),
    TEXT(DATE(YEAR(TODAY()), MONTH(TODAY())+1, DAY(TODAY())),"yyyymmdd"),
    TEXT('Ingreso de Datos'!F933*100,"0000000000"),
    TEXT('Ingreso de Datos'!G933,"0000000000"),
    CONCATENATE('Ingreso de Datos'!H933,REPT(" ",15-LEN('Ingreso de Datos'!H933))),
    'Ingreso de Datos'!I933,
   TEXT(IF('Ingreso de Datos'!J933="Unica deuda", "01",
     IF('Ingreso de Datos'!J933="Segunda deuda", "02",
     IF('Ingreso de Datos'!J933="Tercera deuda", "03",
     IF('Ingreso de Datos'!J933="Cuarta deuda", "04", "")))), "00"),
    "    "
)</f>
        <v xml:space="preserve">02                                                       00000000002025061900000000000000000000                   </v>
      </c>
      <c r="C933" s="68">
        <f t="shared" ca="1" si="14"/>
        <v>114</v>
      </c>
    </row>
    <row r="934" spans="2:3">
      <c r="B934" s="95" t="str">
        <f ca="1">CONCATENATE(
    TEXT(2,"00"),
    TEXT(IF('Ingreso de Datos'!B934="Nueva Deuda", "01", IF('Ingreso de Datos'!B934="Actualizar deuda", "02", "")), "00"),
    CONCATENATE('Ingreso de Datos'!C934,REPT(" ",15-LEN('Ingreso de Datos'!C934))),
    CONCATENATE('Ingreso de Datos'!D934,REPT(" ",40-LEN('Ingreso de Datos'!D934))),
    TEXT('Ingreso de Datos'!E934*100,"0000000000"),
    TEXT(DATE(YEAR(TODAY()), MONTH(TODAY())+1, DAY(TODAY())),"yyyymmdd"),
    TEXT('Ingreso de Datos'!F934*100,"0000000000"),
    TEXT('Ingreso de Datos'!G934,"0000000000"),
    CONCATENATE('Ingreso de Datos'!H934,REPT(" ",15-LEN('Ingreso de Datos'!H934))),
    'Ingreso de Datos'!I934,
   TEXT(IF('Ingreso de Datos'!J934="Unica deuda", "01",
     IF('Ingreso de Datos'!J934="Segunda deuda", "02",
     IF('Ingreso de Datos'!J934="Tercera deuda", "03",
     IF('Ingreso de Datos'!J934="Cuarta deuda", "04", "")))), "00"),
    "    "
)</f>
        <v xml:space="preserve">02                                                       00000000002025061900000000000000000000                   </v>
      </c>
      <c r="C934" s="68">
        <f t="shared" ca="1" si="14"/>
        <v>114</v>
      </c>
    </row>
    <row r="935" spans="2:3">
      <c r="B935" s="95" t="str">
        <f ca="1">CONCATENATE(
    TEXT(2,"00"),
    TEXT(IF('Ingreso de Datos'!B935="Nueva Deuda", "01", IF('Ingreso de Datos'!B935="Actualizar deuda", "02", "")), "00"),
    CONCATENATE('Ingreso de Datos'!C935,REPT(" ",15-LEN('Ingreso de Datos'!C935))),
    CONCATENATE('Ingreso de Datos'!D935,REPT(" ",40-LEN('Ingreso de Datos'!D935))),
    TEXT('Ingreso de Datos'!E935*100,"0000000000"),
    TEXT(DATE(YEAR(TODAY()), MONTH(TODAY())+1, DAY(TODAY())),"yyyymmdd"),
    TEXT('Ingreso de Datos'!F935*100,"0000000000"),
    TEXT('Ingreso de Datos'!G935,"0000000000"),
    CONCATENATE('Ingreso de Datos'!H935,REPT(" ",15-LEN('Ingreso de Datos'!H935))),
    'Ingreso de Datos'!I935,
   TEXT(IF('Ingreso de Datos'!J935="Unica deuda", "01",
     IF('Ingreso de Datos'!J935="Segunda deuda", "02",
     IF('Ingreso de Datos'!J935="Tercera deuda", "03",
     IF('Ingreso de Datos'!J935="Cuarta deuda", "04", "")))), "00"),
    "    "
)</f>
        <v xml:space="preserve">02                                                       00000000002025061900000000000000000000                   </v>
      </c>
      <c r="C935" s="68">
        <f t="shared" ca="1" si="14"/>
        <v>114</v>
      </c>
    </row>
    <row r="936" spans="2:3">
      <c r="B936" s="95" t="str">
        <f ca="1">CONCATENATE(
    TEXT(2,"00"),
    TEXT(IF('Ingreso de Datos'!B936="Nueva Deuda", "01", IF('Ingreso de Datos'!B936="Actualizar deuda", "02", "")), "00"),
    CONCATENATE('Ingreso de Datos'!C936,REPT(" ",15-LEN('Ingreso de Datos'!C936))),
    CONCATENATE('Ingreso de Datos'!D936,REPT(" ",40-LEN('Ingreso de Datos'!D936))),
    TEXT('Ingreso de Datos'!E936*100,"0000000000"),
    TEXT(DATE(YEAR(TODAY()), MONTH(TODAY())+1, DAY(TODAY())),"yyyymmdd"),
    TEXT('Ingreso de Datos'!F936*100,"0000000000"),
    TEXT('Ingreso de Datos'!G936,"0000000000"),
    CONCATENATE('Ingreso de Datos'!H936,REPT(" ",15-LEN('Ingreso de Datos'!H936))),
    'Ingreso de Datos'!I936,
   TEXT(IF('Ingreso de Datos'!J936="Unica deuda", "01",
     IF('Ingreso de Datos'!J936="Segunda deuda", "02",
     IF('Ingreso de Datos'!J936="Tercera deuda", "03",
     IF('Ingreso de Datos'!J936="Cuarta deuda", "04", "")))), "00"),
    "    "
)</f>
        <v xml:space="preserve">02                                                       00000000002025061900000000000000000000                   </v>
      </c>
      <c r="C936" s="68">
        <f t="shared" ca="1" si="14"/>
        <v>114</v>
      </c>
    </row>
    <row r="937" spans="2:3">
      <c r="B937" s="95" t="str">
        <f ca="1">CONCATENATE(
    TEXT(2,"00"),
    TEXT(IF('Ingreso de Datos'!B937="Nueva Deuda", "01", IF('Ingreso de Datos'!B937="Actualizar deuda", "02", "")), "00"),
    CONCATENATE('Ingreso de Datos'!C937,REPT(" ",15-LEN('Ingreso de Datos'!C937))),
    CONCATENATE('Ingreso de Datos'!D937,REPT(" ",40-LEN('Ingreso de Datos'!D937))),
    TEXT('Ingreso de Datos'!E937*100,"0000000000"),
    TEXT(DATE(YEAR(TODAY()), MONTH(TODAY())+1, DAY(TODAY())),"yyyymmdd"),
    TEXT('Ingreso de Datos'!F937*100,"0000000000"),
    TEXT('Ingreso de Datos'!G937,"0000000000"),
    CONCATENATE('Ingreso de Datos'!H937,REPT(" ",15-LEN('Ingreso de Datos'!H937))),
    'Ingreso de Datos'!I937,
   TEXT(IF('Ingreso de Datos'!J937="Unica deuda", "01",
     IF('Ingreso de Datos'!J937="Segunda deuda", "02",
     IF('Ingreso de Datos'!J937="Tercera deuda", "03",
     IF('Ingreso de Datos'!J937="Cuarta deuda", "04", "")))), "00"),
    "    "
)</f>
        <v xml:space="preserve">02                                                       00000000002025061900000000000000000000                   </v>
      </c>
      <c r="C937" s="68">
        <f t="shared" ca="1" si="14"/>
        <v>114</v>
      </c>
    </row>
    <row r="938" spans="2:3">
      <c r="B938" s="95" t="str">
        <f ca="1">CONCATENATE(
    TEXT(2,"00"),
    TEXT(IF('Ingreso de Datos'!B938="Nueva Deuda", "01", IF('Ingreso de Datos'!B938="Actualizar deuda", "02", "")), "00"),
    CONCATENATE('Ingreso de Datos'!C938,REPT(" ",15-LEN('Ingreso de Datos'!C938))),
    CONCATENATE('Ingreso de Datos'!D938,REPT(" ",40-LEN('Ingreso de Datos'!D938))),
    TEXT('Ingreso de Datos'!E938*100,"0000000000"),
    TEXT(DATE(YEAR(TODAY()), MONTH(TODAY())+1, DAY(TODAY())),"yyyymmdd"),
    TEXT('Ingreso de Datos'!F938*100,"0000000000"),
    TEXT('Ingreso de Datos'!G938,"0000000000"),
    CONCATENATE('Ingreso de Datos'!H938,REPT(" ",15-LEN('Ingreso de Datos'!H938))),
    'Ingreso de Datos'!I938,
   TEXT(IF('Ingreso de Datos'!J938="Unica deuda", "01",
     IF('Ingreso de Datos'!J938="Segunda deuda", "02",
     IF('Ingreso de Datos'!J938="Tercera deuda", "03",
     IF('Ingreso de Datos'!J938="Cuarta deuda", "04", "")))), "00"),
    "    "
)</f>
        <v xml:space="preserve">02                                                       00000000002025061900000000000000000000                   </v>
      </c>
      <c r="C938" s="68">
        <f t="shared" ca="1" si="14"/>
        <v>114</v>
      </c>
    </row>
    <row r="939" spans="2:3">
      <c r="B939" s="95" t="str">
        <f ca="1">CONCATENATE(
    TEXT(2,"00"),
    TEXT(IF('Ingreso de Datos'!B939="Nueva Deuda", "01", IF('Ingreso de Datos'!B939="Actualizar deuda", "02", "")), "00"),
    CONCATENATE('Ingreso de Datos'!C939,REPT(" ",15-LEN('Ingreso de Datos'!C939))),
    CONCATENATE('Ingreso de Datos'!D939,REPT(" ",40-LEN('Ingreso de Datos'!D939))),
    TEXT('Ingreso de Datos'!E939*100,"0000000000"),
    TEXT(DATE(YEAR(TODAY()), MONTH(TODAY())+1, DAY(TODAY())),"yyyymmdd"),
    TEXT('Ingreso de Datos'!F939*100,"0000000000"),
    TEXT('Ingreso de Datos'!G939,"0000000000"),
    CONCATENATE('Ingreso de Datos'!H939,REPT(" ",15-LEN('Ingreso de Datos'!H939))),
    'Ingreso de Datos'!I939,
   TEXT(IF('Ingreso de Datos'!J939="Unica deuda", "01",
     IF('Ingreso de Datos'!J939="Segunda deuda", "02",
     IF('Ingreso de Datos'!J939="Tercera deuda", "03",
     IF('Ingreso de Datos'!J939="Cuarta deuda", "04", "")))), "00"),
    "    "
)</f>
        <v xml:space="preserve">02                                                       00000000002025061900000000000000000000                   </v>
      </c>
      <c r="C939" s="68">
        <f t="shared" ca="1" si="14"/>
        <v>114</v>
      </c>
    </row>
    <row r="940" spans="2:3">
      <c r="B940" s="95" t="str">
        <f ca="1">CONCATENATE(
    TEXT(2,"00"),
    TEXT(IF('Ingreso de Datos'!B940="Nueva Deuda", "01", IF('Ingreso de Datos'!B940="Actualizar deuda", "02", "")), "00"),
    CONCATENATE('Ingreso de Datos'!C940,REPT(" ",15-LEN('Ingreso de Datos'!C940))),
    CONCATENATE('Ingreso de Datos'!D940,REPT(" ",40-LEN('Ingreso de Datos'!D940))),
    TEXT('Ingreso de Datos'!E940*100,"0000000000"),
    TEXT(DATE(YEAR(TODAY()), MONTH(TODAY())+1, DAY(TODAY())),"yyyymmdd"),
    TEXT('Ingreso de Datos'!F940*100,"0000000000"),
    TEXT('Ingreso de Datos'!G940,"0000000000"),
    CONCATENATE('Ingreso de Datos'!H940,REPT(" ",15-LEN('Ingreso de Datos'!H940))),
    'Ingreso de Datos'!I940,
   TEXT(IF('Ingreso de Datos'!J940="Unica deuda", "01",
     IF('Ingreso de Datos'!J940="Segunda deuda", "02",
     IF('Ingreso de Datos'!J940="Tercera deuda", "03",
     IF('Ingreso de Datos'!J940="Cuarta deuda", "04", "")))), "00"),
    "    "
)</f>
        <v xml:space="preserve">02                                                       00000000002025061900000000000000000000                   </v>
      </c>
      <c r="C940" s="68">
        <f t="shared" ca="1" si="14"/>
        <v>114</v>
      </c>
    </row>
    <row r="941" spans="2:3">
      <c r="B941" s="95" t="str">
        <f ca="1">CONCATENATE(
    TEXT(2,"00"),
    TEXT(IF('Ingreso de Datos'!B941="Nueva Deuda", "01", IF('Ingreso de Datos'!B941="Actualizar deuda", "02", "")), "00"),
    CONCATENATE('Ingreso de Datos'!C941,REPT(" ",15-LEN('Ingreso de Datos'!C941))),
    CONCATENATE('Ingreso de Datos'!D941,REPT(" ",40-LEN('Ingreso de Datos'!D941))),
    TEXT('Ingreso de Datos'!E941*100,"0000000000"),
    TEXT(DATE(YEAR(TODAY()), MONTH(TODAY())+1, DAY(TODAY())),"yyyymmdd"),
    TEXT('Ingreso de Datos'!F941*100,"0000000000"),
    TEXT('Ingreso de Datos'!G941,"0000000000"),
    CONCATENATE('Ingreso de Datos'!H941,REPT(" ",15-LEN('Ingreso de Datos'!H941))),
    'Ingreso de Datos'!I941,
   TEXT(IF('Ingreso de Datos'!J941="Unica deuda", "01",
     IF('Ingreso de Datos'!J941="Segunda deuda", "02",
     IF('Ingreso de Datos'!J941="Tercera deuda", "03",
     IF('Ingreso de Datos'!J941="Cuarta deuda", "04", "")))), "00"),
    "    "
)</f>
        <v xml:space="preserve">02                                                       00000000002025061900000000000000000000                   </v>
      </c>
      <c r="C941" s="68">
        <f t="shared" ca="1" si="14"/>
        <v>114</v>
      </c>
    </row>
    <row r="942" spans="2:3">
      <c r="B942" s="95" t="str">
        <f ca="1">CONCATENATE(
    TEXT(2,"00"),
    TEXT(IF('Ingreso de Datos'!B942="Nueva Deuda", "01", IF('Ingreso de Datos'!B942="Actualizar deuda", "02", "")), "00"),
    CONCATENATE('Ingreso de Datos'!C942,REPT(" ",15-LEN('Ingreso de Datos'!C942))),
    CONCATENATE('Ingreso de Datos'!D942,REPT(" ",40-LEN('Ingreso de Datos'!D942))),
    TEXT('Ingreso de Datos'!E942*100,"0000000000"),
    TEXT(DATE(YEAR(TODAY()), MONTH(TODAY())+1, DAY(TODAY())),"yyyymmdd"),
    TEXT('Ingreso de Datos'!F942*100,"0000000000"),
    TEXT('Ingreso de Datos'!G942,"0000000000"),
    CONCATENATE('Ingreso de Datos'!H942,REPT(" ",15-LEN('Ingreso de Datos'!H942))),
    'Ingreso de Datos'!I942,
   TEXT(IF('Ingreso de Datos'!J942="Unica deuda", "01",
     IF('Ingreso de Datos'!J942="Segunda deuda", "02",
     IF('Ingreso de Datos'!J942="Tercera deuda", "03",
     IF('Ingreso de Datos'!J942="Cuarta deuda", "04", "")))), "00"),
    "    "
)</f>
        <v xml:space="preserve">02                                                       00000000002025061900000000000000000000                   </v>
      </c>
      <c r="C942" s="68">
        <f t="shared" ca="1" si="14"/>
        <v>114</v>
      </c>
    </row>
    <row r="943" spans="2:3">
      <c r="B943" s="95" t="str">
        <f ca="1">CONCATENATE(
    TEXT(2,"00"),
    TEXT(IF('Ingreso de Datos'!B943="Nueva Deuda", "01", IF('Ingreso de Datos'!B943="Actualizar deuda", "02", "")), "00"),
    CONCATENATE('Ingreso de Datos'!C943,REPT(" ",15-LEN('Ingreso de Datos'!C943))),
    CONCATENATE('Ingreso de Datos'!D943,REPT(" ",40-LEN('Ingreso de Datos'!D943))),
    TEXT('Ingreso de Datos'!E943*100,"0000000000"),
    TEXT(DATE(YEAR(TODAY()), MONTH(TODAY())+1, DAY(TODAY())),"yyyymmdd"),
    TEXT('Ingreso de Datos'!F943*100,"0000000000"),
    TEXT('Ingreso de Datos'!G943,"0000000000"),
    CONCATENATE('Ingreso de Datos'!H943,REPT(" ",15-LEN('Ingreso de Datos'!H943))),
    'Ingreso de Datos'!I943,
   TEXT(IF('Ingreso de Datos'!J943="Unica deuda", "01",
     IF('Ingreso de Datos'!J943="Segunda deuda", "02",
     IF('Ingreso de Datos'!J943="Tercera deuda", "03",
     IF('Ingreso de Datos'!J943="Cuarta deuda", "04", "")))), "00"),
    "    "
)</f>
        <v xml:space="preserve">02                                                       00000000002025061900000000000000000000                   </v>
      </c>
      <c r="C943" s="68">
        <f t="shared" ca="1" si="14"/>
        <v>114</v>
      </c>
    </row>
    <row r="944" spans="2:3">
      <c r="B944" s="95" t="str">
        <f ca="1">CONCATENATE(
    TEXT(2,"00"),
    TEXT(IF('Ingreso de Datos'!B944="Nueva Deuda", "01", IF('Ingreso de Datos'!B944="Actualizar deuda", "02", "")), "00"),
    CONCATENATE('Ingreso de Datos'!C944,REPT(" ",15-LEN('Ingreso de Datos'!C944))),
    CONCATENATE('Ingreso de Datos'!D944,REPT(" ",40-LEN('Ingreso de Datos'!D944))),
    TEXT('Ingreso de Datos'!E944*100,"0000000000"),
    TEXT(DATE(YEAR(TODAY()), MONTH(TODAY())+1, DAY(TODAY())),"yyyymmdd"),
    TEXT('Ingreso de Datos'!F944*100,"0000000000"),
    TEXT('Ingreso de Datos'!G944,"0000000000"),
    CONCATENATE('Ingreso de Datos'!H944,REPT(" ",15-LEN('Ingreso de Datos'!H944))),
    'Ingreso de Datos'!I944,
   TEXT(IF('Ingreso de Datos'!J944="Unica deuda", "01",
     IF('Ingreso de Datos'!J944="Segunda deuda", "02",
     IF('Ingreso de Datos'!J944="Tercera deuda", "03",
     IF('Ingreso de Datos'!J944="Cuarta deuda", "04", "")))), "00"),
    "    "
)</f>
        <v xml:space="preserve">02                                                       00000000002025061900000000000000000000                   </v>
      </c>
      <c r="C944" s="68">
        <f t="shared" ca="1" si="14"/>
        <v>114</v>
      </c>
    </row>
    <row r="945" spans="2:3">
      <c r="B945" s="95" t="str">
        <f ca="1">CONCATENATE(
    TEXT(2,"00"),
    TEXT(IF('Ingreso de Datos'!B945="Nueva Deuda", "01", IF('Ingreso de Datos'!B945="Actualizar deuda", "02", "")), "00"),
    CONCATENATE('Ingreso de Datos'!C945,REPT(" ",15-LEN('Ingreso de Datos'!C945))),
    CONCATENATE('Ingreso de Datos'!D945,REPT(" ",40-LEN('Ingreso de Datos'!D945))),
    TEXT('Ingreso de Datos'!E945*100,"0000000000"),
    TEXT(DATE(YEAR(TODAY()), MONTH(TODAY())+1, DAY(TODAY())),"yyyymmdd"),
    TEXT('Ingreso de Datos'!F945*100,"0000000000"),
    TEXT('Ingreso de Datos'!G945,"0000000000"),
    CONCATENATE('Ingreso de Datos'!H945,REPT(" ",15-LEN('Ingreso de Datos'!H945))),
    'Ingreso de Datos'!I945,
   TEXT(IF('Ingreso de Datos'!J945="Unica deuda", "01",
     IF('Ingreso de Datos'!J945="Segunda deuda", "02",
     IF('Ingreso de Datos'!J945="Tercera deuda", "03",
     IF('Ingreso de Datos'!J945="Cuarta deuda", "04", "")))), "00"),
    "    "
)</f>
        <v xml:space="preserve">02                                                       00000000002025061900000000000000000000                   </v>
      </c>
      <c r="C945" s="68">
        <f t="shared" ca="1" si="14"/>
        <v>114</v>
      </c>
    </row>
    <row r="946" spans="2:3">
      <c r="B946" s="95" t="str">
        <f ca="1">CONCATENATE(
    TEXT(2,"00"),
    TEXT(IF('Ingreso de Datos'!B946="Nueva Deuda", "01", IF('Ingreso de Datos'!B946="Actualizar deuda", "02", "")), "00"),
    CONCATENATE('Ingreso de Datos'!C946,REPT(" ",15-LEN('Ingreso de Datos'!C946))),
    CONCATENATE('Ingreso de Datos'!D946,REPT(" ",40-LEN('Ingreso de Datos'!D946))),
    TEXT('Ingreso de Datos'!E946*100,"0000000000"),
    TEXT(DATE(YEAR(TODAY()), MONTH(TODAY())+1, DAY(TODAY())),"yyyymmdd"),
    TEXT('Ingreso de Datos'!F946*100,"0000000000"),
    TEXT('Ingreso de Datos'!G946,"0000000000"),
    CONCATENATE('Ingreso de Datos'!H946,REPT(" ",15-LEN('Ingreso de Datos'!H946))),
    'Ingreso de Datos'!I946,
   TEXT(IF('Ingreso de Datos'!J946="Unica deuda", "01",
     IF('Ingreso de Datos'!J946="Segunda deuda", "02",
     IF('Ingreso de Datos'!J946="Tercera deuda", "03",
     IF('Ingreso de Datos'!J946="Cuarta deuda", "04", "")))), "00"),
    "    "
)</f>
        <v xml:space="preserve">02                                                       00000000002025061900000000000000000000                   </v>
      </c>
      <c r="C946" s="68">
        <f t="shared" ca="1" si="14"/>
        <v>114</v>
      </c>
    </row>
    <row r="947" spans="2:3">
      <c r="B947" s="95" t="str">
        <f ca="1">CONCATENATE(
    TEXT(2,"00"),
    TEXT(IF('Ingreso de Datos'!B947="Nueva Deuda", "01", IF('Ingreso de Datos'!B947="Actualizar deuda", "02", "")), "00"),
    CONCATENATE('Ingreso de Datos'!C947,REPT(" ",15-LEN('Ingreso de Datos'!C947))),
    CONCATENATE('Ingreso de Datos'!D947,REPT(" ",40-LEN('Ingreso de Datos'!D947))),
    TEXT('Ingreso de Datos'!E947*100,"0000000000"),
    TEXT(DATE(YEAR(TODAY()), MONTH(TODAY())+1, DAY(TODAY())),"yyyymmdd"),
    TEXT('Ingreso de Datos'!F947*100,"0000000000"),
    TEXT('Ingreso de Datos'!G947,"0000000000"),
    CONCATENATE('Ingreso de Datos'!H947,REPT(" ",15-LEN('Ingreso de Datos'!H947))),
    'Ingreso de Datos'!I947,
   TEXT(IF('Ingreso de Datos'!J947="Unica deuda", "01",
     IF('Ingreso de Datos'!J947="Segunda deuda", "02",
     IF('Ingreso de Datos'!J947="Tercera deuda", "03",
     IF('Ingreso de Datos'!J947="Cuarta deuda", "04", "")))), "00"),
    "    "
)</f>
        <v xml:space="preserve">02                                                       00000000002025061900000000000000000000                   </v>
      </c>
      <c r="C947" s="68">
        <f t="shared" ca="1" si="14"/>
        <v>114</v>
      </c>
    </row>
    <row r="948" spans="2:3">
      <c r="B948" s="95" t="str">
        <f ca="1">CONCATENATE(
    TEXT(2,"00"),
    TEXT(IF('Ingreso de Datos'!B948="Nueva Deuda", "01", IF('Ingreso de Datos'!B948="Actualizar deuda", "02", "")), "00"),
    CONCATENATE('Ingreso de Datos'!C948,REPT(" ",15-LEN('Ingreso de Datos'!C948))),
    CONCATENATE('Ingreso de Datos'!D948,REPT(" ",40-LEN('Ingreso de Datos'!D948))),
    TEXT('Ingreso de Datos'!E948*100,"0000000000"),
    TEXT(DATE(YEAR(TODAY()), MONTH(TODAY())+1, DAY(TODAY())),"yyyymmdd"),
    TEXT('Ingreso de Datos'!F948*100,"0000000000"),
    TEXT('Ingreso de Datos'!G948,"0000000000"),
    CONCATENATE('Ingreso de Datos'!H948,REPT(" ",15-LEN('Ingreso de Datos'!H948))),
    'Ingreso de Datos'!I948,
   TEXT(IF('Ingreso de Datos'!J948="Unica deuda", "01",
     IF('Ingreso de Datos'!J948="Segunda deuda", "02",
     IF('Ingreso de Datos'!J948="Tercera deuda", "03",
     IF('Ingreso de Datos'!J948="Cuarta deuda", "04", "")))), "00"),
    "    "
)</f>
        <v xml:space="preserve">02                                                       00000000002025061900000000000000000000                   </v>
      </c>
      <c r="C948" s="68">
        <f t="shared" ca="1" si="14"/>
        <v>114</v>
      </c>
    </row>
    <row r="949" spans="2:3">
      <c r="B949" s="95" t="str">
        <f ca="1">CONCATENATE(
    TEXT(2,"00"),
    TEXT(IF('Ingreso de Datos'!B949="Nueva Deuda", "01", IF('Ingreso de Datos'!B949="Actualizar deuda", "02", "")), "00"),
    CONCATENATE('Ingreso de Datos'!C949,REPT(" ",15-LEN('Ingreso de Datos'!C949))),
    CONCATENATE('Ingreso de Datos'!D949,REPT(" ",40-LEN('Ingreso de Datos'!D949))),
    TEXT('Ingreso de Datos'!E949*100,"0000000000"),
    TEXT(DATE(YEAR(TODAY()), MONTH(TODAY())+1, DAY(TODAY())),"yyyymmdd"),
    TEXT('Ingreso de Datos'!F949*100,"0000000000"),
    TEXT('Ingreso de Datos'!G949,"0000000000"),
    CONCATENATE('Ingreso de Datos'!H949,REPT(" ",15-LEN('Ingreso de Datos'!H949))),
    'Ingreso de Datos'!I949,
   TEXT(IF('Ingreso de Datos'!J949="Unica deuda", "01",
     IF('Ingreso de Datos'!J949="Segunda deuda", "02",
     IF('Ingreso de Datos'!J949="Tercera deuda", "03",
     IF('Ingreso de Datos'!J949="Cuarta deuda", "04", "")))), "00"),
    "    "
)</f>
        <v xml:space="preserve">02                                                       00000000002025061900000000000000000000                   </v>
      </c>
      <c r="C949" s="68">
        <f t="shared" ca="1" si="14"/>
        <v>114</v>
      </c>
    </row>
    <row r="950" spans="2:3">
      <c r="B950" s="95" t="str">
        <f ca="1">CONCATENATE(
    TEXT(2,"00"),
    TEXT(IF('Ingreso de Datos'!B950="Nueva Deuda", "01", IF('Ingreso de Datos'!B950="Actualizar deuda", "02", "")), "00"),
    CONCATENATE('Ingreso de Datos'!C950,REPT(" ",15-LEN('Ingreso de Datos'!C950))),
    CONCATENATE('Ingreso de Datos'!D950,REPT(" ",40-LEN('Ingreso de Datos'!D950))),
    TEXT('Ingreso de Datos'!E950*100,"0000000000"),
    TEXT(DATE(YEAR(TODAY()), MONTH(TODAY())+1, DAY(TODAY())),"yyyymmdd"),
    TEXT('Ingreso de Datos'!F950*100,"0000000000"),
    TEXT('Ingreso de Datos'!G950,"0000000000"),
    CONCATENATE('Ingreso de Datos'!H950,REPT(" ",15-LEN('Ingreso de Datos'!H950))),
    'Ingreso de Datos'!I950,
   TEXT(IF('Ingreso de Datos'!J950="Unica deuda", "01",
     IF('Ingreso de Datos'!J950="Segunda deuda", "02",
     IF('Ingreso de Datos'!J950="Tercera deuda", "03",
     IF('Ingreso de Datos'!J950="Cuarta deuda", "04", "")))), "00"),
    "    "
)</f>
        <v xml:space="preserve">02                                                       00000000002025061900000000000000000000                   </v>
      </c>
      <c r="C950" s="68">
        <f t="shared" ca="1" si="14"/>
        <v>114</v>
      </c>
    </row>
    <row r="951" spans="2:3">
      <c r="B951" s="95" t="str">
        <f ca="1">CONCATENATE(
    TEXT(2,"00"),
    TEXT(IF('Ingreso de Datos'!B951="Nueva Deuda", "01", IF('Ingreso de Datos'!B951="Actualizar deuda", "02", "")), "00"),
    CONCATENATE('Ingreso de Datos'!C951,REPT(" ",15-LEN('Ingreso de Datos'!C951))),
    CONCATENATE('Ingreso de Datos'!D951,REPT(" ",40-LEN('Ingreso de Datos'!D951))),
    TEXT('Ingreso de Datos'!E951*100,"0000000000"),
    TEXT(DATE(YEAR(TODAY()), MONTH(TODAY())+1, DAY(TODAY())),"yyyymmdd"),
    TEXT('Ingreso de Datos'!F951*100,"0000000000"),
    TEXT('Ingreso de Datos'!G951,"0000000000"),
    CONCATENATE('Ingreso de Datos'!H951,REPT(" ",15-LEN('Ingreso de Datos'!H951))),
    'Ingreso de Datos'!I951,
   TEXT(IF('Ingreso de Datos'!J951="Unica deuda", "01",
     IF('Ingreso de Datos'!J951="Segunda deuda", "02",
     IF('Ingreso de Datos'!J951="Tercera deuda", "03",
     IF('Ingreso de Datos'!J951="Cuarta deuda", "04", "")))), "00"),
    "    "
)</f>
        <v xml:space="preserve">02                                                       00000000002025061900000000000000000000                   </v>
      </c>
      <c r="C951" s="68">
        <f t="shared" ca="1" si="14"/>
        <v>114</v>
      </c>
    </row>
    <row r="952" spans="2:3">
      <c r="B952" s="95" t="str">
        <f ca="1">CONCATENATE(
    TEXT(2,"00"),
    TEXT(IF('Ingreso de Datos'!B952="Nueva Deuda", "01", IF('Ingreso de Datos'!B952="Actualizar deuda", "02", "")), "00"),
    CONCATENATE('Ingreso de Datos'!C952,REPT(" ",15-LEN('Ingreso de Datos'!C952))),
    CONCATENATE('Ingreso de Datos'!D952,REPT(" ",40-LEN('Ingreso de Datos'!D952))),
    TEXT('Ingreso de Datos'!E952*100,"0000000000"),
    TEXT(DATE(YEAR(TODAY()), MONTH(TODAY())+1, DAY(TODAY())),"yyyymmdd"),
    TEXT('Ingreso de Datos'!F952*100,"0000000000"),
    TEXT('Ingreso de Datos'!G952,"0000000000"),
    CONCATENATE('Ingreso de Datos'!H952,REPT(" ",15-LEN('Ingreso de Datos'!H952))),
    'Ingreso de Datos'!I952,
   TEXT(IF('Ingreso de Datos'!J952="Unica deuda", "01",
     IF('Ingreso de Datos'!J952="Segunda deuda", "02",
     IF('Ingreso de Datos'!J952="Tercera deuda", "03",
     IF('Ingreso de Datos'!J952="Cuarta deuda", "04", "")))), "00"),
    "    "
)</f>
        <v xml:space="preserve">02                                                       00000000002025061900000000000000000000                   </v>
      </c>
      <c r="C952" s="68">
        <f t="shared" ca="1" si="14"/>
        <v>114</v>
      </c>
    </row>
    <row r="953" spans="2:3">
      <c r="B953" s="95" t="str">
        <f ca="1">CONCATENATE(
    TEXT(2,"00"),
    TEXT(IF('Ingreso de Datos'!B953="Nueva Deuda", "01", IF('Ingreso de Datos'!B953="Actualizar deuda", "02", "")), "00"),
    CONCATENATE('Ingreso de Datos'!C953,REPT(" ",15-LEN('Ingreso de Datos'!C953))),
    CONCATENATE('Ingreso de Datos'!D953,REPT(" ",40-LEN('Ingreso de Datos'!D953))),
    TEXT('Ingreso de Datos'!E953*100,"0000000000"),
    TEXT(DATE(YEAR(TODAY()), MONTH(TODAY())+1, DAY(TODAY())),"yyyymmdd"),
    TEXT('Ingreso de Datos'!F953*100,"0000000000"),
    TEXT('Ingreso de Datos'!G953,"0000000000"),
    CONCATENATE('Ingreso de Datos'!H953,REPT(" ",15-LEN('Ingreso de Datos'!H953))),
    'Ingreso de Datos'!I953,
   TEXT(IF('Ingreso de Datos'!J953="Unica deuda", "01",
     IF('Ingreso de Datos'!J953="Segunda deuda", "02",
     IF('Ingreso de Datos'!J953="Tercera deuda", "03",
     IF('Ingreso de Datos'!J953="Cuarta deuda", "04", "")))), "00"),
    "    "
)</f>
        <v xml:space="preserve">02                                                       00000000002025061900000000000000000000                   </v>
      </c>
      <c r="C953" s="68">
        <f t="shared" ca="1" si="14"/>
        <v>114</v>
      </c>
    </row>
    <row r="954" spans="2:3">
      <c r="B954" s="95" t="str">
        <f ca="1">CONCATENATE(
    TEXT(2,"00"),
    TEXT(IF('Ingreso de Datos'!B954="Nueva Deuda", "01", IF('Ingreso de Datos'!B954="Actualizar deuda", "02", "")), "00"),
    CONCATENATE('Ingreso de Datos'!C954,REPT(" ",15-LEN('Ingreso de Datos'!C954))),
    CONCATENATE('Ingreso de Datos'!D954,REPT(" ",40-LEN('Ingreso de Datos'!D954))),
    TEXT('Ingreso de Datos'!E954*100,"0000000000"),
    TEXT(DATE(YEAR(TODAY()), MONTH(TODAY())+1, DAY(TODAY())),"yyyymmdd"),
    TEXT('Ingreso de Datos'!F954*100,"0000000000"),
    TEXT('Ingreso de Datos'!G954,"0000000000"),
    CONCATENATE('Ingreso de Datos'!H954,REPT(" ",15-LEN('Ingreso de Datos'!H954))),
    'Ingreso de Datos'!I954,
   TEXT(IF('Ingreso de Datos'!J954="Unica deuda", "01",
     IF('Ingreso de Datos'!J954="Segunda deuda", "02",
     IF('Ingreso de Datos'!J954="Tercera deuda", "03",
     IF('Ingreso de Datos'!J954="Cuarta deuda", "04", "")))), "00"),
    "    "
)</f>
        <v xml:space="preserve">02                                                       00000000002025061900000000000000000000                   </v>
      </c>
      <c r="C954" s="68">
        <f t="shared" ca="1" si="14"/>
        <v>114</v>
      </c>
    </row>
    <row r="955" spans="2:3">
      <c r="B955" s="95" t="str">
        <f ca="1">CONCATENATE(
    TEXT(2,"00"),
    TEXT(IF('Ingreso de Datos'!B955="Nueva Deuda", "01", IF('Ingreso de Datos'!B955="Actualizar deuda", "02", "")), "00"),
    CONCATENATE('Ingreso de Datos'!C955,REPT(" ",15-LEN('Ingreso de Datos'!C955))),
    CONCATENATE('Ingreso de Datos'!D955,REPT(" ",40-LEN('Ingreso de Datos'!D955))),
    TEXT('Ingreso de Datos'!E955*100,"0000000000"),
    TEXT(DATE(YEAR(TODAY()), MONTH(TODAY())+1, DAY(TODAY())),"yyyymmdd"),
    TEXT('Ingreso de Datos'!F955*100,"0000000000"),
    TEXT('Ingreso de Datos'!G955,"0000000000"),
    CONCATENATE('Ingreso de Datos'!H955,REPT(" ",15-LEN('Ingreso de Datos'!H955))),
    'Ingreso de Datos'!I955,
   TEXT(IF('Ingreso de Datos'!J955="Unica deuda", "01",
     IF('Ingreso de Datos'!J955="Segunda deuda", "02",
     IF('Ingreso de Datos'!J955="Tercera deuda", "03",
     IF('Ingreso de Datos'!J955="Cuarta deuda", "04", "")))), "00"),
    "    "
)</f>
        <v xml:space="preserve">02                                                       00000000002025061900000000000000000000                   </v>
      </c>
      <c r="C955" s="68">
        <f t="shared" ca="1" si="14"/>
        <v>114</v>
      </c>
    </row>
    <row r="956" spans="2:3">
      <c r="B956" s="95" t="str">
        <f ca="1">CONCATENATE(
    TEXT(2,"00"),
    TEXT(IF('Ingreso de Datos'!B956="Nueva Deuda", "01", IF('Ingreso de Datos'!B956="Actualizar deuda", "02", "")), "00"),
    CONCATENATE('Ingreso de Datos'!C956,REPT(" ",15-LEN('Ingreso de Datos'!C956))),
    CONCATENATE('Ingreso de Datos'!D956,REPT(" ",40-LEN('Ingreso de Datos'!D956))),
    TEXT('Ingreso de Datos'!E956*100,"0000000000"),
    TEXT(DATE(YEAR(TODAY()), MONTH(TODAY())+1, DAY(TODAY())),"yyyymmdd"),
    TEXT('Ingreso de Datos'!F956*100,"0000000000"),
    TEXT('Ingreso de Datos'!G956,"0000000000"),
    CONCATENATE('Ingreso de Datos'!H956,REPT(" ",15-LEN('Ingreso de Datos'!H956))),
    'Ingreso de Datos'!I956,
   TEXT(IF('Ingreso de Datos'!J956="Unica deuda", "01",
     IF('Ingreso de Datos'!J956="Segunda deuda", "02",
     IF('Ingreso de Datos'!J956="Tercera deuda", "03",
     IF('Ingreso de Datos'!J956="Cuarta deuda", "04", "")))), "00"),
    "    "
)</f>
        <v xml:space="preserve">02                                                       00000000002025061900000000000000000000                   </v>
      </c>
      <c r="C956" s="68">
        <f t="shared" ca="1" si="14"/>
        <v>114</v>
      </c>
    </row>
    <row r="957" spans="2:3">
      <c r="B957" s="95" t="str">
        <f ca="1">CONCATENATE(
    TEXT(2,"00"),
    TEXT(IF('Ingreso de Datos'!B957="Nueva Deuda", "01", IF('Ingreso de Datos'!B957="Actualizar deuda", "02", "")), "00"),
    CONCATENATE('Ingreso de Datos'!C957,REPT(" ",15-LEN('Ingreso de Datos'!C957))),
    CONCATENATE('Ingreso de Datos'!D957,REPT(" ",40-LEN('Ingreso de Datos'!D957))),
    TEXT('Ingreso de Datos'!E957*100,"0000000000"),
    TEXT(DATE(YEAR(TODAY()), MONTH(TODAY())+1, DAY(TODAY())),"yyyymmdd"),
    TEXT('Ingreso de Datos'!F957*100,"0000000000"),
    TEXT('Ingreso de Datos'!G957,"0000000000"),
    CONCATENATE('Ingreso de Datos'!H957,REPT(" ",15-LEN('Ingreso de Datos'!H957))),
    'Ingreso de Datos'!I957,
   TEXT(IF('Ingreso de Datos'!J957="Unica deuda", "01",
     IF('Ingreso de Datos'!J957="Segunda deuda", "02",
     IF('Ingreso de Datos'!J957="Tercera deuda", "03",
     IF('Ingreso de Datos'!J957="Cuarta deuda", "04", "")))), "00"),
    "    "
)</f>
        <v xml:space="preserve">02                                                       00000000002025061900000000000000000000                   </v>
      </c>
      <c r="C957" s="68">
        <f t="shared" ca="1" si="14"/>
        <v>114</v>
      </c>
    </row>
    <row r="958" spans="2:3">
      <c r="B958" s="95" t="str">
        <f ca="1">CONCATENATE(
    TEXT(2,"00"),
    TEXT(IF('Ingreso de Datos'!B958="Nueva Deuda", "01", IF('Ingreso de Datos'!B958="Actualizar deuda", "02", "")), "00"),
    CONCATENATE('Ingreso de Datos'!C958,REPT(" ",15-LEN('Ingreso de Datos'!C958))),
    CONCATENATE('Ingreso de Datos'!D958,REPT(" ",40-LEN('Ingreso de Datos'!D958))),
    TEXT('Ingreso de Datos'!E958*100,"0000000000"),
    TEXT(DATE(YEAR(TODAY()), MONTH(TODAY())+1, DAY(TODAY())),"yyyymmdd"),
    TEXT('Ingreso de Datos'!F958*100,"0000000000"),
    TEXT('Ingreso de Datos'!G958,"0000000000"),
    CONCATENATE('Ingreso de Datos'!H958,REPT(" ",15-LEN('Ingreso de Datos'!H958))),
    'Ingreso de Datos'!I958,
   TEXT(IF('Ingreso de Datos'!J958="Unica deuda", "01",
     IF('Ingreso de Datos'!J958="Segunda deuda", "02",
     IF('Ingreso de Datos'!J958="Tercera deuda", "03",
     IF('Ingreso de Datos'!J958="Cuarta deuda", "04", "")))), "00"),
    "    "
)</f>
        <v xml:space="preserve">02                                                       00000000002025061900000000000000000000                   </v>
      </c>
      <c r="C958" s="68">
        <f t="shared" ca="1" si="14"/>
        <v>114</v>
      </c>
    </row>
    <row r="959" spans="2:3">
      <c r="B959" s="95" t="str">
        <f ca="1">CONCATENATE(
    TEXT(2,"00"),
    TEXT(IF('Ingreso de Datos'!B959="Nueva Deuda", "01", IF('Ingreso de Datos'!B959="Actualizar deuda", "02", "")), "00"),
    CONCATENATE('Ingreso de Datos'!C959,REPT(" ",15-LEN('Ingreso de Datos'!C959))),
    CONCATENATE('Ingreso de Datos'!D959,REPT(" ",40-LEN('Ingreso de Datos'!D959))),
    TEXT('Ingreso de Datos'!E959*100,"0000000000"),
    TEXT(DATE(YEAR(TODAY()), MONTH(TODAY())+1, DAY(TODAY())),"yyyymmdd"),
    TEXT('Ingreso de Datos'!F959*100,"0000000000"),
    TEXT('Ingreso de Datos'!G959,"0000000000"),
    CONCATENATE('Ingreso de Datos'!H959,REPT(" ",15-LEN('Ingreso de Datos'!H959))),
    'Ingreso de Datos'!I959,
   TEXT(IF('Ingreso de Datos'!J959="Unica deuda", "01",
     IF('Ingreso de Datos'!J959="Segunda deuda", "02",
     IF('Ingreso de Datos'!J959="Tercera deuda", "03",
     IF('Ingreso de Datos'!J959="Cuarta deuda", "04", "")))), "00"),
    "    "
)</f>
        <v xml:space="preserve">02                                                       00000000002025061900000000000000000000                   </v>
      </c>
      <c r="C959" s="68">
        <f t="shared" ca="1" si="14"/>
        <v>114</v>
      </c>
    </row>
    <row r="960" spans="2:3">
      <c r="B960" s="95" t="str">
        <f ca="1">CONCATENATE(
    TEXT(2,"00"),
    TEXT(IF('Ingreso de Datos'!B960="Nueva Deuda", "01", IF('Ingreso de Datos'!B960="Actualizar deuda", "02", "")), "00"),
    CONCATENATE('Ingreso de Datos'!C960,REPT(" ",15-LEN('Ingreso de Datos'!C960))),
    CONCATENATE('Ingreso de Datos'!D960,REPT(" ",40-LEN('Ingreso de Datos'!D960))),
    TEXT('Ingreso de Datos'!E960*100,"0000000000"),
    TEXT(DATE(YEAR(TODAY()), MONTH(TODAY())+1, DAY(TODAY())),"yyyymmdd"),
    TEXT('Ingreso de Datos'!F960*100,"0000000000"),
    TEXT('Ingreso de Datos'!G960,"0000000000"),
    CONCATENATE('Ingreso de Datos'!H960,REPT(" ",15-LEN('Ingreso de Datos'!H960))),
    'Ingreso de Datos'!I960,
   TEXT(IF('Ingreso de Datos'!J960="Unica deuda", "01",
     IF('Ingreso de Datos'!J960="Segunda deuda", "02",
     IF('Ingreso de Datos'!J960="Tercera deuda", "03",
     IF('Ingreso de Datos'!J960="Cuarta deuda", "04", "")))), "00"),
    "    "
)</f>
        <v xml:space="preserve">02                                                       00000000002025061900000000000000000000                   </v>
      </c>
      <c r="C960" s="68">
        <f t="shared" ca="1" si="14"/>
        <v>114</v>
      </c>
    </row>
    <row r="961" spans="2:3">
      <c r="B961" s="95" t="str">
        <f ca="1">CONCATENATE(
    TEXT(2,"00"),
    TEXT(IF('Ingreso de Datos'!B961="Nueva Deuda", "01", IF('Ingreso de Datos'!B961="Actualizar deuda", "02", "")), "00"),
    CONCATENATE('Ingreso de Datos'!C961,REPT(" ",15-LEN('Ingreso de Datos'!C961))),
    CONCATENATE('Ingreso de Datos'!D961,REPT(" ",40-LEN('Ingreso de Datos'!D961))),
    TEXT('Ingreso de Datos'!E961*100,"0000000000"),
    TEXT(DATE(YEAR(TODAY()), MONTH(TODAY())+1, DAY(TODAY())),"yyyymmdd"),
    TEXT('Ingreso de Datos'!F961*100,"0000000000"),
    TEXT('Ingreso de Datos'!G961,"0000000000"),
    CONCATENATE('Ingreso de Datos'!H961,REPT(" ",15-LEN('Ingreso de Datos'!H961))),
    'Ingreso de Datos'!I961,
   TEXT(IF('Ingreso de Datos'!J961="Unica deuda", "01",
     IF('Ingreso de Datos'!J961="Segunda deuda", "02",
     IF('Ingreso de Datos'!J961="Tercera deuda", "03",
     IF('Ingreso de Datos'!J961="Cuarta deuda", "04", "")))), "00"),
    "    "
)</f>
        <v xml:space="preserve">02                                                       00000000002025061900000000000000000000                   </v>
      </c>
      <c r="C961" s="68">
        <f t="shared" ca="1" si="14"/>
        <v>114</v>
      </c>
    </row>
    <row r="962" spans="2:3">
      <c r="B962" s="95" t="str">
        <f ca="1">CONCATENATE(
    TEXT(2,"00"),
    TEXT(IF('Ingreso de Datos'!B962="Nueva Deuda", "01", IF('Ingreso de Datos'!B962="Actualizar deuda", "02", "")), "00"),
    CONCATENATE('Ingreso de Datos'!C962,REPT(" ",15-LEN('Ingreso de Datos'!C962))),
    CONCATENATE('Ingreso de Datos'!D962,REPT(" ",40-LEN('Ingreso de Datos'!D962))),
    TEXT('Ingreso de Datos'!E962*100,"0000000000"),
    TEXT(DATE(YEAR(TODAY()), MONTH(TODAY())+1, DAY(TODAY())),"yyyymmdd"),
    TEXT('Ingreso de Datos'!F962*100,"0000000000"),
    TEXT('Ingreso de Datos'!G962,"0000000000"),
    CONCATENATE('Ingreso de Datos'!H962,REPT(" ",15-LEN('Ingreso de Datos'!H962))),
    'Ingreso de Datos'!I962,
   TEXT(IF('Ingreso de Datos'!J962="Unica deuda", "01",
     IF('Ingreso de Datos'!J962="Segunda deuda", "02",
     IF('Ingreso de Datos'!J962="Tercera deuda", "03",
     IF('Ingreso de Datos'!J962="Cuarta deuda", "04", "")))), "00"),
    "    "
)</f>
        <v xml:space="preserve">02                                                       00000000002025061900000000000000000000                   </v>
      </c>
      <c r="C962" s="68">
        <f t="shared" ca="1" si="14"/>
        <v>114</v>
      </c>
    </row>
    <row r="963" spans="2:3">
      <c r="B963" s="95" t="str">
        <f ca="1">CONCATENATE(
    TEXT(2,"00"),
    TEXT(IF('Ingreso de Datos'!B963="Nueva Deuda", "01", IF('Ingreso de Datos'!B963="Actualizar deuda", "02", "")), "00"),
    CONCATENATE('Ingreso de Datos'!C963,REPT(" ",15-LEN('Ingreso de Datos'!C963))),
    CONCATENATE('Ingreso de Datos'!D963,REPT(" ",40-LEN('Ingreso de Datos'!D963))),
    TEXT('Ingreso de Datos'!E963*100,"0000000000"),
    TEXT(DATE(YEAR(TODAY()), MONTH(TODAY())+1, DAY(TODAY())),"yyyymmdd"),
    TEXT('Ingreso de Datos'!F963*100,"0000000000"),
    TEXT('Ingreso de Datos'!G963,"0000000000"),
    CONCATENATE('Ingreso de Datos'!H963,REPT(" ",15-LEN('Ingreso de Datos'!H963))),
    'Ingreso de Datos'!I963,
   TEXT(IF('Ingreso de Datos'!J963="Unica deuda", "01",
     IF('Ingreso de Datos'!J963="Segunda deuda", "02",
     IF('Ingreso de Datos'!J963="Tercera deuda", "03",
     IF('Ingreso de Datos'!J963="Cuarta deuda", "04", "")))), "00"),
    "    "
)</f>
        <v xml:space="preserve">02                                                       00000000002025061900000000000000000000                   </v>
      </c>
      <c r="C963" s="68">
        <f t="shared" ca="1" si="14"/>
        <v>114</v>
      </c>
    </row>
    <row r="964" spans="2:3">
      <c r="B964" s="95" t="str">
        <f ca="1">CONCATENATE(
    TEXT(2,"00"),
    TEXT(IF('Ingreso de Datos'!B964="Nueva Deuda", "01", IF('Ingreso de Datos'!B964="Actualizar deuda", "02", "")), "00"),
    CONCATENATE('Ingreso de Datos'!C964,REPT(" ",15-LEN('Ingreso de Datos'!C964))),
    CONCATENATE('Ingreso de Datos'!D964,REPT(" ",40-LEN('Ingreso de Datos'!D964))),
    TEXT('Ingreso de Datos'!E964*100,"0000000000"),
    TEXT(DATE(YEAR(TODAY()), MONTH(TODAY())+1, DAY(TODAY())),"yyyymmdd"),
    TEXT('Ingreso de Datos'!F964*100,"0000000000"),
    TEXT('Ingreso de Datos'!G964,"0000000000"),
    CONCATENATE('Ingreso de Datos'!H964,REPT(" ",15-LEN('Ingreso de Datos'!H964))),
    'Ingreso de Datos'!I964,
   TEXT(IF('Ingreso de Datos'!J964="Unica deuda", "01",
     IF('Ingreso de Datos'!J964="Segunda deuda", "02",
     IF('Ingreso de Datos'!J964="Tercera deuda", "03",
     IF('Ingreso de Datos'!J964="Cuarta deuda", "04", "")))), "00"),
    "    "
)</f>
        <v xml:space="preserve">02                                                       00000000002025061900000000000000000000                   </v>
      </c>
      <c r="C964" s="68">
        <f t="shared" ca="1" si="14"/>
        <v>114</v>
      </c>
    </row>
    <row r="965" spans="2:3">
      <c r="B965" s="95" t="str">
        <f ca="1">CONCATENATE(
    TEXT(2,"00"),
    TEXT(IF('Ingreso de Datos'!B965="Nueva Deuda", "01", IF('Ingreso de Datos'!B965="Actualizar deuda", "02", "")), "00"),
    CONCATENATE('Ingreso de Datos'!C965,REPT(" ",15-LEN('Ingreso de Datos'!C965))),
    CONCATENATE('Ingreso de Datos'!D965,REPT(" ",40-LEN('Ingreso de Datos'!D965))),
    TEXT('Ingreso de Datos'!E965*100,"0000000000"),
    TEXT(DATE(YEAR(TODAY()), MONTH(TODAY())+1, DAY(TODAY())),"yyyymmdd"),
    TEXT('Ingreso de Datos'!F965*100,"0000000000"),
    TEXT('Ingreso de Datos'!G965,"0000000000"),
    CONCATENATE('Ingreso de Datos'!H965,REPT(" ",15-LEN('Ingreso de Datos'!H965))),
    'Ingreso de Datos'!I965,
   TEXT(IF('Ingreso de Datos'!J965="Unica deuda", "01",
     IF('Ingreso de Datos'!J965="Segunda deuda", "02",
     IF('Ingreso de Datos'!J965="Tercera deuda", "03",
     IF('Ingreso de Datos'!J965="Cuarta deuda", "04", "")))), "00"),
    "    "
)</f>
        <v xml:space="preserve">02                                                       00000000002025061900000000000000000000                   </v>
      </c>
      <c r="C965" s="68">
        <f t="shared" ca="1" si="14"/>
        <v>114</v>
      </c>
    </row>
    <row r="966" spans="2:3">
      <c r="B966" s="95" t="str">
        <f ca="1">CONCATENATE(
    TEXT(2,"00"),
    TEXT(IF('Ingreso de Datos'!B966="Nueva Deuda", "01", IF('Ingreso de Datos'!B966="Actualizar deuda", "02", "")), "00"),
    CONCATENATE('Ingreso de Datos'!C966,REPT(" ",15-LEN('Ingreso de Datos'!C966))),
    CONCATENATE('Ingreso de Datos'!D966,REPT(" ",40-LEN('Ingreso de Datos'!D966))),
    TEXT('Ingreso de Datos'!E966*100,"0000000000"),
    TEXT(DATE(YEAR(TODAY()), MONTH(TODAY())+1, DAY(TODAY())),"yyyymmdd"),
    TEXT('Ingreso de Datos'!F966*100,"0000000000"),
    TEXT('Ingreso de Datos'!G966,"0000000000"),
    CONCATENATE('Ingreso de Datos'!H966,REPT(" ",15-LEN('Ingreso de Datos'!H966))),
    'Ingreso de Datos'!I966,
   TEXT(IF('Ingreso de Datos'!J966="Unica deuda", "01",
     IF('Ingreso de Datos'!J966="Segunda deuda", "02",
     IF('Ingreso de Datos'!J966="Tercera deuda", "03",
     IF('Ingreso de Datos'!J966="Cuarta deuda", "04", "")))), "00"),
    "    "
)</f>
        <v xml:space="preserve">02                                                       00000000002025061900000000000000000000                   </v>
      </c>
      <c r="C966" s="68">
        <f t="shared" ca="1" si="14"/>
        <v>114</v>
      </c>
    </row>
    <row r="967" spans="2:3">
      <c r="B967" s="95" t="str">
        <f ca="1">CONCATENATE(
    TEXT(2,"00"),
    TEXT(IF('Ingreso de Datos'!B967="Nueva Deuda", "01", IF('Ingreso de Datos'!B967="Actualizar deuda", "02", "")), "00"),
    CONCATENATE('Ingreso de Datos'!C967,REPT(" ",15-LEN('Ingreso de Datos'!C967))),
    CONCATENATE('Ingreso de Datos'!D967,REPT(" ",40-LEN('Ingreso de Datos'!D967))),
    TEXT('Ingreso de Datos'!E967*100,"0000000000"),
    TEXT(DATE(YEAR(TODAY()), MONTH(TODAY())+1, DAY(TODAY())),"yyyymmdd"),
    TEXT('Ingreso de Datos'!F967*100,"0000000000"),
    TEXT('Ingreso de Datos'!G967,"0000000000"),
    CONCATENATE('Ingreso de Datos'!H967,REPT(" ",15-LEN('Ingreso de Datos'!H967))),
    'Ingreso de Datos'!I967,
   TEXT(IF('Ingreso de Datos'!J967="Unica deuda", "01",
     IF('Ingreso de Datos'!J967="Segunda deuda", "02",
     IF('Ingreso de Datos'!J967="Tercera deuda", "03",
     IF('Ingreso de Datos'!J967="Cuarta deuda", "04", "")))), "00"),
    "    "
)</f>
        <v xml:space="preserve">02                                                       00000000002025061900000000000000000000                   </v>
      </c>
      <c r="C967" s="68">
        <f t="shared" ref="C967:C1030" ca="1" si="15">LEN(B967)</f>
        <v>114</v>
      </c>
    </row>
    <row r="968" spans="2:3">
      <c r="B968" s="95" t="str">
        <f ca="1">CONCATENATE(
    TEXT(2,"00"),
    TEXT(IF('Ingreso de Datos'!B968="Nueva Deuda", "01", IF('Ingreso de Datos'!B968="Actualizar deuda", "02", "")), "00"),
    CONCATENATE('Ingreso de Datos'!C968,REPT(" ",15-LEN('Ingreso de Datos'!C968))),
    CONCATENATE('Ingreso de Datos'!D968,REPT(" ",40-LEN('Ingreso de Datos'!D968))),
    TEXT('Ingreso de Datos'!E968*100,"0000000000"),
    TEXT(DATE(YEAR(TODAY()), MONTH(TODAY())+1, DAY(TODAY())),"yyyymmdd"),
    TEXT('Ingreso de Datos'!F968*100,"0000000000"),
    TEXT('Ingreso de Datos'!G968,"0000000000"),
    CONCATENATE('Ingreso de Datos'!H968,REPT(" ",15-LEN('Ingreso de Datos'!H968))),
    'Ingreso de Datos'!I968,
   TEXT(IF('Ingreso de Datos'!J968="Unica deuda", "01",
     IF('Ingreso de Datos'!J968="Segunda deuda", "02",
     IF('Ingreso de Datos'!J968="Tercera deuda", "03",
     IF('Ingreso de Datos'!J968="Cuarta deuda", "04", "")))), "00"),
    "    "
)</f>
        <v xml:space="preserve">02                                                       00000000002025061900000000000000000000                   </v>
      </c>
      <c r="C968" s="68">
        <f t="shared" ca="1" si="15"/>
        <v>114</v>
      </c>
    </row>
    <row r="969" spans="2:3">
      <c r="B969" s="95" t="str">
        <f ca="1">CONCATENATE(
    TEXT(2,"00"),
    TEXT(IF('Ingreso de Datos'!B969="Nueva Deuda", "01", IF('Ingreso de Datos'!B969="Actualizar deuda", "02", "")), "00"),
    CONCATENATE('Ingreso de Datos'!C969,REPT(" ",15-LEN('Ingreso de Datos'!C969))),
    CONCATENATE('Ingreso de Datos'!D969,REPT(" ",40-LEN('Ingreso de Datos'!D969))),
    TEXT('Ingreso de Datos'!E969*100,"0000000000"),
    TEXT(DATE(YEAR(TODAY()), MONTH(TODAY())+1, DAY(TODAY())),"yyyymmdd"),
    TEXT('Ingreso de Datos'!F969*100,"0000000000"),
    TEXT('Ingreso de Datos'!G969,"0000000000"),
    CONCATENATE('Ingreso de Datos'!H969,REPT(" ",15-LEN('Ingreso de Datos'!H969))),
    'Ingreso de Datos'!I969,
   TEXT(IF('Ingreso de Datos'!J969="Unica deuda", "01",
     IF('Ingreso de Datos'!J969="Segunda deuda", "02",
     IF('Ingreso de Datos'!J969="Tercera deuda", "03",
     IF('Ingreso de Datos'!J969="Cuarta deuda", "04", "")))), "00"),
    "    "
)</f>
        <v xml:space="preserve">02                                                       00000000002025061900000000000000000000                   </v>
      </c>
      <c r="C969" s="68">
        <f t="shared" ca="1" si="15"/>
        <v>114</v>
      </c>
    </row>
    <row r="970" spans="2:3">
      <c r="B970" s="95" t="str">
        <f ca="1">CONCATENATE(
    TEXT(2,"00"),
    TEXT(IF('Ingreso de Datos'!B970="Nueva Deuda", "01", IF('Ingreso de Datos'!B970="Actualizar deuda", "02", "")), "00"),
    CONCATENATE('Ingreso de Datos'!C970,REPT(" ",15-LEN('Ingreso de Datos'!C970))),
    CONCATENATE('Ingreso de Datos'!D970,REPT(" ",40-LEN('Ingreso de Datos'!D970))),
    TEXT('Ingreso de Datos'!E970*100,"0000000000"),
    TEXT(DATE(YEAR(TODAY()), MONTH(TODAY())+1, DAY(TODAY())),"yyyymmdd"),
    TEXT('Ingreso de Datos'!F970*100,"0000000000"),
    TEXT('Ingreso de Datos'!G970,"0000000000"),
    CONCATENATE('Ingreso de Datos'!H970,REPT(" ",15-LEN('Ingreso de Datos'!H970))),
    'Ingreso de Datos'!I970,
   TEXT(IF('Ingreso de Datos'!J970="Unica deuda", "01",
     IF('Ingreso de Datos'!J970="Segunda deuda", "02",
     IF('Ingreso de Datos'!J970="Tercera deuda", "03",
     IF('Ingreso de Datos'!J970="Cuarta deuda", "04", "")))), "00"),
    "    "
)</f>
        <v xml:space="preserve">02                                                       00000000002025061900000000000000000000                   </v>
      </c>
      <c r="C970" s="68">
        <f t="shared" ca="1" si="15"/>
        <v>114</v>
      </c>
    </row>
    <row r="971" spans="2:3">
      <c r="B971" s="95" t="str">
        <f ca="1">CONCATENATE(
    TEXT(2,"00"),
    TEXT(IF('Ingreso de Datos'!B971="Nueva Deuda", "01", IF('Ingreso de Datos'!B971="Actualizar deuda", "02", "")), "00"),
    CONCATENATE('Ingreso de Datos'!C971,REPT(" ",15-LEN('Ingreso de Datos'!C971))),
    CONCATENATE('Ingreso de Datos'!D971,REPT(" ",40-LEN('Ingreso de Datos'!D971))),
    TEXT('Ingreso de Datos'!E971*100,"0000000000"),
    TEXT(DATE(YEAR(TODAY()), MONTH(TODAY())+1, DAY(TODAY())),"yyyymmdd"),
    TEXT('Ingreso de Datos'!F971*100,"0000000000"),
    TEXT('Ingreso de Datos'!G971,"0000000000"),
    CONCATENATE('Ingreso de Datos'!H971,REPT(" ",15-LEN('Ingreso de Datos'!H971))),
    'Ingreso de Datos'!I971,
   TEXT(IF('Ingreso de Datos'!J971="Unica deuda", "01",
     IF('Ingreso de Datos'!J971="Segunda deuda", "02",
     IF('Ingreso de Datos'!J971="Tercera deuda", "03",
     IF('Ingreso de Datos'!J971="Cuarta deuda", "04", "")))), "00"),
    "    "
)</f>
        <v xml:space="preserve">02                                                       00000000002025061900000000000000000000                   </v>
      </c>
      <c r="C971" s="68">
        <f t="shared" ca="1" si="15"/>
        <v>114</v>
      </c>
    </row>
    <row r="972" spans="2:3">
      <c r="B972" s="95" t="str">
        <f ca="1">CONCATENATE(
    TEXT(2,"00"),
    TEXT(IF('Ingreso de Datos'!B972="Nueva Deuda", "01", IF('Ingreso de Datos'!B972="Actualizar deuda", "02", "")), "00"),
    CONCATENATE('Ingreso de Datos'!C972,REPT(" ",15-LEN('Ingreso de Datos'!C972))),
    CONCATENATE('Ingreso de Datos'!D972,REPT(" ",40-LEN('Ingreso de Datos'!D972))),
    TEXT('Ingreso de Datos'!E972*100,"0000000000"),
    TEXT(DATE(YEAR(TODAY()), MONTH(TODAY())+1, DAY(TODAY())),"yyyymmdd"),
    TEXT('Ingreso de Datos'!F972*100,"0000000000"),
    TEXT('Ingreso de Datos'!G972,"0000000000"),
    CONCATENATE('Ingreso de Datos'!H972,REPT(" ",15-LEN('Ingreso de Datos'!H972))),
    'Ingreso de Datos'!I972,
   TEXT(IF('Ingreso de Datos'!J972="Unica deuda", "01",
     IF('Ingreso de Datos'!J972="Segunda deuda", "02",
     IF('Ingreso de Datos'!J972="Tercera deuda", "03",
     IF('Ingreso de Datos'!J972="Cuarta deuda", "04", "")))), "00"),
    "    "
)</f>
        <v xml:space="preserve">02                                                       00000000002025061900000000000000000000                   </v>
      </c>
      <c r="C972" s="68">
        <f t="shared" ca="1" si="15"/>
        <v>114</v>
      </c>
    </row>
    <row r="973" spans="2:3">
      <c r="B973" s="95" t="str">
        <f ca="1">CONCATENATE(
    TEXT(2,"00"),
    TEXT(IF('Ingreso de Datos'!B973="Nueva Deuda", "01", IF('Ingreso de Datos'!B973="Actualizar deuda", "02", "")), "00"),
    CONCATENATE('Ingreso de Datos'!C973,REPT(" ",15-LEN('Ingreso de Datos'!C973))),
    CONCATENATE('Ingreso de Datos'!D973,REPT(" ",40-LEN('Ingreso de Datos'!D973))),
    TEXT('Ingreso de Datos'!E973*100,"0000000000"),
    TEXT(DATE(YEAR(TODAY()), MONTH(TODAY())+1, DAY(TODAY())),"yyyymmdd"),
    TEXT('Ingreso de Datos'!F973*100,"0000000000"),
    TEXT('Ingreso de Datos'!G973,"0000000000"),
    CONCATENATE('Ingreso de Datos'!H973,REPT(" ",15-LEN('Ingreso de Datos'!H973))),
    'Ingreso de Datos'!I973,
   TEXT(IF('Ingreso de Datos'!J973="Unica deuda", "01",
     IF('Ingreso de Datos'!J973="Segunda deuda", "02",
     IF('Ingreso de Datos'!J973="Tercera deuda", "03",
     IF('Ingreso de Datos'!J973="Cuarta deuda", "04", "")))), "00"),
    "    "
)</f>
        <v xml:space="preserve">02                                                       00000000002025061900000000000000000000                   </v>
      </c>
      <c r="C973" s="68">
        <f t="shared" ca="1" si="15"/>
        <v>114</v>
      </c>
    </row>
    <row r="974" spans="2:3">
      <c r="B974" s="95" t="str">
        <f ca="1">CONCATENATE(
    TEXT(2,"00"),
    TEXT(IF('Ingreso de Datos'!B974="Nueva Deuda", "01", IF('Ingreso de Datos'!B974="Actualizar deuda", "02", "")), "00"),
    CONCATENATE('Ingreso de Datos'!C974,REPT(" ",15-LEN('Ingreso de Datos'!C974))),
    CONCATENATE('Ingreso de Datos'!D974,REPT(" ",40-LEN('Ingreso de Datos'!D974))),
    TEXT('Ingreso de Datos'!E974*100,"0000000000"),
    TEXT(DATE(YEAR(TODAY()), MONTH(TODAY())+1, DAY(TODAY())),"yyyymmdd"),
    TEXT('Ingreso de Datos'!F974*100,"0000000000"),
    TEXT('Ingreso de Datos'!G974,"0000000000"),
    CONCATENATE('Ingreso de Datos'!H974,REPT(" ",15-LEN('Ingreso de Datos'!H974))),
    'Ingreso de Datos'!I974,
   TEXT(IF('Ingreso de Datos'!J974="Unica deuda", "01",
     IF('Ingreso de Datos'!J974="Segunda deuda", "02",
     IF('Ingreso de Datos'!J974="Tercera deuda", "03",
     IF('Ingreso de Datos'!J974="Cuarta deuda", "04", "")))), "00"),
    "    "
)</f>
        <v xml:space="preserve">02                                                       00000000002025061900000000000000000000                   </v>
      </c>
      <c r="C974" s="68">
        <f t="shared" ca="1" si="15"/>
        <v>114</v>
      </c>
    </row>
    <row r="975" spans="2:3">
      <c r="B975" s="95" t="str">
        <f ca="1">CONCATENATE(
    TEXT(2,"00"),
    TEXT(IF('Ingreso de Datos'!B975="Nueva Deuda", "01", IF('Ingreso de Datos'!B975="Actualizar deuda", "02", "")), "00"),
    CONCATENATE('Ingreso de Datos'!C975,REPT(" ",15-LEN('Ingreso de Datos'!C975))),
    CONCATENATE('Ingreso de Datos'!D975,REPT(" ",40-LEN('Ingreso de Datos'!D975))),
    TEXT('Ingreso de Datos'!E975*100,"0000000000"),
    TEXT(DATE(YEAR(TODAY()), MONTH(TODAY())+1, DAY(TODAY())),"yyyymmdd"),
    TEXT('Ingreso de Datos'!F975*100,"0000000000"),
    TEXT('Ingreso de Datos'!G975,"0000000000"),
    CONCATENATE('Ingreso de Datos'!H975,REPT(" ",15-LEN('Ingreso de Datos'!H975))),
    'Ingreso de Datos'!I975,
   TEXT(IF('Ingreso de Datos'!J975="Unica deuda", "01",
     IF('Ingreso de Datos'!J975="Segunda deuda", "02",
     IF('Ingreso de Datos'!J975="Tercera deuda", "03",
     IF('Ingreso de Datos'!J975="Cuarta deuda", "04", "")))), "00"),
    "    "
)</f>
        <v xml:space="preserve">02                                                       00000000002025061900000000000000000000                   </v>
      </c>
      <c r="C975" s="68">
        <f t="shared" ca="1" si="15"/>
        <v>114</v>
      </c>
    </row>
    <row r="976" spans="2:3">
      <c r="B976" s="95" t="str">
        <f ca="1">CONCATENATE(
    TEXT(2,"00"),
    TEXT(IF('Ingreso de Datos'!B976="Nueva Deuda", "01", IF('Ingreso de Datos'!B976="Actualizar deuda", "02", "")), "00"),
    CONCATENATE('Ingreso de Datos'!C976,REPT(" ",15-LEN('Ingreso de Datos'!C976))),
    CONCATENATE('Ingreso de Datos'!D976,REPT(" ",40-LEN('Ingreso de Datos'!D976))),
    TEXT('Ingreso de Datos'!E976*100,"0000000000"),
    TEXT(DATE(YEAR(TODAY()), MONTH(TODAY())+1, DAY(TODAY())),"yyyymmdd"),
    TEXT('Ingreso de Datos'!F976*100,"0000000000"),
    TEXT('Ingreso de Datos'!G976,"0000000000"),
    CONCATENATE('Ingreso de Datos'!H976,REPT(" ",15-LEN('Ingreso de Datos'!H976))),
    'Ingreso de Datos'!I976,
   TEXT(IF('Ingreso de Datos'!J976="Unica deuda", "01",
     IF('Ingreso de Datos'!J976="Segunda deuda", "02",
     IF('Ingreso de Datos'!J976="Tercera deuda", "03",
     IF('Ingreso de Datos'!J976="Cuarta deuda", "04", "")))), "00"),
    "    "
)</f>
        <v xml:space="preserve">02                                                       00000000002025061900000000000000000000                   </v>
      </c>
      <c r="C976" s="68">
        <f t="shared" ca="1" si="15"/>
        <v>114</v>
      </c>
    </row>
    <row r="977" spans="2:3">
      <c r="B977" s="95" t="str">
        <f ca="1">CONCATENATE(
    TEXT(2,"00"),
    TEXT(IF('Ingreso de Datos'!B977="Nueva Deuda", "01", IF('Ingreso de Datos'!B977="Actualizar deuda", "02", "")), "00"),
    CONCATENATE('Ingreso de Datos'!C977,REPT(" ",15-LEN('Ingreso de Datos'!C977))),
    CONCATENATE('Ingreso de Datos'!D977,REPT(" ",40-LEN('Ingreso de Datos'!D977))),
    TEXT('Ingreso de Datos'!E977*100,"0000000000"),
    TEXT(DATE(YEAR(TODAY()), MONTH(TODAY())+1, DAY(TODAY())),"yyyymmdd"),
    TEXT('Ingreso de Datos'!F977*100,"0000000000"),
    TEXT('Ingreso de Datos'!G977,"0000000000"),
    CONCATENATE('Ingreso de Datos'!H977,REPT(" ",15-LEN('Ingreso de Datos'!H977))),
    'Ingreso de Datos'!I977,
   TEXT(IF('Ingreso de Datos'!J977="Unica deuda", "01",
     IF('Ingreso de Datos'!J977="Segunda deuda", "02",
     IF('Ingreso de Datos'!J977="Tercera deuda", "03",
     IF('Ingreso de Datos'!J977="Cuarta deuda", "04", "")))), "00"),
    "    "
)</f>
        <v xml:space="preserve">02                                                       00000000002025061900000000000000000000                   </v>
      </c>
      <c r="C977" s="68">
        <f t="shared" ca="1" si="15"/>
        <v>114</v>
      </c>
    </row>
    <row r="978" spans="2:3">
      <c r="B978" s="95" t="str">
        <f ca="1">CONCATENATE(
    TEXT(2,"00"),
    TEXT(IF('Ingreso de Datos'!B978="Nueva Deuda", "01", IF('Ingreso de Datos'!B978="Actualizar deuda", "02", "")), "00"),
    CONCATENATE('Ingreso de Datos'!C978,REPT(" ",15-LEN('Ingreso de Datos'!C978))),
    CONCATENATE('Ingreso de Datos'!D978,REPT(" ",40-LEN('Ingreso de Datos'!D978))),
    TEXT('Ingreso de Datos'!E978*100,"0000000000"),
    TEXT(DATE(YEAR(TODAY()), MONTH(TODAY())+1, DAY(TODAY())),"yyyymmdd"),
    TEXT('Ingreso de Datos'!F978*100,"0000000000"),
    TEXT('Ingreso de Datos'!G978,"0000000000"),
    CONCATENATE('Ingreso de Datos'!H978,REPT(" ",15-LEN('Ingreso de Datos'!H978))),
    'Ingreso de Datos'!I978,
   TEXT(IF('Ingreso de Datos'!J978="Unica deuda", "01",
     IF('Ingreso de Datos'!J978="Segunda deuda", "02",
     IF('Ingreso de Datos'!J978="Tercera deuda", "03",
     IF('Ingreso de Datos'!J978="Cuarta deuda", "04", "")))), "00"),
    "    "
)</f>
        <v xml:space="preserve">02                                                       00000000002025061900000000000000000000                   </v>
      </c>
      <c r="C978" s="68">
        <f t="shared" ca="1" si="15"/>
        <v>114</v>
      </c>
    </row>
    <row r="979" spans="2:3">
      <c r="B979" s="95" t="str">
        <f ca="1">CONCATENATE(
    TEXT(2,"00"),
    TEXT(IF('Ingreso de Datos'!B979="Nueva Deuda", "01", IF('Ingreso de Datos'!B979="Actualizar deuda", "02", "")), "00"),
    CONCATENATE('Ingreso de Datos'!C979,REPT(" ",15-LEN('Ingreso de Datos'!C979))),
    CONCATENATE('Ingreso de Datos'!D979,REPT(" ",40-LEN('Ingreso de Datos'!D979))),
    TEXT('Ingreso de Datos'!E979*100,"0000000000"),
    TEXT(DATE(YEAR(TODAY()), MONTH(TODAY())+1, DAY(TODAY())),"yyyymmdd"),
    TEXT('Ingreso de Datos'!F979*100,"0000000000"),
    TEXT('Ingreso de Datos'!G979,"0000000000"),
    CONCATENATE('Ingreso de Datos'!H979,REPT(" ",15-LEN('Ingreso de Datos'!H979))),
    'Ingreso de Datos'!I979,
   TEXT(IF('Ingreso de Datos'!J979="Unica deuda", "01",
     IF('Ingreso de Datos'!J979="Segunda deuda", "02",
     IF('Ingreso de Datos'!J979="Tercera deuda", "03",
     IF('Ingreso de Datos'!J979="Cuarta deuda", "04", "")))), "00"),
    "    "
)</f>
        <v xml:space="preserve">02                                                       00000000002025061900000000000000000000                   </v>
      </c>
      <c r="C979" s="68">
        <f t="shared" ca="1" si="15"/>
        <v>114</v>
      </c>
    </row>
    <row r="980" spans="2:3">
      <c r="B980" s="95" t="str">
        <f ca="1">CONCATENATE(
    TEXT(2,"00"),
    TEXT(IF('Ingreso de Datos'!B980="Nueva Deuda", "01", IF('Ingreso de Datos'!B980="Actualizar deuda", "02", "")), "00"),
    CONCATENATE('Ingreso de Datos'!C980,REPT(" ",15-LEN('Ingreso de Datos'!C980))),
    CONCATENATE('Ingreso de Datos'!D980,REPT(" ",40-LEN('Ingreso de Datos'!D980))),
    TEXT('Ingreso de Datos'!E980*100,"0000000000"),
    TEXT(DATE(YEAR(TODAY()), MONTH(TODAY())+1, DAY(TODAY())),"yyyymmdd"),
    TEXT('Ingreso de Datos'!F980*100,"0000000000"),
    TEXT('Ingreso de Datos'!G980,"0000000000"),
    CONCATENATE('Ingreso de Datos'!H980,REPT(" ",15-LEN('Ingreso de Datos'!H980))),
    'Ingreso de Datos'!I980,
   TEXT(IF('Ingreso de Datos'!J980="Unica deuda", "01",
     IF('Ingreso de Datos'!J980="Segunda deuda", "02",
     IF('Ingreso de Datos'!J980="Tercera deuda", "03",
     IF('Ingreso de Datos'!J980="Cuarta deuda", "04", "")))), "00"),
    "    "
)</f>
        <v xml:space="preserve">02                                                       00000000002025061900000000000000000000                   </v>
      </c>
      <c r="C980" s="68">
        <f t="shared" ca="1" si="15"/>
        <v>114</v>
      </c>
    </row>
    <row r="981" spans="2:3">
      <c r="B981" s="95" t="str">
        <f ca="1">CONCATENATE(
    TEXT(2,"00"),
    TEXT(IF('Ingreso de Datos'!B981="Nueva Deuda", "01", IF('Ingreso de Datos'!B981="Actualizar deuda", "02", "")), "00"),
    CONCATENATE('Ingreso de Datos'!C981,REPT(" ",15-LEN('Ingreso de Datos'!C981))),
    CONCATENATE('Ingreso de Datos'!D981,REPT(" ",40-LEN('Ingreso de Datos'!D981))),
    TEXT('Ingreso de Datos'!E981*100,"0000000000"),
    TEXT(DATE(YEAR(TODAY()), MONTH(TODAY())+1, DAY(TODAY())),"yyyymmdd"),
    TEXT('Ingreso de Datos'!F981*100,"0000000000"),
    TEXT('Ingreso de Datos'!G981,"0000000000"),
    CONCATENATE('Ingreso de Datos'!H981,REPT(" ",15-LEN('Ingreso de Datos'!H981))),
    'Ingreso de Datos'!I981,
   TEXT(IF('Ingreso de Datos'!J981="Unica deuda", "01",
     IF('Ingreso de Datos'!J981="Segunda deuda", "02",
     IF('Ingreso de Datos'!J981="Tercera deuda", "03",
     IF('Ingreso de Datos'!J981="Cuarta deuda", "04", "")))), "00"),
    "    "
)</f>
        <v xml:space="preserve">02                                                       00000000002025061900000000000000000000                   </v>
      </c>
      <c r="C981" s="68">
        <f t="shared" ca="1" si="15"/>
        <v>114</v>
      </c>
    </row>
    <row r="982" spans="2:3">
      <c r="B982" s="95" t="str">
        <f ca="1">CONCATENATE(
    TEXT(2,"00"),
    TEXT(IF('Ingreso de Datos'!B982="Nueva Deuda", "01", IF('Ingreso de Datos'!B982="Actualizar deuda", "02", "")), "00"),
    CONCATENATE('Ingreso de Datos'!C982,REPT(" ",15-LEN('Ingreso de Datos'!C982))),
    CONCATENATE('Ingreso de Datos'!D982,REPT(" ",40-LEN('Ingreso de Datos'!D982))),
    TEXT('Ingreso de Datos'!E982*100,"0000000000"),
    TEXT(DATE(YEAR(TODAY()), MONTH(TODAY())+1, DAY(TODAY())),"yyyymmdd"),
    TEXT('Ingreso de Datos'!F982*100,"0000000000"),
    TEXT('Ingreso de Datos'!G982,"0000000000"),
    CONCATENATE('Ingreso de Datos'!H982,REPT(" ",15-LEN('Ingreso de Datos'!H982))),
    'Ingreso de Datos'!I982,
   TEXT(IF('Ingreso de Datos'!J982="Unica deuda", "01",
     IF('Ingreso de Datos'!J982="Segunda deuda", "02",
     IF('Ingreso de Datos'!J982="Tercera deuda", "03",
     IF('Ingreso de Datos'!J982="Cuarta deuda", "04", "")))), "00"),
    "    "
)</f>
        <v xml:space="preserve">02                                                       00000000002025061900000000000000000000                   </v>
      </c>
      <c r="C982" s="68">
        <f t="shared" ca="1" si="15"/>
        <v>114</v>
      </c>
    </row>
    <row r="983" spans="2:3">
      <c r="B983" s="95" t="str">
        <f ca="1">CONCATENATE(
    TEXT(2,"00"),
    TEXT(IF('Ingreso de Datos'!B983="Nueva Deuda", "01", IF('Ingreso de Datos'!B983="Actualizar deuda", "02", "")), "00"),
    CONCATENATE('Ingreso de Datos'!C983,REPT(" ",15-LEN('Ingreso de Datos'!C983))),
    CONCATENATE('Ingreso de Datos'!D983,REPT(" ",40-LEN('Ingreso de Datos'!D983))),
    TEXT('Ingreso de Datos'!E983*100,"0000000000"),
    TEXT(DATE(YEAR(TODAY()), MONTH(TODAY())+1, DAY(TODAY())),"yyyymmdd"),
    TEXT('Ingreso de Datos'!F983*100,"0000000000"),
    TEXT('Ingreso de Datos'!G983,"0000000000"),
    CONCATENATE('Ingreso de Datos'!H983,REPT(" ",15-LEN('Ingreso de Datos'!H983))),
    'Ingreso de Datos'!I983,
   TEXT(IF('Ingreso de Datos'!J983="Unica deuda", "01",
     IF('Ingreso de Datos'!J983="Segunda deuda", "02",
     IF('Ingreso de Datos'!J983="Tercera deuda", "03",
     IF('Ingreso de Datos'!J983="Cuarta deuda", "04", "")))), "00"),
    "    "
)</f>
        <v xml:space="preserve">02                                                       00000000002025061900000000000000000000                   </v>
      </c>
      <c r="C983" s="68">
        <f t="shared" ca="1" si="15"/>
        <v>114</v>
      </c>
    </row>
    <row r="984" spans="2:3">
      <c r="B984" s="95" t="str">
        <f ca="1">CONCATENATE(
    TEXT(2,"00"),
    TEXT(IF('Ingreso de Datos'!B984="Nueva Deuda", "01", IF('Ingreso de Datos'!B984="Actualizar deuda", "02", "")), "00"),
    CONCATENATE('Ingreso de Datos'!C984,REPT(" ",15-LEN('Ingreso de Datos'!C984))),
    CONCATENATE('Ingreso de Datos'!D984,REPT(" ",40-LEN('Ingreso de Datos'!D984))),
    TEXT('Ingreso de Datos'!E984*100,"0000000000"),
    TEXT(DATE(YEAR(TODAY()), MONTH(TODAY())+1, DAY(TODAY())),"yyyymmdd"),
    TEXT('Ingreso de Datos'!F984*100,"0000000000"),
    TEXT('Ingreso de Datos'!G984,"0000000000"),
    CONCATENATE('Ingreso de Datos'!H984,REPT(" ",15-LEN('Ingreso de Datos'!H984))),
    'Ingreso de Datos'!I984,
   TEXT(IF('Ingreso de Datos'!J984="Unica deuda", "01",
     IF('Ingreso de Datos'!J984="Segunda deuda", "02",
     IF('Ingreso de Datos'!J984="Tercera deuda", "03",
     IF('Ingreso de Datos'!J984="Cuarta deuda", "04", "")))), "00"),
    "    "
)</f>
        <v xml:space="preserve">02                                                       00000000002025061900000000000000000000                   </v>
      </c>
      <c r="C984" s="68">
        <f t="shared" ca="1" si="15"/>
        <v>114</v>
      </c>
    </row>
    <row r="985" spans="2:3">
      <c r="B985" s="95" t="str">
        <f ca="1">CONCATENATE(
    TEXT(2,"00"),
    TEXT(IF('Ingreso de Datos'!B985="Nueva Deuda", "01", IF('Ingreso de Datos'!B985="Actualizar deuda", "02", "")), "00"),
    CONCATENATE('Ingreso de Datos'!C985,REPT(" ",15-LEN('Ingreso de Datos'!C985))),
    CONCATENATE('Ingreso de Datos'!D985,REPT(" ",40-LEN('Ingreso de Datos'!D985))),
    TEXT('Ingreso de Datos'!E985*100,"0000000000"),
    TEXT(DATE(YEAR(TODAY()), MONTH(TODAY())+1, DAY(TODAY())),"yyyymmdd"),
    TEXT('Ingreso de Datos'!F985*100,"0000000000"),
    TEXT('Ingreso de Datos'!G985,"0000000000"),
    CONCATENATE('Ingreso de Datos'!H985,REPT(" ",15-LEN('Ingreso de Datos'!H985))),
    'Ingreso de Datos'!I985,
   TEXT(IF('Ingreso de Datos'!J985="Unica deuda", "01",
     IF('Ingreso de Datos'!J985="Segunda deuda", "02",
     IF('Ingreso de Datos'!J985="Tercera deuda", "03",
     IF('Ingreso de Datos'!J985="Cuarta deuda", "04", "")))), "00"),
    "    "
)</f>
        <v xml:space="preserve">02                                                       00000000002025061900000000000000000000                   </v>
      </c>
      <c r="C985" s="68">
        <f t="shared" ca="1" si="15"/>
        <v>114</v>
      </c>
    </row>
    <row r="986" spans="2:3">
      <c r="B986" s="95" t="str">
        <f ca="1">CONCATENATE(
    TEXT(2,"00"),
    TEXT(IF('Ingreso de Datos'!B986="Nueva Deuda", "01", IF('Ingreso de Datos'!B986="Actualizar deuda", "02", "")), "00"),
    CONCATENATE('Ingreso de Datos'!C986,REPT(" ",15-LEN('Ingreso de Datos'!C986))),
    CONCATENATE('Ingreso de Datos'!D986,REPT(" ",40-LEN('Ingreso de Datos'!D986))),
    TEXT('Ingreso de Datos'!E986*100,"0000000000"),
    TEXT(DATE(YEAR(TODAY()), MONTH(TODAY())+1, DAY(TODAY())),"yyyymmdd"),
    TEXT('Ingreso de Datos'!F986*100,"0000000000"),
    TEXT('Ingreso de Datos'!G986,"0000000000"),
    CONCATENATE('Ingreso de Datos'!H986,REPT(" ",15-LEN('Ingreso de Datos'!H986))),
    'Ingreso de Datos'!I986,
   TEXT(IF('Ingreso de Datos'!J986="Unica deuda", "01",
     IF('Ingreso de Datos'!J986="Segunda deuda", "02",
     IF('Ingreso de Datos'!J986="Tercera deuda", "03",
     IF('Ingreso de Datos'!J986="Cuarta deuda", "04", "")))), "00"),
    "    "
)</f>
        <v xml:space="preserve">02                                                       00000000002025061900000000000000000000                   </v>
      </c>
      <c r="C986" s="68">
        <f t="shared" ca="1" si="15"/>
        <v>114</v>
      </c>
    </row>
    <row r="987" spans="2:3">
      <c r="B987" s="95" t="str">
        <f ca="1">CONCATENATE(
    TEXT(2,"00"),
    TEXT(IF('Ingreso de Datos'!B987="Nueva Deuda", "01", IF('Ingreso de Datos'!B987="Actualizar deuda", "02", "")), "00"),
    CONCATENATE('Ingreso de Datos'!C987,REPT(" ",15-LEN('Ingreso de Datos'!C987))),
    CONCATENATE('Ingreso de Datos'!D987,REPT(" ",40-LEN('Ingreso de Datos'!D987))),
    TEXT('Ingreso de Datos'!E987*100,"0000000000"),
    TEXT(DATE(YEAR(TODAY()), MONTH(TODAY())+1, DAY(TODAY())),"yyyymmdd"),
    TEXT('Ingreso de Datos'!F987*100,"0000000000"),
    TEXT('Ingreso de Datos'!G987,"0000000000"),
    CONCATENATE('Ingreso de Datos'!H987,REPT(" ",15-LEN('Ingreso de Datos'!H987))),
    'Ingreso de Datos'!I987,
   TEXT(IF('Ingreso de Datos'!J987="Unica deuda", "01",
     IF('Ingreso de Datos'!J987="Segunda deuda", "02",
     IF('Ingreso de Datos'!J987="Tercera deuda", "03",
     IF('Ingreso de Datos'!J987="Cuarta deuda", "04", "")))), "00"),
    "    "
)</f>
        <v xml:space="preserve">02                                                       00000000002025061900000000000000000000                   </v>
      </c>
      <c r="C987" s="68">
        <f t="shared" ca="1" si="15"/>
        <v>114</v>
      </c>
    </row>
    <row r="988" spans="2:3">
      <c r="B988" s="95" t="str">
        <f ca="1">CONCATENATE(
    TEXT(2,"00"),
    TEXT(IF('Ingreso de Datos'!B988="Nueva Deuda", "01", IF('Ingreso de Datos'!B988="Actualizar deuda", "02", "")), "00"),
    CONCATENATE('Ingreso de Datos'!C988,REPT(" ",15-LEN('Ingreso de Datos'!C988))),
    CONCATENATE('Ingreso de Datos'!D988,REPT(" ",40-LEN('Ingreso de Datos'!D988))),
    TEXT('Ingreso de Datos'!E988*100,"0000000000"),
    TEXT(DATE(YEAR(TODAY()), MONTH(TODAY())+1, DAY(TODAY())),"yyyymmdd"),
    TEXT('Ingreso de Datos'!F988*100,"0000000000"),
    TEXT('Ingreso de Datos'!G988,"0000000000"),
    CONCATENATE('Ingreso de Datos'!H988,REPT(" ",15-LEN('Ingreso de Datos'!H988))),
    'Ingreso de Datos'!I988,
   TEXT(IF('Ingreso de Datos'!J988="Unica deuda", "01",
     IF('Ingreso de Datos'!J988="Segunda deuda", "02",
     IF('Ingreso de Datos'!J988="Tercera deuda", "03",
     IF('Ingreso de Datos'!J988="Cuarta deuda", "04", "")))), "00"),
    "    "
)</f>
        <v xml:space="preserve">02                                                       00000000002025061900000000000000000000                   </v>
      </c>
      <c r="C988" s="68">
        <f t="shared" ca="1" si="15"/>
        <v>114</v>
      </c>
    </row>
    <row r="989" spans="2:3">
      <c r="B989" s="95" t="str">
        <f ca="1">CONCATENATE(
    TEXT(2,"00"),
    TEXT(IF('Ingreso de Datos'!B989="Nueva Deuda", "01", IF('Ingreso de Datos'!B989="Actualizar deuda", "02", "")), "00"),
    CONCATENATE('Ingreso de Datos'!C989,REPT(" ",15-LEN('Ingreso de Datos'!C989))),
    CONCATENATE('Ingreso de Datos'!D989,REPT(" ",40-LEN('Ingreso de Datos'!D989))),
    TEXT('Ingreso de Datos'!E989*100,"0000000000"),
    TEXT(DATE(YEAR(TODAY()), MONTH(TODAY())+1, DAY(TODAY())),"yyyymmdd"),
    TEXT('Ingreso de Datos'!F989*100,"0000000000"),
    TEXT('Ingreso de Datos'!G989,"0000000000"),
    CONCATENATE('Ingreso de Datos'!H989,REPT(" ",15-LEN('Ingreso de Datos'!H989))),
    'Ingreso de Datos'!I989,
   TEXT(IF('Ingreso de Datos'!J989="Unica deuda", "01",
     IF('Ingreso de Datos'!J989="Segunda deuda", "02",
     IF('Ingreso de Datos'!J989="Tercera deuda", "03",
     IF('Ingreso de Datos'!J989="Cuarta deuda", "04", "")))), "00"),
    "    "
)</f>
        <v xml:space="preserve">02                                                       00000000002025061900000000000000000000                   </v>
      </c>
      <c r="C989" s="68">
        <f t="shared" ca="1" si="15"/>
        <v>114</v>
      </c>
    </row>
    <row r="990" spans="2:3">
      <c r="B990" s="95" t="str">
        <f ca="1">CONCATENATE(
    TEXT(2,"00"),
    TEXT(IF('Ingreso de Datos'!B990="Nueva Deuda", "01", IF('Ingreso de Datos'!B990="Actualizar deuda", "02", "")), "00"),
    CONCATENATE('Ingreso de Datos'!C990,REPT(" ",15-LEN('Ingreso de Datos'!C990))),
    CONCATENATE('Ingreso de Datos'!D990,REPT(" ",40-LEN('Ingreso de Datos'!D990))),
    TEXT('Ingreso de Datos'!E990*100,"0000000000"),
    TEXT(DATE(YEAR(TODAY()), MONTH(TODAY())+1, DAY(TODAY())),"yyyymmdd"),
    TEXT('Ingreso de Datos'!F990*100,"0000000000"),
    TEXT('Ingreso de Datos'!G990,"0000000000"),
    CONCATENATE('Ingreso de Datos'!H990,REPT(" ",15-LEN('Ingreso de Datos'!H990))),
    'Ingreso de Datos'!I990,
   TEXT(IF('Ingreso de Datos'!J990="Unica deuda", "01",
     IF('Ingreso de Datos'!J990="Segunda deuda", "02",
     IF('Ingreso de Datos'!J990="Tercera deuda", "03",
     IF('Ingreso de Datos'!J990="Cuarta deuda", "04", "")))), "00"),
    "    "
)</f>
        <v xml:space="preserve">02                                                       00000000002025061900000000000000000000                   </v>
      </c>
      <c r="C990" s="68">
        <f t="shared" ca="1" si="15"/>
        <v>114</v>
      </c>
    </row>
    <row r="991" spans="2:3">
      <c r="B991" s="95" t="str">
        <f ca="1">CONCATENATE(
    TEXT(2,"00"),
    TEXT(IF('Ingreso de Datos'!B991="Nueva Deuda", "01", IF('Ingreso de Datos'!B991="Actualizar deuda", "02", "")), "00"),
    CONCATENATE('Ingreso de Datos'!C991,REPT(" ",15-LEN('Ingreso de Datos'!C991))),
    CONCATENATE('Ingreso de Datos'!D991,REPT(" ",40-LEN('Ingreso de Datos'!D991))),
    TEXT('Ingreso de Datos'!E991*100,"0000000000"),
    TEXT(DATE(YEAR(TODAY()), MONTH(TODAY())+1, DAY(TODAY())),"yyyymmdd"),
    TEXT('Ingreso de Datos'!F991*100,"0000000000"),
    TEXT('Ingreso de Datos'!G991,"0000000000"),
    CONCATENATE('Ingreso de Datos'!H991,REPT(" ",15-LEN('Ingreso de Datos'!H991))),
    'Ingreso de Datos'!I991,
   TEXT(IF('Ingreso de Datos'!J991="Unica deuda", "01",
     IF('Ingreso de Datos'!J991="Segunda deuda", "02",
     IF('Ingreso de Datos'!J991="Tercera deuda", "03",
     IF('Ingreso de Datos'!J991="Cuarta deuda", "04", "")))), "00"),
    "    "
)</f>
        <v xml:space="preserve">02                                                       00000000002025061900000000000000000000                   </v>
      </c>
      <c r="C991" s="68">
        <f t="shared" ca="1" si="15"/>
        <v>114</v>
      </c>
    </row>
    <row r="992" spans="2:3">
      <c r="B992" s="95" t="str">
        <f ca="1">CONCATENATE(
    TEXT(2,"00"),
    TEXT(IF('Ingreso de Datos'!B992="Nueva Deuda", "01", IF('Ingreso de Datos'!B992="Actualizar deuda", "02", "")), "00"),
    CONCATENATE('Ingreso de Datos'!C992,REPT(" ",15-LEN('Ingreso de Datos'!C992))),
    CONCATENATE('Ingreso de Datos'!D992,REPT(" ",40-LEN('Ingreso de Datos'!D992))),
    TEXT('Ingreso de Datos'!E992*100,"0000000000"),
    TEXT(DATE(YEAR(TODAY()), MONTH(TODAY())+1, DAY(TODAY())),"yyyymmdd"),
    TEXT('Ingreso de Datos'!F992*100,"0000000000"),
    TEXT('Ingreso de Datos'!G992,"0000000000"),
    CONCATENATE('Ingreso de Datos'!H992,REPT(" ",15-LEN('Ingreso de Datos'!H992))),
    'Ingreso de Datos'!I992,
   TEXT(IF('Ingreso de Datos'!J992="Unica deuda", "01",
     IF('Ingreso de Datos'!J992="Segunda deuda", "02",
     IF('Ingreso de Datos'!J992="Tercera deuda", "03",
     IF('Ingreso de Datos'!J992="Cuarta deuda", "04", "")))), "00"),
    "    "
)</f>
        <v xml:space="preserve">02                                                       00000000002025061900000000000000000000                   </v>
      </c>
      <c r="C992" s="68">
        <f t="shared" ca="1" si="15"/>
        <v>114</v>
      </c>
    </row>
    <row r="993" spans="2:3">
      <c r="B993" s="95" t="str">
        <f ca="1">CONCATENATE(
    TEXT(2,"00"),
    TEXT(IF('Ingreso de Datos'!B993="Nueva Deuda", "01", IF('Ingreso de Datos'!B993="Actualizar deuda", "02", "")), "00"),
    CONCATENATE('Ingreso de Datos'!C993,REPT(" ",15-LEN('Ingreso de Datos'!C993))),
    CONCATENATE('Ingreso de Datos'!D993,REPT(" ",40-LEN('Ingreso de Datos'!D993))),
    TEXT('Ingreso de Datos'!E993*100,"0000000000"),
    TEXT(DATE(YEAR(TODAY()), MONTH(TODAY())+1, DAY(TODAY())),"yyyymmdd"),
    TEXT('Ingreso de Datos'!F993*100,"0000000000"),
    TEXT('Ingreso de Datos'!G993,"0000000000"),
    CONCATENATE('Ingreso de Datos'!H993,REPT(" ",15-LEN('Ingreso de Datos'!H993))),
    'Ingreso de Datos'!I993,
   TEXT(IF('Ingreso de Datos'!J993="Unica deuda", "01",
     IF('Ingreso de Datos'!J993="Segunda deuda", "02",
     IF('Ingreso de Datos'!J993="Tercera deuda", "03",
     IF('Ingreso de Datos'!J993="Cuarta deuda", "04", "")))), "00"),
    "    "
)</f>
        <v xml:space="preserve">02                                                       00000000002025061900000000000000000000                   </v>
      </c>
      <c r="C993" s="68">
        <f t="shared" ca="1" si="15"/>
        <v>114</v>
      </c>
    </row>
    <row r="994" spans="2:3">
      <c r="B994" s="95" t="str">
        <f ca="1">CONCATENATE(
    TEXT(2,"00"),
    TEXT(IF('Ingreso de Datos'!B994="Nueva Deuda", "01", IF('Ingreso de Datos'!B994="Actualizar deuda", "02", "")), "00"),
    CONCATENATE('Ingreso de Datos'!C994,REPT(" ",15-LEN('Ingreso de Datos'!C994))),
    CONCATENATE('Ingreso de Datos'!D994,REPT(" ",40-LEN('Ingreso de Datos'!D994))),
    TEXT('Ingreso de Datos'!E994*100,"0000000000"),
    TEXT(DATE(YEAR(TODAY()), MONTH(TODAY())+1, DAY(TODAY())),"yyyymmdd"),
    TEXT('Ingreso de Datos'!F994*100,"0000000000"),
    TEXT('Ingreso de Datos'!G994,"0000000000"),
    CONCATENATE('Ingreso de Datos'!H994,REPT(" ",15-LEN('Ingreso de Datos'!H994))),
    'Ingreso de Datos'!I994,
   TEXT(IF('Ingreso de Datos'!J994="Unica deuda", "01",
     IF('Ingreso de Datos'!J994="Segunda deuda", "02",
     IF('Ingreso de Datos'!J994="Tercera deuda", "03",
     IF('Ingreso de Datos'!J994="Cuarta deuda", "04", "")))), "00"),
    "    "
)</f>
        <v xml:space="preserve">02                                                       00000000002025061900000000000000000000                   </v>
      </c>
      <c r="C994" s="68">
        <f t="shared" ca="1" si="15"/>
        <v>114</v>
      </c>
    </row>
    <row r="995" spans="2:3">
      <c r="B995" s="95" t="str">
        <f ca="1">CONCATENATE(
    TEXT(2,"00"),
    TEXT(IF('Ingreso de Datos'!B995="Nueva Deuda", "01", IF('Ingreso de Datos'!B995="Actualizar deuda", "02", "")), "00"),
    CONCATENATE('Ingreso de Datos'!C995,REPT(" ",15-LEN('Ingreso de Datos'!C995))),
    CONCATENATE('Ingreso de Datos'!D995,REPT(" ",40-LEN('Ingreso de Datos'!D995))),
    TEXT('Ingreso de Datos'!E995*100,"0000000000"),
    TEXT(DATE(YEAR(TODAY()), MONTH(TODAY())+1, DAY(TODAY())),"yyyymmdd"),
    TEXT('Ingreso de Datos'!F995*100,"0000000000"),
    TEXT('Ingreso de Datos'!G995,"0000000000"),
    CONCATENATE('Ingreso de Datos'!H995,REPT(" ",15-LEN('Ingreso de Datos'!H995))),
    'Ingreso de Datos'!I995,
   TEXT(IF('Ingreso de Datos'!J995="Unica deuda", "01",
     IF('Ingreso de Datos'!J995="Segunda deuda", "02",
     IF('Ingreso de Datos'!J995="Tercera deuda", "03",
     IF('Ingreso de Datos'!J995="Cuarta deuda", "04", "")))), "00"),
    "    "
)</f>
        <v xml:space="preserve">02                                                       00000000002025061900000000000000000000                   </v>
      </c>
      <c r="C995" s="68">
        <f t="shared" ca="1" si="15"/>
        <v>114</v>
      </c>
    </row>
    <row r="996" spans="2:3">
      <c r="B996" s="95" t="str">
        <f ca="1">CONCATENATE(
    TEXT(2,"00"),
    TEXT(IF('Ingreso de Datos'!B996="Nueva Deuda", "01", IF('Ingreso de Datos'!B996="Actualizar deuda", "02", "")), "00"),
    CONCATENATE('Ingreso de Datos'!C996,REPT(" ",15-LEN('Ingreso de Datos'!C996))),
    CONCATENATE('Ingreso de Datos'!D996,REPT(" ",40-LEN('Ingreso de Datos'!D996))),
    TEXT('Ingreso de Datos'!E996*100,"0000000000"),
    TEXT(DATE(YEAR(TODAY()), MONTH(TODAY())+1, DAY(TODAY())),"yyyymmdd"),
    TEXT('Ingreso de Datos'!F996*100,"0000000000"),
    TEXT('Ingreso de Datos'!G996,"0000000000"),
    CONCATENATE('Ingreso de Datos'!H996,REPT(" ",15-LEN('Ingreso de Datos'!H996))),
    'Ingreso de Datos'!I996,
   TEXT(IF('Ingreso de Datos'!J996="Unica deuda", "01",
     IF('Ingreso de Datos'!J996="Segunda deuda", "02",
     IF('Ingreso de Datos'!J996="Tercera deuda", "03",
     IF('Ingreso de Datos'!J996="Cuarta deuda", "04", "")))), "00"),
    "    "
)</f>
        <v xml:space="preserve">02                                                       00000000002025061900000000000000000000                   </v>
      </c>
      <c r="C996" s="68">
        <f t="shared" ca="1" si="15"/>
        <v>114</v>
      </c>
    </row>
    <row r="997" spans="2:3">
      <c r="B997" s="95" t="str">
        <f ca="1">CONCATENATE(
    TEXT(2,"00"),
    TEXT(IF('Ingreso de Datos'!B997="Nueva Deuda", "01", IF('Ingreso de Datos'!B997="Actualizar deuda", "02", "")), "00"),
    CONCATENATE('Ingreso de Datos'!C997,REPT(" ",15-LEN('Ingreso de Datos'!C997))),
    CONCATENATE('Ingreso de Datos'!D997,REPT(" ",40-LEN('Ingreso de Datos'!D997))),
    TEXT('Ingreso de Datos'!E997*100,"0000000000"),
    TEXT(DATE(YEAR(TODAY()), MONTH(TODAY())+1, DAY(TODAY())),"yyyymmdd"),
    TEXT('Ingreso de Datos'!F997*100,"0000000000"),
    TEXT('Ingreso de Datos'!G997,"0000000000"),
    CONCATENATE('Ingreso de Datos'!H997,REPT(" ",15-LEN('Ingreso de Datos'!H997))),
    'Ingreso de Datos'!I997,
   TEXT(IF('Ingreso de Datos'!J997="Unica deuda", "01",
     IF('Ingreso de Datos'!J997="Segunda deuda", "02",
     IF('Ingreso de Datos'!J997="Tercera deuda", "03",
     IF('Ingreso de Datos'!J997="Cuarta deuda", "04", "")))), "00"),
    "    "
)</f>
        <v xml:space="preserve">02                                                       00000000002025061900000000000000000000                   </v>
      </c>
      <c r="C997" s="68">
        <f t="shared" ca="1" si="15"/>
        <v>114</v>
      </c>
    </row>
    <row r="998" spans="2:3">
      <c r="B998" s="95" t="str">
        <f ca="1">CONCATENATE(
    TEXT(2,"00"),
    TEXT(IF('Ingreso de Datos'!B998="Nueva Deuda", "01", IF('Ingreso de Datos'!B998="Actualizar deuda", "02", "")), "00"),
    CONCATENATE('Ingreso de Datos'!C998,REPT(" ",15-LEN('Ingreso de Datos'!C998))),
    CONCATENATE('Ingreso de Datos'!D998,REPT(" ",40-LEN('Ingreso de Datos'!D998))),
    TEXT('Ingreso de Datos'!E998*100,"0000000000"),
    TEXT(DATE(YEAR(TODAY()), MONTH(TODAY())+1, DAY(TODAY())),"yyyymmdd"),
    TEXT('Ingreso de Datos'!F998*100,"0000000000"),
    TEXT('Ingreso de Datos'!G998,"0000000000"),
    CONCATENATE('Ingreso de Datos'!H998,REPT(" ",15-LEN('Ingreso de Datos'!H998))),
    'Ingreso de Datos'!I998,
   TEXT(IF('Ingreso de Datos'!J998="Unica deuda", "01",
     IF('Ingreso de Datos'!J998="Segunda deuda", "02",
     IF('Ingreso de Datos'!J998="Tercera deuda", "03",
     IF('Ingreso de Datos'!J998="Cuarta deuda", "04", "")))), "00"),
    "    "
)</f>
        <v xml:space="preserve">02                                                       00000000002025061900000000000000000000                   </v>
      </c>
      <c r="C998" s="68">
        <f t="shared" ca="1" si="15"/>
        <v>114</v>
      </c>
    </row>
    <row r="999" spans="2:3">
      <c r="B999" s="95" t="str">
        <f ca="1">CONCATENATE(
    TEXT(2,"00"),
    TEXT(IF('Ingreso de Datos'!B999="Nueva Deuda", "01", IF('Ingreso de Datos'!B999="Actualizar deuda", "02", "")), "00"),
    CONCATENATE('Ingreso de Datos'!C999,REPT(" ",15-LEN('Ingreso de Datos'!C999))),
    CONCATENATE('Ingreso de Datos'!D999,REPT(" ",40-LEN('Ingreso de Datos'!D999))),
    TEXT('Ingreso de Datos'!E999*100,"0000000000"),
    TEXT(DATE(YEAR(TODAY()), MONTH(TODAY())+1, DAY(TODAY())),"yyyymmdd"),
    TEXT('Ingreso de Datos'!F999*100,"0000000000"),
    TEXT('Ingreso de Datos'!G999,"0000000000"),
    CONCATENATE('Ingreso de Datos'!H999,REPT(" ",15-LEN('Ingreso de Datos'!H999))),
    'Ingreso de Datos'!I999,
   TEXT(IF('Ingreso de Datos'!J999="Unica deuda", "01",
     IF('Ingreso de Datos'!J999="Segunda deuda", "02",
     IF('Ingreso de Datos'!J999="Tercera deuda", "03",
     IF('Ingreso de Datos'!J999="Cuarta deuda", "04", "")))), "00"),
    "    "
)</f>
        <v xml:space="preserve">02                                                       00000000002025061900000000000000000000                   </v>
      </c>
      <c r="C999" s="68">
        <f t="shared" ca="1" si="15"/>
        <v>114</v>
      </c>
    </row>
    <row r="1000" spans="2:3">
      <c r="B1000" s="95" t="str">
        <f ca="1">CONCATENATE(
    TEXT(2,"00"),
    TEXT(IF('Ingreso de Datos'!B1000="Nueva Deuda", "01", IF('Ingreso de Datos'!B1000="Actualizar deuda", "02", "")), "00"),
    CONCATENATE('Ingreso de Datos'!C1000,REPT(" ",15-LEN('Ingreso de Datos'!C1000))),
    CONCATENATE('Ingreso de Datos'!D1000,REPT(" ",40-LEN('Ingreso de Datos'!D1000))),
    TEXT('Ingreso de Datos'!E1000*100,"0000000000"),
    TEXT(DATE(YEAR(TODAY()), MONTH(TODAY())+1, DAY(TODAY())),"yyyymmdd"),
    TEXT('Ingreso de Datos'!F1000*100,"0000000000"),
    TEXT('Ingreso de Datos'!G1000,"0000000000"),
    CONCATENATE('Ingreso de Datos'!H1000,REPT(" ",15-LEN('Ingreso de Datos'!H1000))),
    'Ingreso de Datos'!I1000,
   TEXT(IF('Ingreso de Datos'!J1000="Unica deuda", "01",
     IF('Ingreso de Datos'!J1000="Segunda deuda", "02",
     IF('Ingreso de Datos'!J1000="Tercera deuda", "03",
     IF('Ingreso de Datos'!J1000="Cuarta deuda", "04", "")))), "00"),
    "    "
)</f>
        <v xml:space="preserve">02                                                       00000000002025061900000000000000000000                   </v>
      </c>
      <c r="C1000" s="68">
        <f t="shared" ca="1" si="15"/>
        <v>114</v>
      </c>
    </row>
    <row r="1001" spans="2:3">
      <c r="B1001" s="95" t="str">
        <f ca="1">CONCATENATE(
    TEXT(2,"00"),
    TEXT(IF('Ingreso de Datos'!B1001="Nueva Deuda", "01", IF('Ingreso de Datos'!B1001="Actualizar deuda", "02", "")), "00"),
    CONCATENATE('Ingreso de Datos'!C1001,REPT(" ",15-LEN('Ingreso de Datos'!C1001))),
    CONCATENATE('Ingreso de Datos'!D1001,REPT(" ",40-LEN('Ingreso de Datos'!D1001))),
    TEXT('Ingreso de Datos'!E1001*100,"0000000000"),
    TEXT(DATE(YEAR(TODAY()), MONTH(TODAY())+1, DAY(TODAY())),"yyyymmdd"),
    TEXT('Ingreso de Datos'!F1001*100,"0000000000"),
    TEXT('Ingreso de Datos'!G1001,"0000000000"),
    CONCATENATE('Ingreso de Datos'!H1001,REPT(" ",15-LEN('Ingreso de Datos'!H1001))),
    'Ingreso de Datos'!I1001,
   TEXT(IF('Ingreso de Datos'!J1001="Unica deuda", "01",
     IF('Ingreso de Datos'!J1001="Segunda deuda", "02",
     IF('Ingreso de Datos'!J1001="Tercera deuda", "03",
     IF('Ingreso de Datos'!J1001="Cuarta deuda", "04", "")))), "00"),
    "    "
)</f>
        <v xml:space="preserve">02                                                       00000000002025061900000000000000000000                   </v>
      </c>
      <c r="C1001" s="68">
        <f t="shared" ca="1" si="15"/>
        <v>114</v>
      </c>
    </row>
    <row r="1002" spans="2:3">
      <c r="B1002" s="95" t="str">
        <f ca="1">CONCATENATE(
    TEXT(2,"00"),
    TEXT(IF('Ingreso de Datos'!B1002="Nueva Deuda", "01", IF('Ingreso de Datos'!B1002="Actualizar deuda", "02", "")), "00"),
    CONCATENATE('Ingreso de Datos'!C1002,REPT(" ",15-LEN('Ingreso de Datos'!C1002))),
    CONCATENATE('Ingreso de Datos'!D1002,REPT(" ",40-LEN('Ingreso de Datos'!D1002))),
    TEXT('Ingreso de Datos'!E1002*100,"0000000000"),
    TEXT(DATE(YEAR(TODAY()), MONTH(TODAY())+1, DAY(TODAY())),"yyyymmdd"),
    TEXT('Ingreso de Datos'!F1002*100,"0000000000"),
    TEXT('Ingreso de Datos'!G1002,"0000000000"),
    CONCATENATE('Ingreso de Datos'!H1002,REPT(" ",15-LEN('Ingreso de Datos'!H1002))),
    'Ingreso de Datos'!I1002,
   TEXT(IF('Ingreso de Datos'!J1002="Unica deuda", "01",
     IF('Ingreso de Datos'!J1002="Segunda deuda", "02",
     IF('Ingreso de Datos'!J1002="Tercera deuda", "03",
     IF('Ingreso de Datos'!J1002="Cuarta deuda", "04", "")))), "00"),
    "    "
)</f>
        <v xml:space="preserve">02                                                       00000000002025061900000000000000000000                   </v>
      </c>
      <c r="C1002" s="68">
        <f t="shared" ca="1" si="15"/>
        <v>114</v>
      </c>
    </row>
    <row r="1003" spans="2:3">
      <c r="B1003" s="95" t="str">
        <f ca="1">CONCATENATE(
    TEXT(2,"00"),
    TEXT(IF('Ingreso de Datos'!B1003="Nueva Deuda", "01", IF('Ingreso de Datos'!B1003="Actualizar deuda", "02", "")), "00"),
    CONCATENATE('Ingreso de Datos'!C1003,REPT(" ",15-LEN('Ingreso de Datos'!C1003))),
    CONCATENATE('Ingreso de Datos'!D1003,REPT(" ",40-LEN('Ingreso de Datos'!D1003))),
    TEXT('Ingreso de Datos'!E1003*100,"0000000000"),
    TEXT(DATE(YEAR(TODAY()), MONTH(TODAY())+1, DAY(TODAY())),"yyyymmdd"),
    TEXT('Ingreso de Datos'!F1003*100,"0000000000"),
    TEXT('Ingreso de Datos'!G1003,"0000000000"),
    CONCATENATE('Ingreso de Datos'!H1003,REPT(" ",15-LEN('Ingreso de Datos'!H1003))),
    'Ingreso de Datos'!I1003,
   TEXT(IF('Ingreso de Datos'!J1003="Unica deuda", "01",
     IF('Ingreso de Datos'!J1003="Segunda deuda", "02",
     IF('Ingreso de Datos'!J1003="Tercera deuda", "03",
     IF('Ingreso de Datos'!J1003="Cuarta deuda", "04", "")))), "00"),
    "    "
)</f>
        <v xml:space="preserve">02                                                       00000000002025061900000000000000000000                   </v>
      </c>
      <c r="C1003" s="68">
        <f t="shared" ca="1" si="15"/>
        <v>114</v>
      </c>
    </row>
    <row r="1004" spans="2:3">
      <c r="B1004" s="95" t="str">
        <f ca="1">CONCATENATE(
    TEXT(2,"00"),
    TEXT(IF('Ingreso de Datos'!B1004="Nueva Deuda", "01", IF('Ingreso de Datos'!B1004="Actualizar deuda", "02", "")), "00"),
    CONCATENATE('Ingreso de Datos'!C1004,REPT(" ",15-LEN('Ingreso de Datos'!C1004))),
    CONCATENATE('Ingreso de Datos'!D1004,REPT(" ",40-LEN('Ingreso de Datos'!D1004))),
    TEXT('Ingreso de Datos'!E1004*100,"0000000000"),
    TEXT(DATE(YEAR(TODAY()), MONTH(TODAY())+1, DAY(TODAY())),"yyyymmdd"),
    TEXT('Ingreso de Datos'!F1004*100,"0000000000"),
    TEXT('Ingreso de Datos'!G1004,"0000000000"),
    CONCATENATE('Ingreso de Datos'!H1004,REPT(" ",15-LEN('Ingreso de Datos'!H1004))),
    'Ingreso de Datos'!I1004,
   TEXT(IF('Ingreso de Datos'!J1004="Unica deuda", "01",
     IF('Ingreso de Datos'!J1004="Segunda deuda", "02",
     IF('Ingreso de Datos'!J1004="Tercera deuda", "03",
     IF('Ingreso de Datos'!J1004="Cuarta deuda", "04", "")))), "00"),
    "    "
)</f>
        <v xml:space="preserve">02                                                       00000000002025061900000000000000000000                   </v>
      </c>
      <c r="C1004" s="68">
        <f t="shared" ca="1" si="15"/>
        <v>114</v>
      </c>
    </row>
    <row r="1005" spans="2:3">
      <c r="B1005" s="95" t="str">
        <f ca="1">CONCATENATE(
    TEXT(2,"00"),
    TEXT(IF('Ingreso de Datos'!B1005="Nueva Deuda", "01", IF('Ingreso de Datos'!B1005="Actualizar deuda", "02", "")), "00"),
    CONCATENATE('Ingreso de Datos'!C1005,REPT(" ",15-LEN('Ingreso de Datos'!C1005))),
    CONCATENATE('Ingreso de Datos'!D1005,REPT(" ",40-LEN('Ingreso de Datos'!D1005))),
    TEXT('Ingreso de Datos'!E1005*100,"0000000000"),
    TEXT(DATE(YEAR(TODAY()), MONTH(TODAY())+1, DAY(TODAY())),"yyyymmdd"),
    TEXT('Ingreso de Datos'!F1005*100,"0000000000"),
    TEXT('Ingreso de Datos'!G1005,"0000000000"),
    CONCATENATE('Ingreso de Datos'!H1005,REPT(" ",15-LEN('Ingreso de Datos'!H1005))),
    'Ingreso de Datos'!I1005,
   TEXT(IF('Ingreso de Datos'!J1005="Unica deuda", "01",
     IF('Ingreso de Datos'!J1005="Segunda deuda", "02",
     IF('Ingreso de Datos'!J1005="Tercera deuda", "03",
     IF('Ingreso de Datos'!J1005="Cuarta deuda", "04", "")))), "00"),
    "    "
)</f>
        <v xml:space="preserve">02                                                       00000000002025061900000000000000000000                   </v>
      </c>
      <c r="C1005" s="68">
        <f t="shared" ca="1" si="15"/>
        <v>114</v>
      </c>
    </row>
    <row r="1006" spans="2:3">
      <c r="B1006" s="95" t="str">
        <f ca="1">CONCATENATE(
    TEXT(2,"00"),
    TEXT(IF('Ingreso de Datos'!B1006="Nueva Deuda", "01", IF('Ingreso de Datos'!B1006="Actualizar deuda", "02", "")), "00"),
    CONCATENATE('Ingreso de Datos'!C1006,REPT(" ",15-LEN('Ingreso de Datos'!C1006))),
    CONCATENATE('Ingreso de Datos'!D1006,REPT(" ",40-LEN('Ingreso de Datos'!D1006))),
    TEXT('Ingreso de Datos'!E1006*100,"0000000000"),
    TEXT(DATE(YEAR(TODAY()), MONTH(TODAY())+1, DAY(TODAY())),"yyyymmdd"),
    TEXT('Ingreso de Datos'!F1006*100,"0000000000"),
    TEXT('Ingreso de Datos'!G1006,"0000000000"),
    CONCATENATE('Ingreso de Datos'!H1006,REPT(" ",15-LEN('Ingreso de Datos'!H1006))),
    'Ingreso de Datos'!I1006,
   TEXT(IF('Ingreso de Datos'!J1006="Unica deuda", "01",
     IF('Ingreso de Datos'!J1006="Segunda deuda", "02",
     IF('Ingreso de Datos'!J1006="Tercera deuda", "03",
     IF('Ingreso de Datos'!J1006="Cuarta deuda", "04", "")))), "00"),
    "    "
)</f>
        <v xml:space="preserve">02                                                       00000000002025061900000000000000000000                   </v>
      </c>
      <c r="C1006" s="68">
        <f t="shared" ca="1" si="15"/>
        <v>114</v>
      </c>
    </row>
    <row r="1007" spans="2:3">
      <c r="B1007" s="95" t="str">
        <f ca="1">CONCATENATE(
    TEXT(2,"00"),
    TEXT(IF('Ingreso de Datos'!B1007="Nueva Deuda", "01", IF('Ingreso de Datos'!B1007="Actualizar deuda", "02", "")), "00"),
    CONCATENATE('Ingreso de Datos'!C1007,REPT(" ",15-LEN('Ingreso de Datos'!C1007))),
    CONCATENATE('Ingreso de Datos'!D1007,REPT(" ",40-LEN('Ingreso de Datos'!D1007))),
    TEXT('Ingreso de Datos'!E1007*100,"0000000000"),
    TEXT(DATE(YEAR(TODAY()), MONTH(TODAY())+1, DAY(TODAY())),"yyyymmdd"),
    TEXT('Ingreso de Datos'!F1007*100,"0000000000"),
    TEXT('Ingreso de Datos'!G1007,"0000000000"),
    CONCATENATE('Ingreso de Datos'!H1007,REPT(" ",15-LEN('Ingreso de Datos'!H1007))),
    'Ingreso de Datos'!I1007,
   TEXT(IF('Ingreso de Datos'!J1007="Unica deuda", "01",
     IF('Ingreso de Datos'!J1007="Segunda deuda", "02",
     IF('Ingreso de Datos'!J1007="Tercera deuda", "03",
     IF('Ingreso de Datos'!J1007="Cuarta deuda", "04", "")))), "00"),
    "    "
)</f>
        <v xml:space="preserve">02                                                       00000000002025061900000000000000000000                   </v>
      </c>
      <c r="C1007" s="68">
        <f t="shared" ca="1" si="15"/>
        <v>114</v>
      </c>
    </row>
    <row r="1008" spans="2:3">
      <c r="B1008" s="95" t="str">
        <f ca="1">CONCATENATE(
    TEXT(2,"00"),
    TEXT(IF('Ingreso de Datos'!B1008="Nueva Deuda", "01", IF('Ingreso de Datos'!B1008="Actualizar deuda", "02", "")), "00"),
    CONCATENATE('Ingreso de Datos'!C1008,REPT(" ",15-LEN('Ingreso de Datos'!C1008))),
    CONCATENATE('Ingreso de Datos'!D1008,REPT(" ",40-LEN('Ingreso de Datos'!D1008))),
    TEXT('Ingreso de Datos'!E1008*100,"0000000000"),
    TEXT(DATE(YEAR(TODAY()), MONTH(TODAY())+1, DAY(TODAY())),"yyyymmdd"),
    TEXT('Ingreso de Datos'!F1008*100,"0000000000"),
    TEXT('Ingreso de Datos'!G1008,"0000000000"),
    CONCATENATE('Ingreso de Datos'!H1008,REPT(" ",15-LEN('Ingreso de Datos'!H1008))),
    'Ingreso de Datos'!I1008,
   TEXT(IF('Ingreso de Datos'!J1008="Unica deuda", "01",
     IF('Ingreso de Datos'!J1008="Segunda deuda", "02",
     IF('Ingreso de Datos'!J1008="Tercera deuda", "03",
     IF('Ingreso de Datos'!J1008="Cuarta deuda", "04", "")))), "00"),
    "    "
)</f>
        <v xml:space="preserve">02                                                       00000000002025061900000000000000000000                   </v>
      </c>
      <c r="C1008" s="68">
        <f t="shared" ca="1" si="15"/>
        <v>114</v>
      </c>
    </row>
    <row r="1009" spans="2:3">
      <c r="B1009" s="95" t="str">
        <f ca="1">CONCATENATE(
    TEXT(2,"00"),
    TEXT(IF('Ingreso de Datos'!B1009="Nueva Deuda", "01", IF('Ingreso de Datos'!B1009="Actualizar deuda", "02", "")), "00"),
    CONCATENATE('Ingreso de Datos'!C1009,REPT(" ",15-LEN('Ingreso de Datos'!C1009))),
    CONCATENATE('Ingreso de Datos'!D1009,REPT(" ",40-LEN('Ingreso de Datos'!D1009))),
    TEXT('Ingreso de Datos'!E1009*100,"0000000000"),
    TEXT(DATE(YEAR(TODAY()), MONTH(TODAY())+1, DAY(TODAY())),"yyyymmdd"),
    TEXT('Ingreso de Datos'!F1009*100,"0000000000"),
    TEXT('Ingreso de Datos'!G1009,"0000000000"),
    CONCATENATE('Ingreso de Datos'!H1009,REPT(" ",15-LEN('Ingreso de Datos'!H1009))),
    'Ingreso de Datos'!I1009,
   TEXT(IF('Ingreso de Datos'!J1009="Unica deuda", "01",
     IF('Ingreso de Datos'!J1009="Segunda deuda", "02",
     IF('Ingreso de Datos'!J1009="Tercera deuda", "03",
     IF('Ingreso de Datos'!J1009="Cuarta deuda", "04", "")))), "00"),
    "    "
)</f>
        <v xml:space="preserve">02                                                       00000000002025061900000000000000000000                   </v>
      </c>
      <c r="C1009" s="68">
        <f t="shared" ca="1" si="15"/>
        <v>114</v>
      </c>
    </row>
    <row r="1010" spans="2:3">
      <c r="B1010" s="95" t="str">
        <f ca="1">CONCATENATE(
    TEXT(2,"00"),
    TEXT(IF('Ingreso de Datos'!B1010="Nueva Deuda", "01", IF('Ingreso de Datos'!B1010="Actualizar deuda", "02", "")), "00"),
    CONCATENATE('Ingreso de Datos'!C1010,REPT(" ",15-LEN('Ingreso de Datos'!C1010))),
    CONCATENATE('Ingreso de Datos'!D1010,REPT(" ",40-LEN('Ingreso de Datos'!D1010))),
    TEXT('Ingreso de Datos'!E1010*100,"0000000000"),
    TEXT(DATE(YEAR(TODAY()), MONTH(TODAY())+1, DAY(TODAY())),"yyyymmdd"),
    TEXT('Ingreso de Datos'!F1010*100,"0000000000"),
    TEXT('Ingreso de Datos'!G1010,"0000000000"),
    CONCATENATE('Ingreso de Datos'!H1010,REPT(" ",15-LEN('Ingreso de Datos'!H1010))),
    'Ingreso de Datos'!I1010,
   TEXT(IF('Ingreso de Datos'!J1010="Unica deuda", "01",
     IF('Ingreso de Datos'!J1010="Segunda deuda", "02",
     IF('Ingreso de Datos'!J1010="Tercera deuda", "03",
     IF('Ingreso de Datos'!J1010="Cuarta deuda", "04", "")))), "00"),
    "    "
)</f>
        <v xml:space="preserve">02                                                       00000000002025061900000000000000000000                   </v>
      </c>
      <c r="C1010" s="68">
        <f t="shared" ca="1" si="15"/>
        <v>114</v>
      </c>
    </row>
    <row r="1011" spans="2:3">
      <c r="B1011" s="95" t="str">
        <f ca="1">CONCATENATE(
    TEXT(2,"00"),
    TEXT(IF('Ingreso de Datos'!B1011="Nueva Deuda", "01", IF('Ingreso de Datos'!B1011="Actualizar deuda", "02", "")), "00"),
    CONCATENATE('Ingreso de Datos'!C1011,REPT(" ",15-LEN('Ingreso de Datos'!C1011))),
    CONCATENATE('Ingreso de Datos'!D1011,REPT(" ",40-LEN('Ingreso de Datos'!D1011))),
    TEXT('Ingreso de Datos'!E1011*100,"0000000000"),
    TEXT(DATE(YEAR(TODAY()), MONTH(TODAY())+1, DAY(TODAY())),"yyyymmdd"),
    TEXT('Ingreso de Datos'!F1011*100,"0000000000"),
    TEXT('Ingreso de Datos'!G1011,"0000000000"),
    CONCATENATE('Ingreso de Datos'!H1011,REPT(" ",15-LEN('Ingreso de Datos'!H1011))),
    'Ingreso de Datos'!I1011,
   TEXT(IF('Ingreso de Datos'!J1011="Unica deuda", "01",
     IF('Ingreso de Datos'!J1011="Segunda deuda", "02",
     IF('Ingreso de Datos'!J1011="Tercera deuda", "03",
     IF('Ingreso de Datos'!J1011="Cuarta deuda", "04", "")))), "00"),
    "    "
)</f>
        <v xml:space="preserve">02                                                       00000000002025061900000000000000000000                   </v>
      </c>
      <c r="C1011" s="68">
        <f t="shared" ca="1" si="15"/>
        <v>114</v>
      </c>
    </row>
    <row r="1012" spans="2:3">
      <c r="B1012" s="95" t="str">
        <f ca="1">CONCATENATE(
    TEXT(2,"00"),
    TEXT(IF('Ingreso de Datos'!B1012="Nueva Deuda", "01", IF('Ingreso de Datos'!B1012="Actualizar deuda", "02", "")), "00"),
    CONCATENATE('Ingreso de Datos'!C1012,REPT(" ",15-LEN('Ingreso de Datos'!C1012))),
    CONCATENATE('Ingreso de Datos'!D1012,REPT(" ",40-LEN('Ingreso de Datos'!D1012))),
    TEXT('Ingreso de Datos'!E1012*100,"0000000000"),
    TEXT(DATE(YEAR(TODAY()), MONTH(TODAY())+1, DAY(TODAY())),"yyyymmdd"),
    TEXT('Ingreso de Datos'!F1012*100,"0000000000"),
    TEXT('Ingreso de Datos'!G1012,"0000000000"),
    CONCATENATE('Ingreso de Datos'!H1012,REPT(" ",15-LEN('Ingreso de Datos'!H1012))),
    'Ingreso de Datos'!I1012,
   TEXT(IF('Ingreso de Datos'!J1012="Unica deuda", "01",
     IF('Ingreso de Datos'!J1012="Segunda deuda", "02",
     IF('Ingreso de Datos'!J1012="Tercera deuda", "03",
     IF('Ingreso de Datos'!J1012="Cuarta deuda", "04", "")))), "00"),
    "    "
)</f>
        <v xml:space="preserve">02                                                       00000000002025061900000000000000000000                   </v>
      </c>
      <c r="C1012" s="68">
        <f t="shared" ca="1" si="15"/>
        <v>114</v>
      </c>
    </row>
    <row r="1013" spans="2:3">
      <c r="B1013" s="95" t="str">
        <f ca="1">CONCATENATE(
    TEXT(2,"00"),
    TEXT(IF('Ingreso de Datos'!B1013="Nueva Deuda", "01", IF('Ingreso de Datos'!B1013="Actualizar deuda", "02", "")), "00"),
    CONCATENATE('Ingreso de Datos'!C1013,REPT(" ",15-LEN('Ingreso de Datos'!C1013))),
    CONCATENATE('Ingreso de Datos'!D1013,REPT(" ",40-LEN('Ingreso de Datos'!D1013))),
    TEXT('Ingreso de Datos'!E1013*100,"0000000000"),
    TEXT(DATE(YEAR(TODAY()), MONTH(TODAY())+1, DAY(TODAY())),"yyyymmdd"),
    TEXT('Ingreso de Datos'!F1013*100,"0000000000"),
    TEXT('Ingreso de Datos'!G1013,"0000000000"),
    CONCATENATE('Ingreso de Datos'!H1013,REPT(" ",15-LEN('Ingreso de Datos'!H1013))),
    'Ingreso de Datos'!I1013,
   TEXT(IF('Ingreso de Datos'!J1013="Unica deuda", "01",
     IF('Ingreso de Datos'!J1013="Segunda deuda", "02",
     IF('Ingreso de Datos'!J1013="Tercera deuda", "03",
     IF('Ingreso de Datos'!J1013="Cuarta deuda", "04", "")))), "00"),
    "    "
)</f>
        <v xml:space="preserve">02                                                       00000000002025061900000000000000000000                   </v>
      </c>
      <c r="C1013" s="68">
        <f t="shared" ca="1" si="15"/>
        <v>114</v>
      </c>
    </row>
    <row r="1014" spans="2:3">
      <c r="B1014" s="95" t="str">
        <f ca="1">CONCATENATE(
    TEXT(2,"00"),
    TEXT(IF('Ingreso de Datos'!B1014="Nueva Deuda", "01", IF('Ingreso de Datos'!B1014="Actualizar deuda", "02", "")), "00"),
    CONCATENATE('Ingreso de Datos'!C1014,REPT(" ",15-LEN('Ingreso de Datos'!C1014))),
    CONCATENATE('Ingreso de Datos'!D1014,REPT(" ",40-LEN('Ingreso de Datos'!D1014))),
    TEXT('Ingreso de Datos'!E1014*100,"0000000000"),
    TEXT(DATE(YEAR(TODAY()), MONTH(TODAY())+1, DAY(TODAY())),"yyyymmdd"),
    TEXT('Ingreso de Datos'!F1014*100,"0000000000"),
    TEXT('Ingreso de Datos'!G1014,"0000000000"),
    CONCATENATE('Ingreso de Datos'!H1014,REPT(" ",15-LEN('Ingreso de Datos'!H1014))),
    'Ingreso de Datos'!I1014,
   TEXT(IF('Ingreso de Datos'!J1014="Unica deuda", "01",
     IF('Ingreso de Datos'!J1014="Segunda deuda", "02",
     IF('Ingreso de Datos'!J1014="Tercera deuda", "03",
     IF('Ingreso de Datos'!J1014="Cuarta deuda", "04", "")))), "00"),
    "    "
)</f>
        <v xml:space="preserve">02                                                       00000000002025061900000000000000000000                   </v>
      </c>
      <c r="C1014" s="68">
        <f t="shared" ca="1" si="15"/>
        <v>114</v>
      </c>
    </row>
    <row r="1015" spans="2:3">
      <c r="B1015" s="95" t="str">
        <f ca="1">CONCATENATE(
    TEXT(2,"00"),
    TEXT(IF('Ingreso de Datos'!B1015="Nueva Deuda", "01", IF('Ingreso de Datos'!B1015="Actualizar deuda", "02", "")), "00"),
    CONCATENATE('Ingreso de Datos'!C1015,REPT(" ",15-LEN('Ingreso de Datos'!C1015))),
    CONCATENATE('Ingreso de Datos'!D1015,REPT(" ",40-LEN('Ingreso de Datos'!D1015))),
    TEXT('Ingreso de Datos'!E1015*100,"0000000000"),
    TEXT(DATE(YEAR(TODAY()), MONTH(TODAY())+1, DAY(TODAY())),"yyyymmdd"),
    TEXT('Ingreso de Datos'!F1015*100,"0000000000"),
    TEXT('Ingreso de Datos'!G1015,"0000000000"),
    CONCATENATE('Ingreso de Datos'!H1015,REPT(" ",15-LEN('Ingreso de Datos'!H1015))),
    'Ingreso de Datos'!I1015,
   TEXT(IF('Ingreso de Datos'!J1015="Unica deuda", "01",
     IF('Ingreso de Datos'!J1015="Segunda deuda", "02",
     IF('Ingreso de Datos'!J1015="Tercera deuda", "03",
     IF('Ingreso de Datos'!J1015="Cuarta deuda", "04", "")))), "00"),
    "    "
)</f>
        <v xml:space="preserve">02                                                       00000000002025061900000000000000000000                   </v>
      </c>
      <c r="C1015" s="68">
        <f t="shared" ca="1" si="15"/>
        <v>114</v>
      </c>
    </row>
    <row r="1016" spans="2:3">
      <c r="B1016" s="95" t="str">
        <f ca="1">CONCATENATE(
    TEXT(2,"00"),
    TEXT(IF('Ingreso de Datos'!B1016="Nueva Deuda", "01", IF('Ingreso de Datos'!B1016="Actualizar deuda", "02", "")), "00"),
    CONCATENATE('Ingreso de Datos'!C1016,REPT(" ",15-LEN('Ingreso de Datos'!C1016))),
    CONCATENATE('Ingreso de Datos'!D1016,REPT(" ",40-LEN('Ingreso de Datos'!D1016))),
    TEXT('Ingreso de Datos'!E1016*100,"0000000000"),
    TEXT(DATE(YEAR(TODAY()), MONTH(TODAY())+1, DAY(TODAY())),"yyyymmdd"),
    TEXT('Ingreso de Datos'!F1016*100,"0000000000"),
    TEXT('Ingreso de Datos'!G1016,"0000000000"),
    CONCATENATE('Ingreso de Datos'!H1016,REPT(" ",15-LEN('Ingreso de Datos'!H1016))),
    'Ingreso de Datos'!I1016,
   TEXT(IF('Ingreso de Datos'!J1016="Unica deuda", "01",
     IF('Ingreso de Datos'!J1016="Segunda deuda", "02",
     IF('Ingreso de Datos'!J1016="Tercera deuda", "03",
     IF('Ingreso de Datos'!J1016="Cuarta deuda", "04", "")))), "00"),
    "    "
)</f>
        <v xml:space="preserve">02                                                       00000000002025061900000000000000000000                   </v>
      </c>
      <c r="C1016" s="68">
        <f t="shared" ca="1" si="15"/>
        <v>114</v>
      </c>
    </row>
    <row r="1017" spans="2:3">
      <c r="B1017" s="95" t="str">
        <f ca="1">CONCATENATE(
    TEXT(2,"00"),
    TEXT(IF('Ingreso de Datos'!B1017="Nueva Deuda", "01", IF('Ingreso de Datos'!B1017="Actualizar deuda", "02", "")), "00"),
    CONCATENATE('Ingreso de Datos'!C1017,REPT(" ",15-LEN('Ingreso de Datos'!C1017))),
    CONCATENATE('Ingreso de Datos'!D1017,REPT(" ",40-LEN('Ingreso de Datos'!D1017))),
    TEXT('Ingreso de Datos'!E1017*100,"0000000000"),
    TEXT(DATE(YEAR(TODAY()), MONTH(TODAY())+1, DAY(TODAY())),"yyyymmdd"),
    TEXT('Ingreso de Datos'!F1017*100,"0000000000"),
    TEXT('Ingreso de Datos'!G1017,"0000000000"),
    CONCATENATE('Ingreso de Datos'!H1017,REPT(" ",15-LEN('Ingreso de Datos'!H1017))),
    'Ingreso de Datos'!I1017,
   TEXT(IF('Ingreso de Datos'!J1017="Unica deuda", "01",
     IF('Ingreso de Datos'!J1017="Segunda deuda", "02",
     IF('Ingreso de Datos'!J1017="Tercera deuda", "03",
     IF('Ingreso de Datos'!J1017="Cuarta deuda", "04", "")))), "00"),
    "    "
)</f>
        <v xml:space="preserve">02                                                       00000000002025061900000000000000000000                   </v>
      </c>
      <c r="C1017" s="68">
        <f t="shared" ca="1" si="15"/>
        <v>114</v>
      </c>
    </row>
    <row r="1018" spans="2:3">
      <c r="B1018" s="95" t="str">
        <f ca="1">CONCATENATE(
    TEXT(2,"00"),
    TEXT(IF('Ingreso de Datos'!B1018="Nueva Deuda", "01", IF('Ingreso de Datos'!B1018="Actualizar deuda", "02", "")), "00"),
    CONCATENATE('Ingreso de Datos'!C1018,REPT(" ",15-LEN('Ingreso de Datos'!C1018))),
    CONCATENATE('Ingreso de Datos'!D1018,REPT(" ",40-LEN('Ingreso de Datos'!D1018))),
    TEXT('Ingreso de Datos'!E1018*100,"0000000000"),
    TEXT(DATE(YEAR(TODAY()), MONTH(TODAY())+1, DAY(TODAY())),"yyyymmdd"),
    TEXT('Ingreso de Datos'!F1018*100,"0000000000"),
    TEXT('Ingreso de Datos'!G1018,"0000000000"),
    CONCATENATE('Ingreso de Datos'!H1018,REPT(" ",15-LEN('Ingreso de Datos'!H1018))),
    'Ingreso de Datos'!I1018,
   TEXT(IF('Ingreso de Datos'!J1018="Unica deuda", "01",
     IF('Ingreso de Datos'!J1018="Segunda deuda", "02",
     IF('Ingreso de Datos'!J1018="Tercera deuda", "03",
     IF('Ingreso de Datos'!J1018="Cuarta deuda", "04", "")))), "00"),
    "    "
)</f>
        <v xml:space="preserve">02                                                       00000000002025061900000000000000000000                   </v>
      </c>
      <c r="C1018" s="68">
        <f t="shared" ca="1" si="15"/>
        <v>114</v>
      </c>
    </row>
    <row r="1019" spans="2:3">
      <c r="B1019" s="95" t="str">
        <f ca="1">CONCATENATE(
    TEXT(2,"00"),
    TEXT(IF('Ingreso de Datos'!B1019="Nueva Deuda", "01", IF('Ingreso de Datos'!B1019="Actualizar deuda", "02", "")), "00"),
    CONCATENATE('Ingreso de Datos'!C1019,REPT(" ",15-LEN('Ingreso de Datos'!C1019))),
    CONCATENATE('Ingreso de Datos'!D1019,REPT(" ",40-LEN('Ingreso de Datos'!D1019))),
    TEXT('Ingreso de Datos'!E1019*100,"0000000000"),
    TEXT(DATE(YEAR(TODAY()), MONTH(TODAY())+1, DAY(TODAY())),"yyyymmdd"),
    TEXT('Ingreso de Datos'!F1019*100,"0000000000"),
    TEXT('Ingreso de Datos'!G1019,"0000000000"),
    CONCATENATE('Ingreso de Datos'!H1019,REPT(" ",15-LEN('Ingreso de Datos'!H1019))),
    'Ingreso de Datos'!I1019,
   TEXT(IF('Ingreso de Datos'!J1019="Unica deuda", "01",
     IF('Ingreso de Datos'!J1019="Segunda deuda", "02",
     IF('Ingreso de Datos'!J1019="Tercera deuda", "03",
     IF('Ingreso de Datos'!J1019="Cuarta deuda", "04", "")))), "00"),
    "    "
)</f>
        <v xml:space="preserve">02                                                       00000000002025061900000000000000000000                   </v>
      </c>
      <c r="C1019" s="68">
        <f t="shared" ca="1" si="15"/>
        <v>114</v>
      </c>
    </row>
    <row r="1020" spans="2:3">
      <c r="B1020" s="95" t="str">
        <f ca="1">CONCATENATE(
    TEXT(2,"00"),
    TEXT(IF('Ingreso de Datos'!B1020="Nueva Deuda", "01", IF('Ingreso de Datos'!B1020="Actualizar deuda", "02", "")), "00"),
    CONCATENATE('Ingreso de Datos'!C1020,REPT(" ",15-LEN('Ingreso de Datos'!C1020))),
    CONCATENATE('Ingreso de Datos'!D1020,REPT(" ",40-LEN('Ingreso de Datos'!D1020))),
    TEXT('Ingreso de Datos'!E1020*100,"0000000000"),
    TEXT(DATE(YEAR(TODAY()), MONTH(TODAY())+1, DAY(TODAY())),"yyyymmdd"),
    TEXT('Ingreso de Datos'!F1020*100,"0000000000"),
    TEXT('Ingreso de Datos'!G1020,"0000000000"),
    CONCATENATE('Ingreso de Datos'!H1020,REPT(" ",15-LEN('Ingreso de Datos'!H1020))),
    'Ingreso de Datos'!I1020,
   TEXT(IF('Ingreso de Datos'!J1020="Unica deuda", "01",
     IF('Ingreso de Datos'!J1020="Segunda deuda", "02",
     IF('Ingreso de Datos'!J1020="Tercera deuda", "03",
     IF('Ingreso de Datos'!J1020="Cuarta deuda", "04", "")))), "00"),
    "    "
)</f>
        <v xml:space="preserve">02                                                       00000000002025061900000000000000000000                   </v>
      </c>
      <c r="C1020" s="68">
        <f t="shared" ca="1" si="15"/>
        <v>114</v>
      </c>
    </row>
    <row r="1021" spans="2:3">
      <c r="B1021" s="95" t="str">
        <f ca="1">CONCATENATE(
    TEXT(2,"00"),
    TEXT(IF('Ingreso de Datos'!B1021="Nueva Deuda", "01", IF('Ingreso de Datos'!B1021="Actualizar deuda", "02", "")), "00"),
    CONCATENATE('Ingreso de Datos'!C1021,REPT(" ",15-LEN('Ingreso de Datos'!C1021))),
    CONCATENATE('Ingreso de Datos'!D1021,REPT(" ",40-LEN('Ingreso de Datos'!D1021))),
    TEXT('Ingreso de Datos'!E1021*100,"0000000000"),
    TEXT(DATE(YEAR(TODAY()), MONTH(TODAY())+1, DAY(TODAY())),"yyyymmdd"),
    TEXT('Ingreso de Datos'!F1021*100,"0000000000"),
    TEXT('Ingreso de Datos'!G1021,"0000000000"),
    CONCATENATE('Ingreso de Datos'!H1021,REPT(" ",15-LEN('Ingreso de Datos'!H1021))),
    'Ingreso de Datos'!I1021,
   TEXT(IF('Ingreso de Datos'!J1021="Unica deuda", "01",
     IF('Ingreso de Datos'!J1021="Segunda deuda", "02",
     IF('Ingreso de Datos'!J1021="Tercera deuda", "03",
     IF('Ingreso de Datos'!J1021="Cuarta deuda", "04", "")))), "00"),
    "    "
)</f>
        <v xml:space="preserve">02                                                       00000000002025061900000000000000000000                   </v>
      </c>
      <c r="C1021" s="68">
        <f t="shared" ca="1" si="15"/>
        <v>114</v>
      </c>
    </row>
    <row r="1022" spans="2:3">
      <c r="B1022" s="95" t="str">
        <f ca="1">CONCATENATE(
    TEXT(2,"00"),
    TEXT(IF('Ingreso de Datos'!B1022="Nueva Deuda", "01", IF('Ingreso de Datos'!B1022="Actualizar deuda", "02", "")), "00"),
    CONCATENATE('Ingreso de Datos'!C1022,REPT(" ",15-LEN('Ingreso de Datos'!C1022))),
    CONCATENATE('Ingreso de Datos'!D1022,REPT(" ",40-LEN('Ingreso de Datos'!D1022))),
    TEXT('Ingreso de Datos'!E1022*100,"0000000000"),
    TEXT(DATE(YEAR(TODAY()), MONTH(TODAY())+1, DAY(TODAY())),"yyyymmdd"),
    TEXT('Ingreso de Datos'!F1022*100,"0000000000"),
    TEXT('Ingreso de Datos'!G1022,"0000000000"),
    CONCATENATE('Ingreso de Datos'!H1022,REPT(" ",15-LEN('Ingreso de Datos'!H1022))),
    'Ingreso de Datos'!I1022,
   TEXT(IF('Ingreso de Datos'!J1022="Unica deuda", "01",
     IF('Ingreso de Datos'!J1022="Segunda deuda", "02",
     IF('Ingreso de Datos'!J1022="Tercera deuda", "03",
     IF('Ingreso de Datos'!J1022="Cuarta deuda", "04", "")))), "00"),
    "    "
)</f>
        <v xml:space="preserve">02                                                       00000000002025061900000000000000000000                   </v>
      </c>
      <c r="C1022" s="68">
        <f t="shared" ca="1" si="15"/>
        <v>114</v>
      </c>
    </row>
    <row r="1023" spans="2:3">
      <c r="B1023" s="95" t="str">
        <f ca="1">CONCATENATE(
    TEXT(2,"00"),
    TEXT(IF('Ingreso de Datos'!B1023="Nueva Deuda", "01", IF('Ingreso de Datos'!B1023="Actualizar deuda", "02", "")), "00"),
    CONCATENATE('Ingreso de Datos'!C1023,REPT(" ",15-LEN('Ingreso de Datos'!C1023))),
    CONCATENATE('Ingreso de Datos'!D1023,REPT(" ",40-LEN('Ingreso de Datos'!D1023))),
    TEXT('Ingreso de Datos'!E1023*100,"0000000000"),
    TEXT(DATE(YEAR(TODAY()), MONTH(TODAY())+1, DAY(TODAY())),"yyyymmdd"),
    TEXT('Ingreso de Datos'!F1023*100,"0000000000"),
    TEXT('Ingreso de Datos'!G1023,"0000000000"),
    CONCATENATE('Ingreso de Datos'!H1023,REPT(" ",15-LEN('Ingreso de Datos'!H1023))),
    'Ingreso de Datos'!I1023,
   TEXT(IF('Ingreso de Datos'!J1023="Unica deuda", "01",
     IF('Ingreso de Datos'!J1023="Segunda deuda", "02",
     IF('Ingreso de Datos'!J1023="Tercera deuda", "03",
     IF('Ingreso de Datos'!J1023="Cuarta deuda", "04", "")))), "00"),
    "    "
)</f>
        <v xml:space="preserve">02                                                       00000000002025061900000000000000000000                   </v>
      </c>
      <c r="C1023" s="68">
        <f t="shared" ca="1" si="15"/>
        <v>114</v>
      </c>
    </row>
    <row r="1024" spans="2:3">
      <c r="B1024" s="95" t="str">
        <f ca="1">CONCATENATE(
    TEXT(2,"00"),
    TEXT(IF('Ingreso de Datos'!B1024="Nueva Deuda", "01", IF('Ingreso de Datos'!B1024="Actualizar deuda", "02", "")), "00"),
    CONCATENATE('Ingreso de Datos'!C1024,REPT(" ",15-LEN('Ingreso de Datos'!C1024))),
    CONCATENATE('Ingreso de Datos'!D1024,REPT(" ",40-LEN('Ingreso de Datos'!D1024))),
    TEXT('Ingreso de Datos'!E1024*100,"0000000000"),
    TEXT(DATE(YEAR(TODAY()), MONTH(TODAY())+1, DAY(TODAY())),"yyyymmdd"),
    TEXT('Ingreso de Datos'!F1024*100,"0000000000"),
    TEXT('Ingreso de Datos'!G1024,"0000000000"),
    CONCATENATE('Ingreso de Datos'!H1024,REPT(" ",15-LEN('Ingreso de Datos'!H1024))),
    'Ingreso de Datos'!I1024,
   TEXT(IF('Ingreso de Datos'!J1024="Unica deuda", "01",
     IF('Ingreso de Datos'!J1024="Segunda deuda", "02",
     IF('Ingreso de Datos'!J1024="Tercera deuda", "03",
     IF('Ingreso de Datos'!J1024="Cuarta deuda", "04", "")))), "00"),
    "    "
)</f>
        <v xml:space="preserve">02                                                       00000000002025061900000000000000000000                   </v>
      </c>
      <c r="C1024" s="68">
        <f t="shared" ca="1" si="15"/>
        <v>114</v>
      </c>
    </row>
    <row r="1025" spans="2:3">
      <c r="B1025" s="95" t="str">
        <f ca="1">CONCATENATE(
    TEXT(2,"00"),
    TEXT(IF('Ingreso de Datos'!B1025="Nueva Deuda", "01", IF('Ingreso de Datos'!B1025="Actualizar deuda", "02", "")), "00"),
    CONCATENATE('Ingreso de Datos'!C1025,REPT(" ",15-LEN('Ingreso de Datos'!C1025))),
    CONCATENATE('Ingreso de Datos'!D1025,REPT(" ",40-LEN('Ingreso de Datos'!D1025))),
    TEXT('Ingreso de Datos'!E1025*100,"0000000000"),
    TEXT(DATE(YEAR(TODAY()), MONTH(TODAY())+1, DAY(TODAY())),"yyyymmdd"),
    TEXT('Ingreso de Datos'!F1025*100,"0000000000"),
    TEXT('Ingreso de Datos'!G1025,"0000000000"),
    CONCATENATE('Ingreso de Datos'!H1025,REPT(" ",15-LEN('Ingreso de Datos'!H1025))),
    'Ingreso de Datos'!I1025,
   TEXT(IF('Ingreso de Datos'!J1025="Unica deuda", "01",
     IF('Ingreso de Datos'!J1025="Segunda deuda", "02",
     IF('Ingreso de Datos'!J1025="Tercera deuda", "03",
     IF('Ingreso de Datos'!J1025="Cuarta deuda", "04", "")))), "00"),
    "    "
)</f>
        <v xml:space="preserve">02                                                       00000000002025061900000000000000000000                   </v>
      </c>
      <c r="C1025" s="68">
        <f t="shared" ca="1" si="15"/>
        <v>114</v>
      </c>
    </row>
    <row r="1026" spans="2:3">
      <c r="B1026" s="95" t="str">
        <f ca="1">CONCATENATE(
    TEXT(2,"00"),
    TEXT(IF('Ingreso de Datos'!B1026="Nueva Deuda", "01", IF('Ingreso de Datos'!B1026="Actualizar deuda", "02", "")), "00"),
    CONCATENATE('Ingreso de Datos'!C1026,REPT(" ",15-LEN('Ingreso de Datos'!C1026))),
    CONCATENATE('Ingreso de Datos'!D1026,REPT(" ",40-LEN('Ingreso de Datos'!D1026))),
    TEXT('Ingreso de Datos'!E1026*100,"0000000000"),
    TEXT(DATE(YEAR(TODAY()), MONTH(TODAY())+1, DAY(TODAY())),"yyyymmdd"),
    TEXT('Ingreso de Datos'!F1026*100,"0000000000"),
    TEXT('Ingreso de Datos'!G1026,"0000000000"),
    CONCATENATE('Ingreso de Datos'!H1026,REPT(" ",15-LEN('Ingreso de Datos'!H1026))),
    'Ingreso de Datos'!I1026,
   TEXT(IF('Ingreso de Datos'!J1026="Unica deuda", "01",
     IF('Ingreso de Datos'!J1026="Segunda deuda", "02",
     IF('Ingreso de Datos'!J1026="Tercera deuda", "03",
     IF('Ingreso de Datos'!J1026="Cuarta deuda", "04", "")))), "00"),
    "    "
)</f>
        <v xml:space="preserve">02                                                       00000000002025061900000000000000000000                   </v>
      </c>
      <c r="C1026" s="68">
        <f t="shared" ca="1" si="15"/>
        <v>114</v>
      </c>
    </row>
    <row r="1027" spans="2:3">
      <c r="B1027" s="95" t="str">
        <f ca="1">CONCATENATE(
    TEXT(2,"00"),
    TEXT(IF('Ingreso de Datos'!B1027="Nueva Deuda", "01", IF('Ingreso de Datos'!B1027="Actualizar deuda", "02", "")), "00"),
    CONCATENATE('Ingreso de Datos'!C1027,REPT(" ",15-LEN('Ingreso de Datos'!C1027))),
    CONCATENATE('Ingreso de Datos'!D1027,REPT(" ",40-LEN('Ingreso de Datos'!D1027))),
    TEXT('Ingreso de Datos'!E1027*100,"0000000000"),
    TEXT(DATE(YEAR(TODAY()), MONTH(TODAY())+1, DAY(TODAY())),"yyyymmdd"),
    TEXT('Ingreso de Datos'!F1027*100,"0000000000"),
    TEXT('Ingreso de Datos'!G1027,"0000000000"),
    CONCATENATE('Ingreso de Datos'!H1027,REPT(" ",15-LEN('Ingreso de Datos'!H1027))),
    'Ingreso de Datos'!I1027,
   TEXT(IF('Ingreso de Datos'!J1027="Unica deuda", "01",
     IF('Ingreso de Datos'!J1027="Segunda deuda", "02",
     IF('Ingreso de Datos'!J1027="Tercera deuda", "03",
     IF('Ingreso de Datos'!J1027="Cuarta deuda", "04", "")))), "00"),
    "    "
)</f>
        <v xml:space="preserve">02                                                       00000000002025061900000000000000000000                   </v>
      </c>
      <c r="C1027" s="68">
        <f t="shared" ca="1" si="15"/>
        <v>114</v>
      </c>
    </row>
    <row r="1028" spans="2:3">
      <c r="B1028" s="95" t="str">
        <f ca="1">CONCATENATE(
    TEXT(2,"00"),
    TEXT(IF('Ingreso de Datos'!B1028="Nueva Deuda", "01", IF('Ingreso de Datos'!B1028="Actualizar deuda", "02", "")), "00"),
    CONCATENATE('Ingreso de Datos'!C1028,REPT(" ",15-LEN('Ingreso de Datos'!C1028))),
    CONCATENATE('Ingreso de Datos'!D1028,REPT(" ",40-LEN('Ingreso de Datos'!D1028))),
    TEXT('Ingreso de Datos'!E1028*100,"0000000000"),
    TEXT(DATE(YEAR(TODAY()), MONTH(TODAY())+1, DAY(TODAY())),"yyyymmdd"),
    TEXT('Ingreso de Datos'!F1028*100,"0000000000"),
    TEXT('Ingreso de Datos'!G1028,"0000000000"),
    CONCATENATE('Ingreso de Datos'!H1028,REPT(" ",15-LEN('Ingreso de Datos'!H1028))),
    'Ingreso de Datos'!I1028,
   TEXT(IF('Ingreso de Datos'!J1028="Unica deuda", "01",
     IF('Ingreso de Datos'!J1028="Segunda deuda", "02",
     IF('Ingreso de Datos'!J1028="Tercera deuda", "03",
     IF('Ingreso de Datos'!J1028="Cuarta deuda", "04", "")))), "00"),
    "    "
)</f>
        <v xml:space="preserve">02                                                       00000000002025061900000000000000000000                   </v>
      </c>
      <c r="C1028" s="68">
        <f t="shared" ca="1" si="15"/>
        <v>114</v>
      </c>
    </row>
    <row r="1029" spans="2:3">
      <c r="B1029" s="95" t="str">
        <f ca="1">CONCATENATE(
    TEXT(2,"00"),
    TEXT(IF('Ingreso de Datos'!B1029="Nueva Deuda", "01", IF('Ingreso de Datos'!B1029="Actualizar deuda", "02", "")), "00"),
    CONCATENATE('Ingreso de Datos'!C1029,REPT(" ",15-LEN('Ingreso de Datos'!C1029))),
    CONCATENATE('Ingreso de Datos'!D1029,REPT(" ",40-LEN('Ingreso de Datos'!D1029))),
    TEXT('Ingreso de Datos'!E1029*100,"0000000000"),
    TEXT(DATE(YEAR(TODAY()), MONTH(TODAY())+1, DAY(TODAY())),"yyyymmdd"),
    TEXT('Ingreso de Datos'!F1029*100,"0000000000"),
    TEXT('Ingreso de Datos'!G1029,"0000000000"),
    CONCATENATE('Ingreso de Datos'!H1029,REPT(" ",15-LEN('Ingreso de Datos'!H1029))),
    'Ingreso de Datos'!I1029,
   TEXT(IF('Ingreso de Datos'!J1029="Unica deuda", "01",
     IF('Ingreso de Datos'!J1029="Segunda deuda", "02",
     IF('Ingreso de Datos'!J1029="Tercera deuda", "03",
     IF('Ingreso de Datos'!J1029="Cuarta deuda", "04", "")))), "00"),
    "    "
)</f>
        <v xml:space="preserve">02                                                       00000000002025061900000000000000000000                   </v>
      </c>
      <c r="C1029" s="68">
        <f t="shared" ca="1" si="15"/>
        <v>114</v>
      </c>
    </row>
    <row r="1030" spans="2:3">
      <c r="B1030" s="95" t="str">
        <f ca="1">CONCATENATE(
    TEXT(2,"00"),
    TEXT(IF('Ingreso de Datos'!B1030="Nueva Deuda", "01", IF('Ingreso de Datos'!B1030="Actualizar deuda", "02", "")), "00"),
    CONCATENATE('Ingreso de Datos'!C1030,REPT(" ",15-LEN('Ingreso de Datos'!C1030))),
    CONCATENATE('Ingreso de Datos'!D1030,REPT(" ",40-LEN('Ingreso de Datos'!D1030))),
    TEXT('Ingreso de Datos'!E1030*100,"0000000000"),
    TEXT(DATE(YEAR(TODAY()), MONTH(TODAY())+1, DAY(TODAY())),"yyyymmdd"),
    TEXT('Ingreso de Datos'!F1030*100,"0000000000"),
    TEXT('Ingreso de Datos'!G1030,"0000000000"),
    CONCATENATE('Ingreso de Datos'!H1030,REPT(" ",15-LEN('Ingreso de Datos'!H1030))),
    'Ingreso de Datos'!I1030,
   TEXT(IF('Ingreso de Datos'!J1030="Unica deuda", "01",
     IF('Ingreso de Datos'!J1030="Segunda deuda", "02",
     IF('Ingreso de Datos'!J1030="Tercera deuda", "03",
     IF('Ingreso de Datos'!J1030="Cuarta deuda", "04", "")))), "00"),
    "    "
)</f>
        <v xml:space="preserve">02                                                       00000000002025061900000000000000000000                   </v>
      </c>
      <c r="C1030" s="68">
        <f t="shared" ca="1" si="15"/>
        <v>114</v>
      </c>
    </row>
    <row r="1031" spans="2:3">
      <c r="B1031" s="95" t="str">
        <f ca="1">CONCATENATE(
    TEXT(2,"00"),
    TEXT(IF('Ingreso de Datos'!B1031="Nueva Deuda", "01", IF('Ingreso de Datos'!B1031="Actualizar deuda", "02", "")), "00"),
    CONCATENATE('Ingreso de Datos'!C1031,REPT(" ",15-LEN('Ingreso de Datos'!C1031))),
    CONCATENATE('Ingreso de Datos'!D1031,REPT(" ",40-LEN('Ingreso de Datos'!D1031))),
    TEXT('Ingreso de Datos'!E1031*100,"0000000000"),
    TEXT(DATE(YEAR(TODAY()), MONTH(TODAY())+1, DAY(TODAY())),"yyyymmdd"),
    TEXT('Ingreso de Datos'!F1031*100,"0000000000"),
    TEXT('Ingreso de Datos'!G1031,"0000000000"),
    CONCATENATE('Ingreso de Datos'!H1031,REPT(" ",15-LEN('Ingreso de Datos'!H1031))),
    'Ingreso de Datos'!I1031,
   TEXT(IF('Ingreso de Datos'!J1031="Unica deuda", "01",
     IF('Ingreso de Datos'!J1031="Segunda deuda", "02",
     IF('Ingreso de Datos'!J1031="Tercera deuda", "03",
     IF('Ingreso de Datos'!J1031="Cuarta deuda", "04", "")))), "00"),
    "    "
)</f>
        <v xml:space="preserve">02                                                       00000000002025061900000000000000000000                   </v>
      </c>
      <c r="C1031" s="68">
        <f t="shared" ref="C1031:C1094" ca="1" si="16">LEN(B1031)</f>
        <v>114</v>
      </c>
    </row>
    <row r="1032" spans="2:3">
      <c r="B1032" s="95" t="str">
        <f ca="1">CONCATENATE(
    TEXT(2,"00"),
    TEXT(IF('Ingreso de Datos'!B1032="Nueva Deuda", "01", IF('Ingreso de Datos'!B1032="Actualizar deuda", "02", "")), "00"),
    CONCATENATE('Ingreso de Datos'!C1032,REPT(" ",15-LEN('Ingreso de Datos'!C1032))),
    CONCATENATE('Ingreso de Datos'!D1032,REPT(" ",40-LEN('Ingreso de Datos'!D1032))),
    TEXT('Ingreso de Datos'!E1032*100,"0000000000"),
    TEXT(DATE(YEAR(TODAY()), MONTH(TODAY())+1, DAY(TODAY())),"yyyymmdd"),
    TEXT('Ingreso de Datos'!F1032*100,"0000000000"),
    TEXT('Ingreso de Datos'!G1032,"0000000000"),
    CONCATENATE('Ingreso de Datos'!H1032,REPT(" ",15-LEN('Ingreso de Datos'!H1032))),
    'Ingreso de Datos'!I1032,
   TEXT(IF('Ingreso de Datos'!J1032="Unica deuda", "01",
     IF('Ingreso de Datos'!J1032="Segunda deuda", "02",
     IF('Ingreso de Datos'!J1032="Tercera deuda", "03",
     IF('Ingreso de Datos'!J1032="Cuarta deuda", "04", "")))), "00"),
    "    "
)</f>
        <v xml:space="preserve">02                                                       00000000002025061900000000000000000000                   </v>
      </c>
      <c r="C1032" s="68">
        <f t="shared" ca="1" si="16"/>
        <v>114</v>
      </c>
    </row>
    <row r="1033" spans="2:3">
      <c r="B1033" s="95" t="str">
        <f ca="1">CONCATENATE(
    TEXT(2,"00"),
    TEXT(IF('Ingreso de Datos'!B1033="Nueva Deuda", "01", IF('Ingreso de Datos'!B1033="Actualizar deuda", "02", "")), "00"),
    CONCATENATE('Ingreso de Datos'!C1033,REPT(" ",15-LEN('Ingreso de Datos'!C1033))),
    CONCATENATE('Ingreso de Datos'!D1033,REPT(" ",40-LEN('Ingreso de Datos'!D1033))),
    TEXT('Ingreso de Datos'!E1033*100,"0000000000"),
    TEXT(DATE(YEAR(TODAY()), MONTH(TODAY())+1, DAY(TODAY())),"yyyymmdd"),
    TEXT('Ingreso de Datos'!F1033*100,"0000000000"),
    TEXT('Ingreso de Datos'!G1033,"0000000000"),
    CONCATENATE('Ingreso de Datos'!H1033,REPT(" ",15-LEN('Ingreso de Datos'!H1033))),
    'Ingreso de Datos'!I1033,
   TEXT(IF('Ingreso de Datos'!J1033="Unica deuda", "01",
     IF('Ingreso de Datos'!J1033="Segunda deuda", "02",
     IF('Ingreso de Datos'!J1033="Tercera deuda", "03",
     IF('Ingreso de Datos'!J1033="Cuarta deuda", "04", "")))), "00"),
    "    "
)</f>
        <v xml:space="preserve">02                                                       00000000002025061900000000000000000000                   </v>
      </c>
      <c r="C1033" s="68">
        <f t="shared" ca="1" si="16"/>
        <v>114</v>
      </c>
    </row>
    <row r="1034" spans="2:3">
      <c r="B1034" s="95" t="str">
        <f ca="1">CONCATENATE(
    TEXT(2,"00"),
    TEXT(IF('Ingreso de Datos'!B1034="Nueva Deuda", "01", IF('Ingreso de Datos'!B1034="Actualizar deuda", "02", "")), "00"),
    CONCATENATE('Ingreso de Datos'!C1034,REPT(" ",15-LEN('Ingreso de Datos'!C1034))),
    CONCATENATE('Ingreso de Datos'!D1034,REPT(" ",40-LEN('Ingreso de Datos'!D1034))),
    TEXT('Ingreso de Datos'!E1034*100,"0000000000"),
    TEXT(DATE(YEAR(TODAY()), MONTH(TODAY())+1, DAY(TODAY())),"yyyymmdd"),
    TEXT('Ingreso de Datos'!F1034*100,"0000000000"),
    TEXT('Ingreso de Datos'!G1034,"0000000000"),
    CONCATENATE('Ingreso de Datos'!H1034,REPT(" ",15-LEN('Ingreso de Datos'!H1034))),
    'Ingreso de Datos'!I1034,
   TEXT(IF('Ingreso de Datos'!J1034="Unica deuda", "01",
     IF('Ingreso de Datos'!J1034="Segunda deuda", "02",
     IF('Ingreso de Datos'!J1034="Tercera deuda", "03",
     IF('Ingreso de Datos'!J1034="Cuarta deuda", "04", "")))), "00"),
    "    "
)</f>
        <v xml:space="preserve">02                                                       00000000002025061900000000000000000000                   </v>
      </c>
      <c r="C1034" s="68">
        <f t="shared" ca="1" si="16"/>
        <v>114</v>
      </c>
    </row>
    <row r="1035" spans="2:3">
      <c r="B1035" s="95" t="str">
        <f ca="1">CONCATENATE(
    TEXT(2,"00"),
    TEXT(IF('Ingreso de Datos'!B1035="Nueva Deuda", "01", IF('Ingreso de Datos'!B1035="Actualizar deuda", "02", "")), "00"),
    CONCATENATE('Ingreso de Datos'!C1035,REPT(" ",15-LEN('Ingreso de Datos'!C1035))),
    CONCATENATE('Ingreso de Datos'!D1035,REPT(" ",40-LEN('Ingreso de Datos'!D1035))),
    TEXT('Ingreso de Datos'!E1035*100,"0000000000"),
    TEXT(DATE(YEAR(TODAY()), MONTH(TODAY())+1, DAY(TODAY())),"yyyymmdd"),
    TEXT('Ingreso de Datos'!F1035*100,"0000000000"),
    TEXT('Ingreso de Datos'!G1035,"0000000000"),
    CONCATENATE('Ingreso de Datos'!H1035,REPT(" ",15-LEN('Ingreso de Datos'!H1035))),
    'Ingreso de Datos'!I1035,
   TEXT(IF('Ingreso de Datos'!J1035="Unica deuda", "01",
     IF('Ingreso de Datos'!J1035="Segunda deuda", "02",
     IF('Ingreso de Datos'!J1035="Tercera deuda", "03",
     IF('Ingreso de Datos'!J1035="Cuarta deuda", "04", "")))), "00"),
    "    "
)</f>
        <v xml:space="preserve">02                                                       00000000002025061900000000000000000000                   </v>
      </c>
      <c r="C1035" s="68">
        <f t="shared" ca="1" si="16"/>
        <v>114</v>
      </c>
    </row>
    <row r="1036" spans="2:3">
      <c r="B1036" s="95" t="str">
        <f ca="1">CONCATENATE(
    TEXT(2,"00"),
    TEXT(IF('Ingreso de Datos'!B1036="Nueva Deuda", "01", IF('Ingreso de Datos'!B1036="Actualizar deuda", "02", "")), "00"),
    CONCATENATE('Ingreso de Datos'!C1036,REPT(" ",15-LEN('Ingreso de Datos'!C1036))),
    CONCATENATE('Ingreso de Datos'!D1036,REPT(" ",40-LEN('Ingreso de Datos'!D1036))),
    TEXT('Ingreso de Datos'!E1036*100,"0000000000"),
    TEXT(DATE(YEAR(TODAY()), MONTH(TODAY())+1, DAY(TODAY())),"yyyymmdd"),
    TEXT('Ingreso de Datos'!F1036*100,"0000000000"),
    TEXT('Ingreso de Datos'!G1036,"0000000000"),
    CONCATENATE('Ingreso de Datos'!H1036,REPT(" ",15-LEN('Ingreso de Datos'!H1036))),
    'Ingreso de Datos'!I1036,
   TEXT(IF('Ingreso de Datos'!J1036="Unica deuda", "01",
     IF('Ingreso de Datos'!J1036="Segunda deuda", "02",
     IF('Ingreso de Datos'!J1036="Tercera deuda", "03",
     IF('Ingreso de Datos'!J1036="Cuarta deuda", "04", "")))), "00"),
    "    "
)</f>
        <v xml:space="preserve">02                                                       00000000002025061900000000000000000000                   </v>
      </c>
      <c r="C1036" s="68">
        <f t="shared" ca="1" si="16"/>
        <v>114</v>
      </c>
    </row>
    <row r="1037" spans="2:3">
      <c r="B1037" s="95" t="str">
        <f ca="1">CONCATENATE(
    TEXT(2,"00"),
    TEXT(IF('Ingreso de Datos'!B1037="Nueva Deuda", "01", IF('Ingreso de Datos'!B1037="Actualizar deuda", "02", "")), "00"),
    CONCATENATE('Ingreso de Datos'!C1037,REPT(" ",15-LEN('Ingreso de Datos'!C1037))),
    CONCATENATE('Ingreso de Datos'!D1037,REPT(" ",40-LEN('Ingreso de Datos'!D1037))),
    TEXT('Ingreso de Datos'!E1037*100,"0000000000"),
    TEXT(DATE(YEAR(TODAY()), MONTH(TODAY())+1, DAY(TODAY())),"yyyymmdd"),
    TEXT('Ingreso de Datos'!F1037*100,"0000000000"),
    TEXT('Ingreso de Datos'!G1037,"0000000000"),
    CONCATENATE('Ingreso de Datos'!H1037,REPT(" ",15-LEN('Ingreso de Datos'!H1037))),
    'Ingreso de Datos'!I1037,
   TEXT(IF('Ingreso de Datos'!J1037="Unica deuda", "01",
     IF('Ingreso de Datos'!J1037="Segunda deuda", "02",
     IF('Ingreso de Datos'!J1037="Tercera deuda", "03",
     IF('Ingreso de Datos'!J1037="Cuarta deuda", "04", "")))), "00"),
    "    "
)</f>
        <v xml:space="preserve">02                                                       00000000002025061900000000000000000000                   </v>
      </c>
      <c r="C1037" s="68">
        <f t="shared" ca="1" si="16"/>
        <v>114</v>
      </c>
    </row>
    <row r="1038" spans="2:3">
      <c r="B1038" s="95" t="str">
        <f ca="1">CONCATENATE(
    TEXT(2,"00"),
    TEXT(IF('Ingreso de Datos'!B1038="Nueva Deuda", "01", IF('Ingreso de Datos'!B1038="Actualizar deuda", "02", "")), "00"),
    CONCATENATE('Ingreso de Datos'!C1038,REPT(" ",15-LEN('Ingreso de Datos'!C1038))),
    CONCATENATE('Ingreso de Datos'!D1038,REPT(" ",40-LEN('Ingreso de Datos'!D1038))),
    TEXT('Ingreso de Datos'!E1038*100,"0000000000"),
    TEXT(DATE(YEAR(TODAY()), MONTH(TODAY())+1, DAY(TODAY())),"yyyymmdd"),
    TEXT('Ingreso de Datos'!F1038*100,"0000000000"),
    TEXT('Ingreso de Datos'!G1038,"0000000000"),
    CONCATENATE('Ingreso de Datos'!H1038,REPT(" ",15-LEN('Ingreso de Datos'!H1038))),
    'Ingreso de Datos'!I1038,
   TEXT(IF('Ingreso de Datos'!J1038="Unica deuda", "01",
     IF('Ingreso de Datos'!J1038="Segunda deuda", "02",
     IF('Ingreso de Datos'!J1038="Tercera deuda", "03",
     IF('Ingreso de Datos'!J1038="Cuarta deuda", "04", "")))), "00"),
    "    "
)</f>
        <v xml:space="preserve">02                                                       00000000002025061900000000000000000000                   </v>
      </c>
      <c r="C1038" s="68">
        <f t="shared" ca="1" si="16"/>
        <v>114</v>
      </c>
    </row>
    <row r="1039" spans="2:3">
      <c r="B1039" s="95" t="str">
        <f ca="1">CONCATENATE(
    TEXT(2,"00"),
    TEXT(IF('Ingreso de Datos'!B1039="Nueva Deuda", "01", IF('Ingreso de Datos'!B1039="Actualizar deuda", "02", "")), "00"),
    CONCATENATE('Ingreso de Datos'!C1039,REPT(" ",15-LEN('Ingreso de Datos'!C1039))),
    CONCATENATE('Ingreso de Datos'!D1039,REPT(" ",40-LEN('Ingreso de Datos'!D1039))),
    TEXT('Ingreso de Datos'!E1039*100,"0000000000"),
    TEXT(DATE(YEAR(TODAY()), MONTH(TODAY())+1, DAY(TODAY())),"yyyymmdd"),
    TEXT('Ingreso de Datos'!F1039*100,"0000000000"),
    TEXT('Ingreso de Datos'!G1039,"0000000000"),
    CONCATENATE('Ingreso de Datos'!H1039,REPT(" ",15-LEN('Ingreso de Datos'!H1039))),
    'Ingreso de Datos'!I1039,
   TEXT(IF('Ingreso de Datos'!J1039="Unica deuda", "01",
     IF('Ingreso de Datos'!J1039="Segunda deuda", "02",
     IF('Ingreso de Datos'!J1039="Tercera deuda", "03",
     IF('Ingreso de Datos'!J1039="Cuarta deuda", "04", "")))), "00"),
    "    "
)</f>
        <v xml:space="preserve">02                                                       00000000002025061900000000000000000000                   </v>
      </c>
      <c r="C1039" s="68">
        <f t="shared" ca="1" si="16"/>
        <v>114</v>
      </c>
    </row>
    <row r="1040" spans="2:3">
      <c r="B1040" s="95" t="str">
        <f ca="1">CONCATENATE(
    TEXT(2,"00"),
    TEXT(IF('Ingreso de Datos'!B1040="Nueva Deuda", "01", IF('Ingreso de Datos'!B1040="Actualizar deuda", "02", "")), "00"),
    CONCATENATE('Ingreso de Datos'!C1040,REPT(" ",15-LEN('Ingreso de Datos'!C1040))),
    CONCATENATE('Ingreso de Datos'!D1040,REPT(" ",40-LEN('Ingreso de Datos'!D1040))),
    TEXT('Ingreso de Datos'!E1040*100,"0000000000"),
    TEXT(DATE(YEAR(TODAY()), MONTH(TODAY())+1, DAY(TODAY())),"yyyymmdd"),
    TEXT('Ingreso de Datos'!F1040*100,"0000000000"),
    TEXT('Ingreso de Datos'!G1040,"0000000000"),
    CONCATENATE('Ingreso de Datos'!H1040,REPT(" ",15-LEN('Ingreso de Datos'!H1040))),
    'Ingreso de Datos'!I1040,
   TEXT(IF('Ingreso de Datos'!J1040="Unica deuda", "01",
     IF('Ingreso de Datos'!J1040="Segunda deuda", "02",
     IF('Ingreso de Datos'!J1040="Tercera deuda", "03",
     IF('Ingreso de Datos'!J1040="Cuarta deuda", "04", "")))), "00"),
    "    "
)</f>
        <v xml:space="preserve">02                                                       00000000002025061900000000000000000000                   </v>
      </c>
      <c r="C1040" s="68">
        <f t="shared" ca="1" si="16"/>
        <v>114</v>
      </c>
    </row>
    <row r="1041" spans="2:3">
      <c r="B1041" s="95" t="str">
        <f ca="1">CONCATENATE(
    TEXT(2,"00"),
    TEXT(IF('Ingreso de Datos'!B1041="Nueva Deuda", "01", IF('Ingreso de Datos'!B1041="Actualizar deuda", "02", "")), "00"),
    CONCATENATE('Ingreso de Datos'!C1041,REPT(" ",15-LEN('Ingreso de Datos'!C1041))),
    CONCATENATE('Ingreso de Datos'!D1041,REPT(" ",40-LEN('Ingreso de Datos'!D1041))),
    TEXT('Ingreso de Datos'!E1041*100,"0000000000"),
    TEXT(DATE(YEAR(TODAY()), MONTH(TODAY())+1, DAY(TODAY())),"yyyymmdd"),
    TEXT('Ingreso de Datos'!F1041*100,"0000000000"),
    TEXT('Ingreso de Datos'!G1041,"0000000000"),
    CONCATENATE('Ingreso de Datos'!H1041,REPT(" ",15-LEN('Ingreso de Datos'!H1041))),
    'Ingreso de Datos'!I1041,
   TEXT(IF('Ingreso de Datos'!J1041="Unica deuda", "01",
     IF('Ingreso de Datos'!J1041="Segunda deuda", "02",
     IF('Ingreso de Datos'!J1041="Tercera deuda", "03",
     IF('Ingreso de Datos'!J1041="Cuarta deuda", "04", "")))), "00"),
    "    "
)</f>
        <v xml:space="preserve">02                                                       00000000002025061900000000000000000000                   </v>
      </c>
      <c r="C1041" s="68">
        <f t="shared" ca="1" si="16"/>
        <v>114</v>
      </c>
    </row>
    <row r="1042" spans="2:3">
      <c r="B1042" s="95" t="str">
        <f ca="1">CONCATENATE(
    TEXT(2,"00"),
    TEXT(IF('Ingreso de Datos'!B1042="Nueva Deuda", "01", IF('Ingreso de Datos'!B1042="Actualizar deuda", "02", "")), "00"),
    CONCATENATE('Ingreso de Datos'!C1042,REPT(" ",15-LEN('Ingreso de Datos'!C1042))),
    CONCATENATE('Ingreso de Datos'!D1042,REPT(" ",40-LEN('Ingreso de Datos'!D1042))),
    TEXT('Ingreso de Datos'!E1042*100,"0000000000"),
    TEXT(DATE(YEAR(TODAY()), MONTH(TODAY())+1, DAY(TODAY())),"yyyymmdd"),
    TEXT('Ingreso de Datos'!F1042*100,"0000000000"),
    TEXT('Ingreso de Datos'!G1042,"0000000000"),
    CONCATENATE('Ingreso de Datos'!H1042,REPT(" ",15-LEN('Ingreso de Datos'!H1042))),
    'Ingreso de Datos'!I1042,
   TEXT(IF('Ingreso de Datos'!J1042="Unica deuda", "01",
     IF('Ingreso de Datos'!J1042="Segunda deuda", "02",
     IF('Ingreso de Datos'!J1042="Tercera deuda", "03",
     IF('Ingreso de Datos'!J1042="Cuarta deuda", "04", "")))), "00"),
    "    "
)</f>
        <v xml:space="preserve">02                                                       00000000002025061900000000000000000000                   </v>
      </c>
      <c r="C1042" s="68">
        <f t="shared" ca="1" si="16"/>
        <v>114</v>
      </c>
    </row>
    <row r="1043" spans="2:3">
      <c r="B1043" s="95" t="str">
        <f ca="1">CONCATENATE(
    TEXT(2,"00"),
    TEXT(IF('Ingreso de Datos'!B1043="Nueva Deuda", "01", IF('Ingreso de Datos'!B1043="Actualizar deuda", "02", "")), "00"),
    CONCATENATE('Ingreso de Datos'!C1043,REPT(" ",15-LEN('Ingreso de Datos'!C1043))),
    CONCATENATE('Ingreso de Datos'!D1043,REPT(" ",40-LEN('Ingreso de Datos'!D1043))),
    TEXT('Ingreso de Datos'!E1043*100,"0000000000"),
    TEXT(DATE(YEAR(TODAY()), MONTH(TODAY())+1, DAY(TODAY())),"yyyymmdd"),
    TEXT('Ingreso de Datos'!F1043*100,"0000000000"),
    TEXT('Ingreso de Datos'!G1043,"0000000000"),
    CONCATENATE('Ingreso de Datos'!H1043,REPT(" ",15-LEN('Ingreso de Datos'!H1043))),
    'Ingreso de Datos'!I1043,
   TEXT(IF('Ingreso de Datos'!J1043="Unica deuda", "01",
     IF('Ingreso de Datos'!J1043="Segunda deuda", "02",
     IF('Ingreso de Datos'!J1043="Tercera deuda", "03",
     IF('Ingreso de Datos'!J1043="Cuarta deuda", "04", "")))), "00"),
    "    "
)</f>
        <v xml:space="preserve">02                                                       00000000002025061900000000000000000000                   </v>
      </c>
      <c r="C1043" s="68">
        <f t="shared" ca="1" si="16"/>
        <v>114</v>
      </c>
    </row>
    <row r="1044" spans="2:3">
      <c r="B1044" s="95" t="str">
        <f ca="1">CONCATENATE(
    TEXT(2,"00"),
    TEXT(IF('Ingreso de Datos'!B1044="Nueva Deuda", "01", IF('Ingreso de Datos'!B1044="Actualizar deuda", "02", "")), "00"),
    CONCATENATE('Ingreso de Datos'!C1044,REPT(" ",15-LEN('Ingreso de Datos'!C1044))),
    CONCATENATE('Ingreso de Datos'!D1044,REPT(" ",40-LEN('Ingreso de Datos'!D1044))),
    TEXT('Ingreso de Datos'!E1044*100,"0000000000"),
    TEXT(DATE(YEAR(TODAY()), MONTH(TODAY())+1, DAY(TODAY())),"yyyymmdd"),
    TEXT('Ingreso de Datos'!F1044*100,"0000000000"),
    TEXT('Ingreso de Datos'!G1044,"0000000000"),
    CONCATENATE('Ingreso de Datos'!H1044,REPT(" ",15-LEN('Ingreso de Datos'!H1044))),
    'Ingreso de Datos'!I1044,
   TEXT(IF('Ingreso de Datos'!J1044="Unica deuda", "01",
     IF('Ingreso de Datos'!J1044="Segunda deuda", "02",
     IF('Ingreso de Datos'!J1044="Tercera deuda", "03",
     IF('Ingreso de Datos'!J1044="Cuarta deuda", "04", "")))), "00"),
    "    "
)</f>
        <v xml:space="preserve">02                                                       00000000002025061900000000000000000000                   </v>
      </c>
      <c r="C1044" s="68">
        <f t="shared" ca="1" si="16"/>
        <v>114</v>
      </c>
    </row>
    <row r="1045" spans="2:3">
      <c r="B1045" s="95" t="str">
        <f ca="1">CONCATENATE(
    TEXT(2,"00"),
    TEXT(IF('Ingreso de Datos'!B1045="Nueva Deuda", "01", IF('Ingreso de Datos'!B1045="Actualizar deuda", "02", "")), "00"),
    CONCATENATE('Ingreso de Datos'!C1045,REPT(" ",15-LEN('Ingreso de Datos'!C1045))),
    CONCATENATE('Ingreso de Datos'!D1045,REPT(" ",40-LEN('Ingreso de Datos'!D1045))),
    TEXT('Ingreso de Datos'!E1045*100,"0000000000"),
    TEXT(DATE(YEAR(TODAY()), MONTH(TODAY())+1, DAY(TODAY())),"yyyymmdd"),
    TEXT('Ingreso de Datos'!F1045*100,"0000000000"),
    TEXT('Ingreso de Datos'!G1045,"0000000000"),
    CONCATENATE('Ingreso de Datos'!H1045,REPT(" ",15-LEN('Ingreso de Datos'!H1045))),
    'Ingreso de Datos'!I1045,
   TEXT(IF('Ingreso de Datos'!J1045="Unica deuda", "01",
     IF('Ingreso de Datos'!J1045="Segunda deuda", "02",
     IF('Ingreso de Datos'!J1045="Tercera deuda", "03",
     IF('Ingreso de Datos'!J1045="Cuarta deuda", "04", "")))), "00"),
    "    "
)</f>
        <v xml:space="preserve">02                                                       00000000002025061900000000000000000000                   </v>
      </c>
      <c r="C1045" s="68">
        <f t="shared" ca="1" si="16"/>
        <v>114</v>
      </c>
    </row>
    <row r="1046" spans="2:3">
      <c r="B1046" s="95" t="str">
        <f ca="1">CONCATENATE(
    TEXT(2,"00"),
    TEXT(IF('Ingreso de Datos'!B1046="Nueva Deuda", "01", IF('Ingreso de Datos'!B1046="Actualizar deuda", "02", "")), "00"),
    CONCATENATE('Ingreso de Datos'!C1046,REPT(" ",15-LEN('Ingreso de Datos'!C1046))),
    CONCATENATE('Ingreso de Datos'!D1046,REPT(" ",40-LEN('Ingreso de Datos'!D1046))),
    TEXT('Ingreso de Datos'!E1046*100,"0000000000"),
    TEXT(DATE(YEAR(TODAY()), MONTH(TODAY())+1, DAY(TODAY())),"yyyymmdd"),
    TEXT('Ingreso de Datos'!F1046*100,"0000000000"),
    TEXT('Ingreso de Datos'!G1046,"0000000000"),
    CONCATENATE('Ingreso de Datos'!H1046,REPT(" ",15-LEN('Ingreso de Datos'!H1046))),
    'Ingreso de Datos'!I1046,
   TEXT(IF('Ingreso de Datos'!J1046="Unica deuda", "01",
     IF('Ingreso de Datos'!J1046="Segunda deuda", "02",
     IF('Ingreso de Datos'!J1046="Tercera deuda", "03",
     IF('Ingreso de Datos'!J1046="Cuarta deuda", "04", "")))), "00"),
    "    "
)</f>
        <v xml:space="preserve">02                                                       00000000002025061900000000000000000000                   </v>
      </c>
      <c r="C1046" s="68">
        <f t="shared" ca="1" si="16"/>
        <v>114</v>
      </c>
    </row>
    <row r="1047" spans="2:3">
      <c r="B1047" s="95" t="str">
        <f ca="1">CONCATENATE(
    TEXT(2,"00"),
    TEXT(IF('Ingreso de Datos'!B1047="Nueva Deuda", "01", IF('Ingreso de Datos'!B1047="Actualizar deuda", "02", "")), "00"),
    CONCATENATE('Ingreso de Datos'!C1047,REPT(" ",15-LEN('Ingreso de Datos'!C1047))),
    CONCATENATE('Ingreso de Datos'!D1047,REPT(" ",40-LEN('Ingreso de Datos'!D1047))),
    TEXT('Ingreso de Datos'!E1047*100,"0000000000"),
    TEXT(DATE(YEAR(TODAY()), MONTH(TODAY())+1, DAY(TODAY())),"yyyymmdd"),
    TEXT('Ingreso de Datos'!F1047*100,"0000000000"),
    TEXT('Ingreso de Datos'!G1047,"0000000000"),
    CONCATENATE('Ingreso de Datos'!H1047,REPT(" ",15-LEN('Ingreso de Datos'!H1047))),
    'Ingreso de Datos'!I1047,
   TEXT(IF('Ingreso de Datos'!J1047="Unica deuda", "01",
     IF('Ingreso de Datos'!J1047="Segunda deuda", "02",
     IF('Ingreso de Datos'!J1047="Tercera deuda", "03",
     IF('Ingreso de Datos'!J1047="Cuarta deuda", "04", "")))), "00"),
    "    "
)</f>
        <v xml:space="preserve">02                                                       00000000002025061900000000000000000000                   </v>
      </c>
      <c r="C1047" s="68">
        <f t="shared" ca="1" si="16"/>
        <v>114</v>
      </c>
    </row>
    <row r="1048" spans="2:3">
      <c r="B1048" s="95" t="str">
        <f ca="1">CONCATENATE(
    TEXT(2,"00"),
    TEXT(IF('Ingreso de Datos'!B1048="Nueva Deuda", "01", IF('Ingreso de Datos'!B1048="Actualizar deuda", "02", "")), "00"),
    CONCATENATE('Ingreso de Datos'!C1048,REPT(" ",15-LEN('Ingreso de Datos'!C1048))),
    CONCATENATE('Ingreso de Datos'!D1048,REPT(" ",40-LEN('Ingreso de Datos'!D1048))),
    TEXT('Ingreso de Datos'!E1048*100,"0000000000"),
    TEXT(DATE(YEAR(TODAY()), MONTH(TODAY())+1, DAY(TODAY())),"yyyymmdd"),
    TEXT('Ingreso de Datos'!F1048*100,"0000000000"),
    TEXT('Ingreso de Datos'!G1048,"0000000000"),
    CONCATENATE('Ingreso de Datos'!H1048,REPT(" ",15-LEN('Ingreso de Datos'!H1048))),
    'Ingreso de Datos'!I1048,
   TEXT(IF('Ingreso de Datos'!J1048="Unica deuda", "01",
     IF('Ingreso de Datos'!J1048="Segunda deuda", "02",
     IF('Ingreso de Datos'!J1048="Tercera deuda", "03",
     IF('Ingreso de Datos'!J1048="Cuarta deuda", "04", "")))), "00"),
    "    "
)</f>
        <v xml:space="preserve">02                                                       00000000002025061900000000000000000000                   </v>
      </c>
      <c r="C1048" s="68">
        <f t="shared" ca="1" si="16"/>
        <v>114</v>
      </c>
    </row>
    <row r="1049" spans="2:3">
      <c r="B1049" s="95" t="str">
        <f ca="1">CONCATENATE(
    TEXT(2,"00"),
    TEXT(IF('Ingreso de Datos'!B1049="Nueva Deuda", "01", IF('Ingreso de Datos'!B1049="Actualizar deuda", "02", "")), "00"),
    CONCATENATE('Ingreso de Datos'!C1049,REPT(" ",15-LEN('Ingreso de Datos'!C1049))),
    CONCATENATE('Ingreso de Datos'!D1049,REPT(" ",40-LEN('Ingreso de Datos'!D1049))),
    TEXT('Ingreso de Datos'!E1049*100,"0000000000"),
    TEXT(DATE(YEAR(TODAY()), MONTH(TODAY())+1, DAY(TODAY())),"yyyymmdd"),
    TEXT('Ingreso de Datos'!F1049*100,"0000000000"),
    TEXT('Ingreso de Datos'!G1049,"0000000000"),
    CONCATENATE('Ingreso de Datos'!H1049,REPT(" ",15-LEN('Ingreso de Datos'!H1049))),
    'Ingreso de Datos'!I1049,
   TEXT(IF('Ingreso de Datos'!J1049="Unica deuda", "01",
     IF('Ingreso de Datos'!J1049="Segunda deuda", "02",
     IF('Ingreso de Datos'!J1049="Tercera deuda", "03",
     IF('Ingreso de Datos'!J1049="Cuarta deuda", "04", "")))), "00"),
    "    "
)</f>
        <v xml:space="preserve">02                                                       00000000002025061900000000000000000000                   </v>
      </c>
      <c r="C1049" s="68">
        <f t="shared" ca="1" si="16"/>
        <v>114</v>
      </c>
    </row>
    <row r="1050" spans="2:3">
      <c r="B1050" s="95" t="str">
        <f ca="1">CONCATENATE(
    TEXT(2,"00"),
    TEXT(IF('Ingreso de Datos'!B1050="Nueva Deuda", "01", IF('Ingreso de Datos'!B1050="Actualizar deuda", "02", "")), "00"),
    CONCATENATE('Ingreso de Datos'!C1050,REPT(" ",15-LEN('Ingreso de Datos'!C1050))),
    CONCATENATE('Ingreso de Datos'!D1050,REPT(" ",40-LEN('Ingreso de Datos'!D1050))),
    TEXT('Ingreso de Datos'!E1050*100,"0000000000"),
    TEXT(DATE(YEAR(TODAY()), MONTH(TODAY())+1, DAY(TODAY())),"yyyymmdd"),
    TEXT('Ingreso de Datos'!F1050*100,"0000000000"),
    TEXT('Ingreso de Datos'!G1050,"0000000000"),
    CONCATENATE('Ingreso de Datos'!H1050,REPT(" ",15-LEN('Ingreso de Datos'!H1050))),
    'Ingreso de Datos'!I1050,
   TEXT(IF('Ingreso de Datos'!J1050="Unica deuda", "01",
     IF('Ingreso de Datos'!J1050="Segunda deuda", "02",
     IF('Ingreso de Datos'!J1050="Tercera deuda", "03",
     IF('Ingreso de Datos'!J1050="Cuarta deuda", "04", "")))), "00"),
    "    "
)</f>
        <v xml:space="preserve">02                                                       00000000002025061900000000000000000000                   </v>
      </c>
      <c r="C1050" s="68">
        <f t="shared" ca="1" si="16"/>
        <v>114</v>
      </c>
    </row>
    <row r="1051" spans="2:3">
      <c r="B1051" s="95" t="str">
        <f ca="1">CONCATENATE(
    TEXT(2,"00"),
    TEXT(IF('Ingreso de Datos'!B1051="Nueva Deuda", "01", IF('Ingreso de Datos'!B1051="Actualizar deuda", "02", "")), "00"),
    CONCATENATE('Ingreso de Datos'!C1051,REPT(" ",15-LEN('Ingreso de Datos'!C1051))),
    CONCATENATE('Ingreso de Datos'!D1051,REPT(" ",40-LEN('Ingreso de Datos'!D1051))),
    TEXT('Ingreso de Datos'!E1051*100,"0000000000"),
    TEXT(DATE(YEAR(TODAY()), MONTH(TODAY())+1, DAY(TODAY())),"yyyymmdd"),
    TEXT('Ingreso de Datos'!F1051*100,"0000000000"),
    TEXT('Ingreso de Datos'!G1051,"0000000000"),
    CONCATENATE('Ingreso de Datos'!H1051,REPT(" ",15-LEN('Ingreso de Datos'!H1051))),
    'Ingreso de Datos'!I1051,
   TEXT(IF('Ingreso de Datos'!J1051="Unica deuda", "01",
     IF('Ingreso de Datos'!J1051="Segunda deuda", "02",
     IF('Ingreso de Datos'!J1051="Tercera deuda", "03",
     IF('Ingreso de Datos'!J1051="Cuarta deuda", "04", "")))), "00"),
    "    "
)</f>
        <v xml:space="preserve">02                                                       00000000002025061900000000000000000000                   </v>
      </c>
      <c r="C1051" s="68">
        <f t="shared" ca="1" si="16"/>
        <v>114</v>
      </c>
    </row>
    <row r="1052" spans="2:3">
      <c r="B1052" s="95" t="str">
        <f ca="1">CONCATENATE(
    TEXT(2,"00"),
    TEXT(IF('Ingreso de Datos'!B1052="Nueva Deuda", "01", IF('Ingreso de Datos'!B1052="Actualizar deuda", "02", "")), "00"),
    CONCATENATE('Ingreso de Datos'!C1052,REPT(" ",15-LEN('Ingreso de Datos'!C1052))),
    CONCATENATE('Ingreso de Datos'!D1052,REPT(" ",40-LEN('Ingreso de Datos'!D1052))),
    TEXT('Ingreso de Datos'!E1052*100,"0000000000"),
    TEXT(DATE(YEAR(TODAY()), MONTH(TODAY())+1, DAY(TODAY())),"yyyymmdd"),
    TEXT('Ingreso de Datos'!F1052*100,"0000000000"),
    TEXT('Ingreso de Datos'!G1052,"0000000000"),
    CONCATENATE('Ingreso de Datos'!H1052,REPT(" ",15-LEN('Ingreso de Datos'!H1052))),
    'Ingreso de Datos'!I1052,
   TEXT(IF('Ingreso de Datos'!J1052="Unica deuda", "01",
     IF('Ingreso de Datos'!J1052="Segunda deuda", "02",
     IF('Ingreso de Datos'!J1052="Tercera deuda", "03",
     IF('Ingreso de Datos'!J1052="Cuarta deuda", "04", "")))), "00"),
    "    "
)</f>
        <v xml:space="preserve">02                                                       00000000002025061900000000000000000000                   </v>
      </c>
      <c r="C1052" s="68">
        <f t="shared" ca="1" si="16"/>
        <v>114</v>
      </c>
    </row>
    <row r="1053" spans="2:3">
      <c r="B1053" s="95" t="str">
        <f ca="1">CONCATENATE(
    TEXT(2,"00"),
    TEXT(IF('Ingreso de Datos'!B1053="Nueva Deuda", "01", IF('Ingreso de Datos'!B1053="Actualizar deuda", "02", "")), "00"),
    CONCATENATE('Ingreso de Datos'!C1053,REPT(" ",15-LEN('Ingreso de Datos'!C1053))),
    CONCATENATE('Ingreso de Datos'!D1053,REPT(" ",40-LEN('Ingreso de Datos'!D1053))),
    TEXT('Ingreso de Datos'!E1053*100,"0000000000"),
    TEXT(DATE(YEAR(TODAY()), MONTH(TODAY())+1, DAY(TODAY())),"yyyymmdd"),
    TEXT('Ingreso de Datos'!F1053*100,"0000000000"),
    TEXT('Ingreso de Datos'!G1053,"0000000000"),
    CONCATENATE('Ingreso de Datos'!H1053,REPT(" ",15-LEN('Ingreso de Datos'!H1053))),
    'Ingreso de Datos'!I1053,
   TEXT(IF('Ingreso de Datos'!J1053="Unica deuda", "01",
     IF('Ingreso de Datos'!J1053="Segunda deuda", "02",
     IF('Ingreso de Datos'!J1053="Tercera deuda", "03",
     IF('Ingreso de Datos'!J1053="Cuarta deuda", "04", "")))), "00"),
    "    "
)</f>
        <v xml:space="preserve">02                                                       00000000002025061900000000000000000000                   </v>
      </c>
      <c r="C1053" s="68">
        <f t="shared" ca="1" si="16"/>
        <v>114</v>
      </c>
    </row>
    <row r="1054" spans="2:3">
      <c r="B1054" s="95" t="str">
        <f ca="1">CONCATENATE(
    TEXT(2,"00"),
    TEXT(IF('Ingreso de Datos'!B1054="Nueva Deuda", "01", IF('Ingreso de Datos'!B1054="Actualizar deuda", "02", "")), "00"),
    CONCATENATE('Ingreso de Datos'!C1054,REPT(" ",15-LEN('Ingreso de Datos'!C1054))),
    CONCATENATE('Ingreso de Datos'!D1054,REPT(" ",40-LEN('Ingreso de Datos'!D1054))),
    TEXT('Ingreso de Datos'!E1054*100,"0000000000"),
    TEXT(DATE(YEAR(TODAY()), MONTH(TODAY())+1, DAY(TODAY())),"yyyymmdd"),
    TEXT('Ingreso de Datos'!F1054*100,"0000000000"),
    TEXT('Ingreso de Datos'!G1054,"0000000000"),
    CONCATENATE('Ingreso de Datos'!H1054,REPT(" ",15-LEN('Ingreso de Datos'!H1054))),
    'Ingreso de Datos'!I1054,
   TEXT(IF('Ingreso de Datos'!J1054="Unica deuda", "01",
     IF('Ingreso de Datos'!J1054="Segunda deuda", "02",
     IF('Ingreso de Datos'!J1054="Tercera deuda", "03",
     IF('Ingreso de Datos'!J1054="Cuarta deuda", "04", "")))), "00"),
    "    "
)</f>
        <v xml:space="preserve">02                                                       00000000002025061900000000000000000000                   </v>
      </c>
      <c r="C1054" s="68">
        <f t="shared" ca="1" si="16"/>
        <v>114</v>
      </c>
    </row>
    <row r="1055" spans="2:3">
      <c r="B1055" s="95" t="str">
        <f ca="1">CONCATENATE(
    TEXT(2,"00"),
    TEXT(IF('Ingreso de Datos'!B1055="Nueva Deuda", "01", IF('Ingreso de Datos'!B1055="Actualizar deuda", "02", "")), "00"),
    CONCATENATE('Ingreso de Datos'!C1055,REPT(" ",15-LEN('Ingreso de Datos'!C1055))),
    CONCATENATE('Ingreso de Datos'!D1055,REPT(" ",40-LEN('Ingreso de Datos'!D1055))),
    TEXT('Ingreso de Datos'!E1055*100,"0000000000"),
    TEXT(DATE(YEAR(TODAY()), MONTH(TODAY())+1, DAY(TODAY())),"yyyymmdd"),
    TEXT('Ingreso de Datos'!F1055*100,"0000000000"),
    TEXT('Ingreso de Datos'!G1055,"0000000000"),
    CONCATENATE('Ingreso de Datos'!H1055,REPT(" ",15-LEN('Ingreso de Datos'!H1055))),
    'Ingreso de Datos'!I1055,
   TEXT(IF('Ingreso de Datos'!J1055="Unica deuda", "01",
     IF('Ingreso de Datos'!J1055="Segunda deuda", "02",
     IF('Ingreso de Datos'!J1055="Tercera deuda", "03",
     IF('Ingreso de Datos'!J1055="Cuarta deuda", "04", "")))), "00"),
    "    "
)</f>
        <v xml:space="preserve">02                                                       00000000002025061900000000000000000000                   </v>
      </c>
      <c r="C1055" s="68">
        <f t="shared" ca="1" si="16"/>
        <v>114</v>
      </c>
    </row>
    <row r="1056" spans="2:3">
      <c r="B1056" s="95" t="str">
        <f ca="1">CONCATENATE(
    TEXT(2,"00"),
    TEXT(IF('Ingreso de Datos'!B1056="Nueva Deuda", "01", IF('Ingreso de Datos'!B1056="Actualizar deuda", "02", "")), "00"),
    CONCATENATE('Ingreso de Datos'!C1056,REPT(" ",15-LEN('Ingreso de Datos'!C1056))),
    CONCATENATE('Ingreso de Datos'!D1056,REPT(" ",40-LEN('Ingreso de Datos'!D1056))),
    TEXT('Ingreso de Datos'!E1056*100,"0000000000"),
    TEXT(DATE(YEAR(TODAY()), MONTH(TODAY())+1, DAY(TODAY())),"yyyymmdd"),
    TEXT('Ingreso de Datos'!F1056*100,"0000000000"),
    TEXT('Ingreso de Datos'!G1056,"0000000000"),
    CONCATENATE('Ingreso de Datos'!H1056,REPT(" ",15-LEN('Ingreso de Datos'!H1056))),
    'Ingreso de Datos'!I1056,
   TEXT(IF('Ingreso de Datos'!J1056="Unica deuda", "01",
     IF('Ingreso de Datos'!J1056="Segunda deuda", "02",
     IF('Ingreso de Datos'!J1056="Tercera deuda", "03",
     IF('Ingreso de Datos'!J1056="Cuarta deuda", "04", "")))), "00"),
    "    "
)</f>
        <v xml:space="preserve">02                                                       00000000002025061900000000000000000000                   </v>
      </c>
      <c r="C1056" s="68">
        <f t="shared" ca="1" si="16"/>
        <v>114</v>
      </c>
    </row>
    <row r="1057" spans="2:3">
      <c r="B1057" s="95" t="str">
        <f ca="1">CONCATENATE(
    TEXT(2,"00"),
    TEXT(IF('Ingreso de Datos'!B1057="Nueva Deuda", "01", IF('Ingreso de Datos'!B1057="Actualizar deuda", "02", "")), "00"),
    CONCATENATE('Ingreso de Datos'!C1057,REPT(" ",15-LEN('Ingreso de Datos'!C1057))),
    CONCATENATE('Ingreso de Datos'!D1057,REPT(" ",40-LEN('Ingreso de Datos'!D1057))),
    TEXT('Ingreso de Datos'!E1057*100,"0000000000"),
    TEXT(DATE(YEAR(TODAY()), MONTH(TODAY())+1, DAY(TODAY())),"yyyymmdd"),
    TEXT('Ingreso de Datos'!F1057*100,"0000000000"),
    TEXT('Ingreso de Datos'!G1057,"0000000000"),
    CONCATENATE('Ingreso de Datos'!H1057,REPT(" ",15-LEN('Ingreso de Datos'!H1057))),
    'Ingreso de Datos'!I1057,
   TEXT(IF('Ingreso de Datos'!J1057="Unica deuda", "01",
     IF('Ingreso de Datos'!J1057="Segunda deuda", "02",
     IF('Ingreso de Datos'!J1057="Tercera deuda", "03",
     IF('Ingreso de Datos'!J1057="Cuarta deuda", "04", "")))), "00"),
    "    "
)</f>
        <v xml:space="preserve">02                                                       00000000002025061900000000000000000000                   </v>
      </c>
      <c r="C1057" s="68">
        <f t="shared" ca="1" si="16"/>
        <v>114</v>
      </c>
    </row>
    <row r="1058" spans="2:3">
      <c r="B1058" s="95" t="str">
        <f ca="1">CONCATENATE(
    TEXT(2,"00"),
    TEXT(IF('Ingreso de Datos'!B1058="Nueva Deuda", "01", IF('Ingreso de Datos'!B1058="Actualizar deuda", "02", "")), "00"),
    CONCATENATE('Ingreso de Datos'!C1058,REPT(" ",15-LEN('Ingreso de Datos'!C1058))),
    CONCATENATE('Ingreso de Datos'!D1058,REPT(" ",40-LEN('Ingreso de Datos'!D1058))),
    TEXT('Ingreso de Datos'!E1058*100,"0000000000"),
    TEXT(DATE(YEAR(TODAY()), MONTH(TODAY())+1, DAY(TODAY())),"yyyymmdd"),
    TEXT('Ingreso de Datos'!F1058*100,"0000000000"),
    TEXT('Ingreso de Datos'!G1058,"0000000000"),
    CONCATENATE('Ingreso de Datos'!H1058,REPT(" ",15-LEN('Ingreso de Datos'!H1058))),
    'Ingreso de Datos'!I1058,
   TEXT(IF('Ingreso de Datos'!J1058="Unica deuda", "01",
     IF('Ingreso de Datos'!J1058="Segunda deuda", "02",
     IF('Ingreso de Datos'!J1058="Tercera deuda", "03",
     IF('Ingreso de Datos'!J1058="Cuarta deuda", "04", "")))), "00"),
    "    "
)</f>
        <v xml:space="preserve">02                                                       00000000002025061900000000000000000000                   </v>
      </c>
      <c r="C1058" s="68">
        <f t="shared" ca="1" si="16"/>
        <v>114</v>
      </c>
    </row>
    <row r="1059" spans="2:3">
      <c r="B1059" s="95" t="str">
        <f ca="1">CONCATENATE(
    TEXT(2,"00"),
    TEXT(IF('Ingreso de Datos'!B1059="Nueva Deuda", "01", IF('Ingreso de Datos'!B1059="Actualizar deuda", "02", "")), "00"),
    CONCATENATE('Ingreso de Datos'!C1059,REPT(" ",15-LEN('Ingreso de Datos'!C1059))),
    CONCATENATE('Ingreso de Datos'!D1059,REPT(" ",40-LEN('Ingreso de Datos'!D1059))),
    TEXT('Ingreso de Datos'!E1059*100,"0000000000"),
    TEXT(DATE(YEAR(TODAY()), MONTH(TODAY())+1, DAY(TODAY())),"yyyymmdd"),
    TEXT('Ingreso de Datos'!F1059*100,"0000000000"),
    TEXT('Ingreso de Datos'!G1059,"0000000000"),
    CONCATENATE('Ingreso de Datos'!H1059,REPT(" ",15-LEN('Ingreso de Datos'!H1059))),
    'Ingreso de Datos'!I1059,
   TEXT(IF('Ingreso de Datos'!J1059="Unica deuda", "01",
     IF('Ingreso de Datos'!J1059="Segunda deuda", "02",
     IF('Ingreso de Datos'!J1059="Tercera deuda", "03",
     IF('Ingreso de Datos'!J1059="Cuarta deuda", "04", "")))), "00"),
    "    "
)</f>
        <v xml:space="preserve">02                                                       00000000002025061900000000000000000000                   </v>
      </c>
      <c r="C1059" s="68">
        <f t="shared" ca="1" si="16"/>
        <v>114</v>
      </c>
    </row>
    <row r="1060" spans="2:3">
      <c r="B1060" s="95" t="str">
        <f ca="1">CONCATENATE(
    TEXT(2,"00"),
    TEXT(IF('Ingreso de Datos'!B1060="Nueva Deuda", "01", IF('Ingreso de Datos'!B1060="Actualizar deuda", "02", "")), "00"),
    CONCATENATE('Ingreso de Datos'!C1060,REPT(" ",15-LEN('Ingreso de Datos'!C1060))),
    CONCATENATE('Ingreso de Datos'!D1060,REPT(" ",40-LEN('Ingreso de Datos'!D1060))),
    TEXT('Ingreso de Datos'!E1060*100,"0000000000"),
    TEXT(DATE(YEAR(TODAY()), MONTH(TODAY())+1, DAY(TODAY())),"yyyymmdd"),
    TEXT('Ingreso de Datos'!F1060*100,"0000000000"),
    TEXT('Ingreso de Datos'!G1060,"0000000000"),
    CONCATENATE('Ingreso de Datos'!H1060,REPT(" ",15-LEN('Ingreso de Datos'!H1060))),
    'Ingreso de Datos'!I1060,
   TEXT(IF('Ingreso de Datos'!J1060="Unica deuda", "01",
     IF('Ingreso de Datos'!J1060="Segunda deuda", "02",
     IF('Ingreso de Datos'!J1060="Tercera deuda", "03",
     IF('Ingreso de Datos'!J1060="Cuarta deuda", "04", "")))), "00"),
    "    "
)</f>
        <v xml:space="preserve">02                                                       00000000002025061900000000000000000000                   </v>
      </c>
      <c r="C1060" s="68">
        <f t="shared" ca="1" si="16"/>
        <v>114</v>
      </c>
    </row>
    <row r="1061" spans="2:3">
      <c r="B1061" s="95" t="str">
        <f ca="1">CONCATENATE(
    TEXT(2,"00"),
    TEXT(IF('Ingreso de Datos'!B1061="Nueva Deuda", "01", IF('Ingreso de Datos'!B1061="Actualizar deuda", "02", "")), "00"),
    CONCATENATE('Ingreso de Datos'!C1061,REPT(" ",15-LEN('Ingreso de Datos'!C1061))),
    CONCATENATE('Ingreso de Datos'!D1061,REPT(" ",40-LEN('Ingreso de Datos'!D1061))),
    TEXT('Ingreso de Datos'!E1061*100,"0000000000"),
    TEXT(DATE(YEAR(TODAY()), MONTH(TODAY())+1, DAY(TODAY())),"yyyymmdd"),
    TEXT('Ingreso de Datos'!F1061*100,"0000000000"),
    TEXT('Ingreso de Datos'!G1061,"0000000000"),
    CONCATENATE('Ingreso de Datos'!H1061,REPT(" ",15-LEN('Ingreso de Datos'!H1061))),
    'Ingreso de Datos'!I1061,
   TEXT(IF('Ingreso de Datos'!J1061="Unica deuda", "01",
     IF('Ingreso de Datos'!J1061="Segunda deuda", "02",
     IF('Ingreso de Datos'!J1061="Tercera deuda", "03",
     IF('Ingreso de Datos'!J1061="Cuarta deuda", "04", "")))), "00"),
    "    "
)</f>
        <v xml:space="preserve">02                                                       00000000002025061900000000000000000000                   </v>
      </c>
      <c r="C1061" s="68">
        <f t="shared" ca="1" si="16"/>
        <v>114</v>
      </c>
    </row>
    <row r="1062" spans="2:3">
      <c r="B1062" s="95" t="str">
        <f ca="1">CONCATENATE(
    TEXT(2,"00"),
    TEXT(IF('Ingreso de Datos'!B1062="Nueva Deuda", "01", IF('Ingreso de Datos'!B1062="Actualizar deuda", "02", "")), "00"),
    CONCATENATE('Ingreso de Datos'!C1062,REPT(" ",15-LEN('Ingreso de Datos'!C1062))),
    CONCATENATE('Ingreso de Datos'!D1062,REPT(" ",40-LEN('Ingreso de Datos'!D1062))),
    TEXT('Ingreso de Datos'!E1062*100,"0000000000"),
    TEXT(DATE(YEAR(TODAY()), MONTH(TODAY())+1, DAY(TODAY())),"yyyymmdd"),
    TEXT('Ingreso de Datos'!F1062*100,"0000000000"),
    TEXT('Ingreso de Datos'!G1062,"0000000000"),
    CONCATENATE('Ingreso de Datos'!H1062,REPT(" ",15-LEN('Ingreso de Datos'!H1062))),
    'Ingreso de Datos'!I1062,
   TEXT(IF('Ingreso de Datos'!J1062="Unica deuda", "01",
     IF('Ingreso de Datos'!J1062="Segunda deuda", "02",
     IF('Ingreso de Datos'!J1062="Tercera deuda", "03",
     IF('Ingreso de Datos'!J1062="Cuarta deuda", "04", "")))), "00"),
    "    "
)</f>
        <v xml:space="preserve">02                                                       00000000002025061900000000000000000000                   </v>
      </c>
      <c r="C1062" s="68">
        <f t="shared" ca="1" si="16"/>
        <v>114</v>
      </c>
    </row>
    <row r="1063" spans="2:3">
      <c r="B1063" s="95" t="str">
        <f ca="1">CONCATENATE(
    TEXT(2,"00"),
    TEXT(IF('Ingreso de Datos'!B1063="Nueva Deuda", "01", IF('Ingreso de Datos'!B1063="Actualizar deuda", "02", "")), "00"),
    CONCATENATE('Ingreso de Datos'!C1063,REPT(" ",15-LEN('Ingreso de Datos'!C1063))),
    CONCATENATE('Ingreso de Datos'!D1063,REPT(" ",40-LEN('Ingreso de Datos'!D1063))),
    TEXT('Ingreso de Datos'!E1063*100,"0000000000"),
    TEXT(DATE(YEAR(TODAY()), MONTH(TODAY())+1, DAY(TODAY())),"yyyymmdd"),
    TEXT('Ingreso de Datos'!F1063*100,"0000000000"),
    TEXT('Ingreso de Datos'!G1063,"0000000000"),
    CONCATENATE('Ingreso de Datos'!H1063,REPT(" ",15-LEN('Ingreso de Datos'!H1063))),
    'Ingreso de Datos'!I1063,
   TEXT(IF('Ingreso de Datos'!J1063="Unica deuda", "01",
     IF('Ingreso de Datos'!J1063="Segunda deuda", "02",
     IF('Ingreso de Datos'!J1063="Tercera deuda", "03",
     IF('Ingreso de Datos'!J1063="Cuarta deuda", "04", "")))), "00"),
    "    "
)</f>
        <v xml:space="preserve">02                                                       00000000002025061900000000000000000000                   </v>
      </c>
      <c r="C1063" s="68">
        <f t="shared" ca="1" si="16"/>
        <v>114</v>
      </c>
    </row>
    <row r="1064" spans="2:3">
      <c r="B1064" s="95" t="str">
        <f ca="1">CONCATENATE(
    TEXT(2,"00"),
    TEXT(IF('Ingreso de Datos'!B1064="Nueva Deuda", "01", IF('Ingreso de Datos'!B1064="Actualizar deuda", "02", "")), "00"),
    CONCATENATE('Ingreso de Datos'!C1064,REPT(" ",15-LEN('Ingreso de Datos'!C1064))),
    CONCATENATE('Ingreso de Datos'!D1064,REPT(" ",40-LEN('Ingreso de Datos'!D1064))),
    TEXT('Ingreso de Datos'!E1064*100,"0000000000"),
    TEXT(DATE(YEAR(TODAY()), MONTH(TODAY())+1, DAY(TODAY())),"yyyymmdd"),
    TEXT('Ingreso de Datos'!F1064*100,"0000000000"),
    TEXT('Ingreso de Datos'!G1064,"0000000000"),
    CONCATENATE('Ingreso de Datos'!H1064,REPT(" ",15-LEN('Ingreso de Datos'!H1064))),
    'Ingreso de Datos'!I1064,
   TEXT(IF('Ingreso de Datos'!J1064="Unica deuda", "01",
     IF('Ingreso de Datos'!J1064="Segunda deuda", "02",
     IF('Ingreso de Datos'!J1064="Tercera deuda", "03",
     IF('Ingreso de Datos'!J1064="Cuarta deuda", "04", "")))), "00"),
    "    "
)</f>
        <v xml:space="preserve">02                                                       00000000002025061900000000000000000000                   </v>
      </c>
      <c r="C1064" s="68">
        <f t="shared" ca="1" si="16"/>
        <v>114</v>
      </c>
    </row>
    <row r="1065" spans="2:3">
      <c r="B1065" s="95" t="str">
        <f ca="1">CONCATENATE(
    TEXT(2,"00"),
    TEXT(IF('Ingreso de Datos'!B1065="Nueva Deuda", "01", IF('Ingreso de Datos'!B1065="Actualizar deuda", "02", "")), "00"),
    CONCATENATE('Ingreso de Datos'!C1065,REPT(" ",15-LEN('Ingreso de Datos'!C1065))),
    CONCATENATE('Ingreso de Datos'!D1065,REPT(" ",40-LEN('Ingreso de Datos'!D1065))),
    TEXT('Ingreso de Datos'!E1065*100,"0000000000"),
    TEXT(DATE(YEAR(TODAY()), MONTH(TODAY())+1, DAY(TODAY())),"yyyymmdd"),
    TEXT('Ingreso de Datos'!F1065*100,"0000000000"),
    TEXT('Ingreso de Datos'!G1065,"0000000000"),
    CONCATENATE('Ingreso de Datos'!H1065,REPT(" ",15-LEN('Ingreso de Datos'!H1065))),
    'Ingreso de Datos'!I1065,
   TEXT(IF('Ingreso de Datos'!J1065="Unica deuda", "01",
     IF('Ingreso de Datos'!J1065="Segunda deuda", "02",
     IF('Ingreso de Datos'!J1065="Tercera deuda", "03",
     IF('Ingreso de Datos'!J1065="Cuarta deuda", "04", "")))), "00"),
    "    "
)</f>
        <v xml:space="preserve">02                                                       00000000002025061900000000000000000000                   </v>
      </c>
      <c r="C1065" s="68">
        <f t="shared" ca="1" si="16"/>
        <v>114</v>
      </c>
    </row>
    <row r="1066" spans="2:3">
      <c r="B1066" s="95" t="str">
        <f ca="1">CONCATENATE(
    TEXT(2,"00"),
    TEXT(IF('Ingreso de Datos'!B1066="Nueva Deuda", "01", IF('Ingreso de Datos'!B1066="Actualizar deuda", "02", "")), "00"),
    CONCATENATE('Ingreso de Datos'!C1066,REPT(" ",15-LEN('Ingreso de Datos'!C1066))),
    CONCATENATE('Ingreso de Datos'!D1066,REPT(" ",40-LEN('Ingreso de Datos'!D1066))),
    TEXT('Ingreso de Datos'!E1066*100,"0000000000"),
    TEXT(DATE(YEAR(TODAY()), MONTH(TODAY())+1, DAY(TODAY())),"yyyymmdd"),
    TEXT('Ingreso de Datos'!F1066*100,"0000000000"),
    TEXT('Ingreso de Datos'!G1066,"0000000000"),
    CONCATENATE('Ingreso de Datos'!H1066,REPT(" ",15-LEN('Ingreso de Datos'!H1066))),
    'Ingreso de Datos'!I1066,
   TEXT(IF('Ingreso de Datos'!J1066="Unica deuda", "01",
     IF('Ingreso de Datos'!J1066="Segunda deuda", "02",
     IF('Ingreso de Datos'!J1066="Tercera deuda", "03",
     IF('Ingreso de Datos'!J1066="Cuarta deuda", "04", "")))), "00"),
    "    "
)</f>
        <v xml:space="preserve">02                                                       00000000002025061900000000000000000000                   </v>
      </c>
      <c r="C1066" s="68">
        <f t="shared" ca="1" si="16"/>
        <v>114</v>
      </c>
    </row>
    <row r="1067" spans="2:3">
      <c r="B1067" s="95" t="str">
        <f ca="1">CONCATENATE(
    TEXT(2,"00"),
    TEXT(IF('Ingreso de Datos'!B1067="Nueva Deuda", "01", IF('Ingreso de Datos'!B1067="Actualizar deuda", "02", "")), "00"),
    CONCATENATE('Ingreso de Datos'!C1067,REPT(" ",15-LEN('Ingreso de Datos'!C1067))),
    CONCATENATE('Ingreso de Datos'!D1067,REPT(" ",40-LEN('Ingreso de Datos'!D1067))),
    TEXT('Ingreso de Datos'!E1067*100,"0000000000"),
    TEXT(DATE(YEAR(TODAY()), MONTH(TODAY())+1, DAY(TODAY())),"yyyymmdd"),
    TEXT('Ingreso de Datos'!F1067*100,"0000000000"),
    TEXT('Ingreso de Datos'!G1067,"0000000000"),
    CONCATENATE('Ingreso de Datos'!H1067,REPT(" ",15-LEN('Ingreso de Datos'!H1067))),
    'Ingreso de Datos'!I1067,
   TEXT(IF('Ingreso de Datos'!J1067="Unica deuda", "01",
     IF('Ingreso de Datos'!J1067="Segunda deuda", "02",
     IF('Ingreso de Datos'!J1067="Tercera deuda", "03",
     IF('Ingreso de Datos'!J1067="Cuarta deuda", "04", "")))), "00"),
    "    "
)</f>
        <v xml:space="preserve">02                                                       00000000002025061900000000000000000000                   </v>
      </c>
      <c r="C1067" s="68">
        <f t="shared" ca="1" si="16"/>
        <v>114</v>
      </c>
    </row>
    <row r="1068" spans="2:3">
      <c r="B1068" s="95" t="str">
        <f ca="1">CONCATENATE(
    TEXT(2,"00"),
    TEXT(IF('Ingreso de Datos'!B1068="Nueva Deuda", "01", IF('Ingreso de Datos'!B1068="Actualizar deuda", "02", "")), "00"),
    CONCATENATE('Ingreso de Datos'!C1068,REPT(" ",15-LEN('Ingreso de Datos'!C1068))),
    CONCATENATE('Ingreso de Datos'!D1068,REPT(" ",40-LEN('Ingreso de Datos'!D1068))),
    TEXT('Ingreso de Datos'!E1068*100,"0000000000"),
    TEXT(DATE(YEAR(TODAY()), MONTH(TODAY())+1, DAY(TODAY())),"yyyymmdd"),
    TEXT('Ingreso de Datos'!F1068*100,"0000000000"),
    TEXT('Ingreso de Datos'!G1068,"0000000000"),
    CONCATENATE('Ingreso de Datos'!H1068,REPT(" ",15-LEN('Ingreso de Datos'!H1068))),
    'Ingreso de Datos'!I1068,
   TEXT(IF('Ingreso de Datos'!J1068="Unica deuda", "01",
     IF('Ingreso de Datos'!J1068="Segunda deuda", "02",
     IF('Ingreso de Datos'!J1068="Tercera deuda", "03",
     IF('Ingreso de Datos'!J1068="Cuarta deuda", "04", "")))), "00"),
    "    "
)</f>
        <v xml:space="preserve">02                                                       00000000002025061900000000000000000000                   </v>
      </c>
      <c r="C1068" s="68">
        <f t="shared" ca="1" si="16"/>
        <v>114</v>
      </c>
    </row>
    <row r="1069" spans="2:3">
      <c r="B1069" s="95" t="str">
        <f ca="1">CONCATENATE(
    TEXT(2,"00"),
    TEXT(IF('Ingreso de Datos'!B1069="Nueva Deuda", "01", IF('Ingreso de Datos'!B1069="Actualizar deuda", "02", "")), "00"),
    CONCATENATE('Ingreso de Datos'!C1069,REPT(" ",15-LEN('Ingreso de Datos'!C1069))),
    CONCATENATE('Ingreso de Datos'!D1069,REPT(" ",40-LEN('Ingreso de Datos'!D1069))),
    TEXT('Ingreso de Datos'!E1069*100,"0000000000"),
    TEXT(DATE(YEAR(TODAY()), MONTH(TODAY())+1, DAY(TODAY())),"yyyymmdd"),
    TEXT('Ingreso de Datos'!F1069*100,"0000000000"),
    TEXT('Ingreso de Datos'!G1069,"0000000000"),
    CONCATENATE('Ingreso de Datos'!H1069,REPT(" ",15-LEN('Ingreso de Datos'!H1069))),
    'Ingreso de Datos'!I1069,
   TEXT(IF('Ingreso de Datos'!J1069="Unica deuda", "01",
     IF('Ingreso de Datos'!J1069="Segunda deuda", "02",
     IF('Ingreso de Datos'!J1069="Tercera deuda", "03",
     IF('Ingreso de Datos'!J1069="Cuarta deuda", "04", "")))), "00"),
    "    "
)</f>
        <v xml:space="preserve">02                                                       00000000002025061900000000000000000000                   </v>
      </c>
      <c r="C1069" s="68">
        <f t="shared" ca="1" si="16"/>
        <v>114</v>
      </c>
    </row>
    <row r="1070" spans="2:3">
      <c r="B1070" s="95" t="str">
        <f ca="1">CONCATENATE(
    TEXT(2,"00"),
    TEXT(IF('Ingreso de Datos'!B1070="Nueva Deuda", "01", IF('Ingreso de Datos'!B1070="Actualizar deuda", "02", "")), "00"),
    CONCATENATE('Ingreso de Datos'!C1070,REPT(" ",15-LEN('Ingreso de Datos'!C1070))),
    CONCATENATE('Ingreso de Datos'!D1070,REPT(" ",40-LEN('Ingreso de Datos'!D1070))),
    TEXT('Ingreso de Datos'!E1070*100,"0000000000"),
    TEXT(DATE(YEAR(TODAY()), MONTH(TODAY())+1, DAY(TODAY())),"yyyymmdd"),
    TEXT('Ingreso de Datos'!F1070*100,"0000000000"),
    TEXT('Ingreso de Datos'!G1070,"0000000000"),
    CONCATENATE('Ingreso de Datos'!H1070,REPT(" ",15-LEN('Ingreso de Datos'!H1070))),
    'Ingreso de Datos'!I1070,
   TEXT(IF('Ingreso de Datos'!J1070="Unica deuda", "01",
     IF('Ingreso de Datos'!J1070="Segunda deuda", "02",
     IF('Ingreso de Datos'!J1070="Tercera deuda", "03",
     IF('Ingreso de Datos'!J1070="Cuarta deuda", "04", "")))), "00"),
    "    "
)</f>
        <v xml:space="preserve">02                                                       00000000002025061900000000000000000000                   </v>
      </c>
      <c r="C1070" s="68">
        <f t="shared" ca="1" si="16"/>
        <v>114</v>
      </c>
    </row>
    <row r="1071" spans="2:3">
      <c r="B1071" s="95" t="str">
        <f ca="1">CONCATENATE(
    TEXT(2,"00"),
    TEXT(IF('Ingreso de Datos'!B1071="Nueva Deuda", "01", IF('Ingreso de Datos'!B1071="Actualizar deuda", "02", "")), "00"),
    CONCATENATE('Ingreso de Datos'!C1071,REPT(" ",15-LEN('Ingreso de Datos'!C1071))),
    CONCATENATE('Ingreso de Datos'!D1071,REPT(" ",40-LEN('Ingreso de Datos'!D1071))),
    TEXT('Ingreso de Datos'!E1071*100,"0000000000"),
    TEXT(DATE(YEAR(TODAY()), MONTH(TODAY())+1, DAY(TODAY())),"yyyymmdd"),
    TEXT('Ingreso de Datos'!F1071*100,"0000000000"),
    TEXT('Ingreso de Datos'!G1071,"0000000000"),
    CONCATENATE('Ingreso de Datos'!H1071,REPT(" ",15-LEN('Ingreso de Datos'!H1071))),
    'Ingreso de Datos'!I1071,
   TEXT(IF('Ingreso de Datos'!J1071="Unica deuda", "01",
     IF('Ingreso de Datos'!J1071="Segunda deuda", "02",
     IF('Ingreso de Datos'!J1071="Tercera deuda", "03",
     IF('Ingreso de Datos'!J1071="Cuarta deuda", "04", "")))), "00"),
    "    "
)</f>
        <v xml:space="preserve">02                                                       00000000002025061900000000000000000000                   </v>
      </c>
      <c r="C1071" s="68">
        <f t="shared" ca="1" si="16"/>
        <v>114</v>
      </c>
    </row>
    <row r="1072" spans="2:3">
      <c r="B1072" s="95" t="str">
        <f ca="1">CONCATENATE(
    TEXT(2,"00"),
    TEXT(IF('Ingreso de Datos'!B1072="Nueva Deuda", "01", IF('Ingreso de Datos'!B1072="Actualizar deuda", "02", "")), "00"),
    CONCATENATE('Ingreso de Datos'!C1072,REPT(" ",15-LEN('Ingreso de Datos'!C1072))),
    CONCATENATE('Ingreso de Datos'!D1072,REPT(" ",40-LEN('Ingreso de Datos'!D1072))),
    TEXT('Ingreso de Datos'!E1072*100,"0000000000"),
    TEXT(DATE(YEAR(TODAY()), MONTH(TODAY())+1, DAY(TODAY())),"yyyymmdd"),
    TEXT('Ingreso de Datos'!F1072*100,"0000000000"),
    TEXT('Ingreso de Datos'!G1072,"0000000000"),
    CONCATENATE('Ingreso de Datos'!H1072,REPT(" ",15-LEN('Ingreso de Datos'!H1072))),
    'Ingreso de Datos'!I1072,
   TEXT(IF('Ingreso de Datos'!J1072="Unica deuda", "01",
     IF('Ingreso de Datos'!J1072="Segunda deuda", "02",
     IF('Ingreso de Datos'!J1072="Tercera deuda", "03",
     IF('Ingreso de Datos'!J1072="Cuarta deuda", "04", "")))), "00"),
    "    "
)</f>
        <v xml:space="preserve">02                                                       00000000002025061900000000000000000000                   </v>
      </c>
      <c r="C1072" s="68">
        <f t="shared" ca="1" si="16"/>
        <v>114</v>
      </c>
    </row>
    <row r="1073" spans="2:3">
      <c r="B1073" s="95" t="str">
        <f ca="1">CONCATENATE(
    TEXT(2,"00"),
    TEXT(IF('Ingreso de Datos'!B1073="Nueva Deuda", "01", IF('Ingreso de Datos'!B1073="Actualizar deuda", "02", "")), "00"),
    CONCATENATE('Ingreso de Datos'!C1073,REPT(" ",15-LEN('Ingreso de Datos'!C1073))),
    CONCATENATE('Ingreso de Datos'!D1073,REPT(" ",40-LEN('Ingreso de Datos'!D1073))),
    TEXT('Ingreso de Datos'!E1073*100,"0000000000"),
    TEXT(DATE(YEAR(TODAY()), MONTH(TODAY())+1, DAY(TODAY())),"yyyymmdd"),
    TEXT('Ingreso de Datos'!F1073*100,"0000000000"),
    TEXT('Ingreso de Datos'!G1073,"0000000000"),
    CONCATENATE('Ingreso de Datos'!H1073,REPT(" ",15-LEN('Ingreso de Datos'!H1073))),
    'Ingreso de Datos'!I1073,
   TEXT(IF('Ingreso de Datos'!J1073="Unica deuda", "01",
     IF('Ingreso de Datos'!J1073="Segunda deuda", "02",
     IF('Ingreso de Datos'!J1073="Tercera deuda", "03",
     IF('Ingreso de Datos'!J1073="Cuarta deuda", "04", "")))), "00"),
    "    "
)</f>
        <v xml:space="preserve">02                                                       00000000002025061900000000000000000000                   </v>
      </c>
      <c r="C1073" s="68">
        <f t="shared" ca="1" si="16"/>
        <v>114</v>
      </c>
    </row>
    <row r="1074" spans="2:3">
      <c r="B1074" s="95" t="str">
        <f ca="1">CONCATENATE(
    TEXT(2,"00"),
    TEXT(IF('Ingreso de Datos'!B1074="Nueva Deuda", "01", IF('Ingreso de Datos'!B1074="Actualizar deuda", "02", "")), "00"),
    CONCATENATE('Ingreso de Datos'!C1074,REPT(" ",15-LEN('Ingreso de Datos'!C1074))),
    CONCATENATE('Ingreso de Datos'!D1074,REPT(" ",40-LEN('Ingreso de Datos'!D1074))),
    TEXT('Ingreso de Datos'!E1074*100,"0000000000"),
    TEXT(DATE(YEAR(TODAY()), MONTH(TODAY())+1, DAY(TODAY())),"yyyymmdd"),
    TEXT('Ingreso de Datos'!F1074*100,"0000000000"),
    TEXT('Ingreso de Datos'!G1074,"0000000000"),
    CONCATENATE('Ingreso de Datos'!H1074,REPT(" ",15-LEN('Ingreso de Datos'!H1074))),
    'Ingreso de Datos'!I1074,
   TEXT(IF('Ingreso de Datos'!J1074="Unica deuda", "01",
     IF('Ingreso de Datos'!J1074="Segunda deuda", "02",
     IF('Ingreso de Datos'!J1074="Tercera deuda", "03",
     IF('Ingreso de Datos'!J1074="Cuarta deuda", "04", "")))), "00"),
    "    "
)</f>
        <v xml:space="preserve">02                                                       00000000002025061900000000000000000000                   </v>
      </c>
      <c r="C1074" s="68">
        <f t="shared" ca="1" si="16"/>
        <v>114</v>
      </c>
    </row>
    <row r="1075" spans="2:3">
      <c r="B1075" s="95" t="str">
        <f ca="1">CONCATENATE(
    TEXT(2,"00"),
    TEXT(IF('Ingreso de Datos'!B1075="Nueva Deuda", "01", IF('Ingreso de Datos'!B1075="Actualizar deuda", "02", "")), "00"),
    CONCATENATE('Ingreso de Datos'!C1075,REPT(" ",15-LEN('Ingreso de Datos'!C1075))),
    CONCATENATE('Ingreso de Datos'!D1075,REPT(" ",40-LEN('Ingreso de Datos'!D1075))),
    TEXT('Ingreso de Datos'!E1075*100,"0000000000"),
    TEXT(DATE(YEAR(TODAY()), MONTH(TODAY())+1, DAY(TODAY())),"yyyymmdd"),
    TEXT('Ingreso de Datos'!F1075*100,"0000000000"),
    TEXT('Ingreso de Datos'!G1075,"0000000000"),
    CONCATENATE('Ingreso de Datos'!H1075,REPT(" ",15-LEN('Ingreso de Datos'!H1075))),
    'Ingreso de Datos'!I1075,
   TEXT(IF('Ingreso de Datos'!J1075="Unica deuda", "01",
     IF('Ingreso de Datos'!J1075="Segunda deuda", "02",
     IF('Ingreso de Datos'!J1075="Tercera deuda", "03",
     IF('Ingreso de Datos'!J1075="Cuarta deuda", "04", "")))), "00"),
    "    "
)</f>
        <v xml:space="preserve">02                                                       00000000002025061900000000000000000000                   </v>
      </c>
      <c r="C1075" s="68">
        <f t="shared" ca="1" si="16"/>
        <v>114</v>
      </c>
    </row>
    <row r="1076" spans="2:3">
      <c r="B1076" s="95" t="str">
        <f ca="1">CONCATENATE(
    TEXT(2,"00"),
    TEXT(IF('Ingreso de Datos'!B1076="Nueva Deuda", "01", IF('Ingreso de Datos'!B1076="Actualizar deuda", "02", "")), "00"),
    CONCATENATE('Ingreso de Datos'!C1076,REPT(" ",15-LEN('Ingreso de Datos'!C1076))),
    CONCATENATE('Ingreso de Datos'!D1076,REPT(" ",40-LEN('Ingreso de Datos'!D1076))),
    TEXT('Ingreso de Datos'!E1076*100,"0000000000"),
    TEXT(DATE(YEAR(TODAY()), MONTH(TODAY())+1, DAY(TODAY())),"yyyymmdd"),
    TEXT('Ingreso de Datos'!F1076*100,"0000000000"),
    TEXT('Ingreso de Datos'!G1076,"0000000000"),
    CONCATENATE('Ingreso de Datos'!H1076,REPT(" ",15-LEN('Ingreso de Datos'!H1076))),
    'Ingreso de Datos'!I1076,
   TEXT(IF('Ingreso de Datos'!J1076="Unica deuda", "01",
     IF('Ingreso de Datos'!J1076="Segunda deuda", "02",
     IF('Ingreso de Datos'!J1076="Tercera deuda", "03",
     IF('Ingreso de Datos'!J1076="Cuarta deuda", "04", "")))), "00"),
    "    "
)</f>
        <v xml:space="preserve">02                                                       00000000002025061900000000000000000000                   </v>
      </c>
      <c r="C1076" s="68">
        <f t="shared" ca="1" si="16"/>
        <v>114</v>
      </c>
    </row>
    <row r="1077" spans="2:3">
      <c r="B1077" s="95" t="str">
        <f ca="1">CONCATENATE(
    TEXT(2,"00"),
    TEXT(IF('Ingreso de Datos'!B1077="Nueva Deuda", "01", IF('Ingreso de Datos'!B1077="Actualizar deuda", "02", "")), "00"),
    CONCATENATE('Ingreso de Datos'!C1077,REPT(" ",15-LEN('Ingreso de Datos'!C1077))),
    CONCATENATE('Ingreso de Datos'!D1077,REPT(" ",40-LEN('Ingreso de Datos'!D1077))),
    TEXT('Ingreso de Datos'!E1077*100,"0000000000"),
    TEXT(DATE(YEAR(TODAY()), MONTH(TODAY())+1, DAY(TODAY())),"yyyymmdd"),
    TEXT('Ingreso de Datos'!F1077*100,"0000000000"),
    TEXT('Ingreso de Datos'!G1077,"0000000000"),
    CONCATENATE('Ingreso de Datos'!H1077,REPT(" ",15-LEN('Ingreso de Datos'!H1077))),
    'Ingreso de Datos'!I1077,
   TEXT(IF('Ingreso de Datos'!J1077="Unica deuda", "01",
     IF('Ingreso de Datos'!J1077="Segunda deuda", "02",
     IF('Ingreso de Datos'!J1077="Tercera deuda", "03",
     IF('Ingreso de Datos'!J1077="Cuarta deuda", "04", "")))), "00"),
    "    "
)</f>
        <v xml:space="preserve">02                                                       00000000002025061900000000000000000000                   </v>
      </c>
      <c r="C1077" s="68">
        <f t="shared" ca="1" si="16"/>
        <v>114</v>
      </c>
    </row>
    <row r="1078" spans="2:3">
      <c r="B1078" s="95" t="str">
        <f ca="1">CONCATENATE(
    TEXT(2,"00"),
    TEXT(IF('Ingreso de Datos'!B1078="Nueva Deuda", "01", IF('Ingreso de Datos'!B1078="Actualizar deuda", "02", "")), "00"),
    CONCATENATE('Ingreso de Datos'!C1078,REPT(" ",15-LEN('Ingreso de Datos'!C1078))),
    CONCATENATE('Ingreso de Datos'!D1078,REPT(" ",40-LEN('Ingreso de Datos'!D1078))),
    TEXT('Ingreso de Datos'!E1078*100,"0000000000"),
    TEXT(DATE(YEAR(TODAY()), MONTH(TODAY())+1, DAY(TODAY())),"yyyymmdd"),
    TEXT('Ingreso de Datos'!F1078*100,"0000000000"),
    TEXT('Ingreso de Datos'!G1078,"0000000000"),
    CONCATENATE('Ingreso de Datos'!H1078,REPT(" ",15-LEN('Ingreso de Datos'!H1078))),
    'Ingreso de Datos'!I1078,
   TEXT(IF('Ingreso de Datos'!J1078="Unica deuda", "01",
     IF('Ingreso de Datos'!J1078="Segunda deuda", "02",
     IF('Ingreso de Datos'!J1078="Tercera deuda", "03",
     IF('Ingreso de Datos'!J1078="Cuarta deuda", "04", "")))), "00"),
    "    "
)</f>
        <v xml:space="preserve">02                                                       00000000002025061900000000000000000000                   </v>
      </c>
      <c r="C1078" s="68">
        <f t="shared" ca="1" si="16"/>
        <v>114</v>
      </c>
    </row>
    <row r="1079" spans="2:3">
      <c r="B1079" s="95" t="str">
        <f ca="1">CONCATENATE(
    TEXT(2,"00"),
    TEXT(IF('Ingreso de Datos'!B1079="Nueva Deuda", "01", IF('Ingreso de Datos'!B1079="Actualizar deuda", "02", "")), "00"),
    CONCATENATE('Ingreso de Datos'!C1079,REPT(" ",15-LEN('Ingreso de Datos'!C1079))),
    CONCATENATE('Ingreso de Datos'!D1079,REPT(" ",40-LEN('Ingreso de Datos'!D1079))),
    TEXT('Ingreso de Datos'!E1079*100,"0000000000"),
    TEXT(DATE(YEAR(TODAY()), MONTH(TODAY())+1, DAY(TODAY())),"yyyymmdd"),
    TEXT('Ingreso de Datos'!F1079*100,"0000000000"),
    TEXT('Ingreso de Datos'!G1079,"0000000000"),
    CONCATENATE('Ingreso de Datos'!H1079,REPT(" ",15-LEN('Ingreso de Datos'!H1079))),
    'Ingreso de Datos'!I1079,
   TEXT(IF('Ingreso de Datos'!J1079="Unica deuda", "01",
     IF('Ingreso de Datos'!J1079="Segunda deuda", "02",
     IF('Ingreso de Datos'!J1079="Tercera deuda", "03",
     IF('Ingreso de Datos'!J1079="Cuarta deuda", "04", "")))), "00"),
    "    "
)</f>
        <v xml:space="preserve">02                                                       00000000002025061900000000000000000000                   </v>
      </c>
      <c r="C1079" s="68">
        <f t="shared" ca="1" si="16"/>
        <v>114</v>
      </c>
    </row>
    <row r="1080" spans="2:3">
      <c r="B1080" s="95" t="str">
        <f ca="1">CONCATENATE(
    TEXT(2,"00"),
    TEXT(IF('Ingreso de Datos'!B1080="Nueva Deuda", "01", IF('Ingreso de Datos'!B1080="Actualizar deuda", "02", "")), "00"),
    CONCATENATE('Ingreso de Datos'!C1080,REPT(" ",15-LEN('Ingreso de Datos'!C1080))),
    CONCATENATE('Ingreso de Datos'!D1080,REPT(" ",40-LEN('Ingreso de Datos'!D1080))),
    TEXT('Ingreso de Datos'!E1080*100,"0000000000"),
    TEXT(DATE(YEAR(TODAY()), MONTH(TODAY())+1, DAY(TODAY())),"yyyymmdd"),
    TEXT('Ingreso de Datos'!F1080*100,"0000000000"),
    TEXT('Ingreso de Datos'!G1080,"0000000000"),
    CONCATENATE('Ingreso de Datos'!H1080,REPT(" ",15-LEN('Ingreso de Datos'!H1080))),
    'Ingreso de Datos'!I1080,
   TEXT(IF('Ingreso de Datos'!J1080="Unica deuda", "01",
     IF('Ingreso de Datos'!J1080="Segunda deuda", "02",
     IF('Ingreso de Datos'!J1080="Tercera deuda", "03",
     IF('Ingreso de Datos'!J1080="Cuarta deuda", "04", "")))), "00"),
    "    "
)</f>
        <v xml:space="preserve">02                                                       00000000002025061900000000000000000000                   </v>
      </c>
      <c r="C1080" s="68">
        <f t="shared" ca="1" si="16"/>
        <v>114</v>
      </c>
    </row>
    <row r="1081" spans="2:3">
      <c r="B1081" s="95" t="str">
        <f ca="1">CONCATENATE(
    TEXT(2,"00"),
    TEXT(IF('Ingreso de Datos'!B1081="Nueva Deuda", "01", IF('Ingreso de Datos'!B1081="Actualizar deuda", "02", "")), "00"),
    CONCATENATE('Ingreso de Datos'!C1081,REPT(" ",15-LEN('Ingreso de Datos'!C1081))),
    CONCATENATE('Ingreso de Datos'!D1081,REPT(" ",40-LEN('Ingreso de Datos'!D1081))),
    TEXT('Ingreso de Datos'!E1081*100,"0000000000"),
    TEXT(DATE(YEAR(TODAY()), MONTH(TODAY())+1, DAY(TODAY())),"yyyymmdd"),
    TEXT('Ingreso de Datos'!F1081*100,"0000000000"),
    TEXT('Ingreso de Datos'!G1081,"0000000000"),
    CONCATENATE('Ingreso de Datos'!H1081,REPT(" ",15-LEN('Ingreso de Datos'!H1081))),
    'Ingreso de Datos'!I1081,
   TEXT(IF('Ingreso de Datos'!J1081="Unica deuda", "01",
     IF('Ingreso de Datos'!J1081="Segunda deuda", "02",
     IF('Ingreso de Datos'!J1081="Tercera deuda", "03",
     IF('Ingreso de Datos'!J1081="Cuarta deuda", "04", "")))), "00"),
    "    "
)</f>
        <v xml:space="preserve">02                                                       00000000002025061900000000000000000000                   </v>
      </c>
      <c r="C1081" s="68">
        <f t="shared" ca="1" si="16"/>
        <v>114</v>
      </c>
    </row>
    <row r="1082" spans="2:3">
      <c r="B1082" s="95" t="str">
        <f ca="1">CONCATENATE(
    TEXT(2,"00"),
    TEXT(IF('Ingreso de Datos'!B1082="Nueva Deuda", "01", IF('Ingreso de Datos'!B1082="Actualizar deuda", "02", "")), "00"),
    CONCATENATE('Ingreso de Datos'!C1082,REPT(" ",15-LEN('Ingreso de Datos'!C1082))),
    CONCATENATE('Ingreso de Datos'!D1082,REPT(" ",40-LEN('Ingreso de Datos'!D1082))),
    TEXT('Ingreso de Datos'!E1082*100,"0000000000"),
    TEXT(DATE(YEAR(TODAY()), MONTH(TODAY())+1, DAY(TODAY())),"yyyymmdd"),
    TEXT('Ingreso de Datos'!F1082*100,"0000000000"),
    TEXT('Ingreso de Datos'!G1082,"0000000000"),
    CONCATENATE('Ingreso de Datos'!H1082,REPT(" ",15-LEN('Ingreso de Datos'!H1082))),
    'Ingreso de Datos'!I1082,
   TEXT(IF('Ingreso de Datos'!J1082="Unica deuda", "01",
     IF('Ingreso de Datos'!J1082="Segunda deuda", "02",
     IF('Ingreso de Datos'!J1082="Tercera deuda", "03",
     IF('Ingreso de Datos'!J1082="Cuarta deuda", "04", "")))), "00"),
    "    "
)</f>
        <v xml:space="preserve">02                                                       00000000002025061900000000000000000000                   </v>
      </c>
      <c r="C1082" s="68">
        <f t="shared" ca="1" si="16"/>
        <v>114</v>
      </c>
    </row>
    <row r="1083" spans="2:3">
      <c r="B1083" s="95" t="str">
        <f ca="1">CONCATENATE(
    TEXT(2,"00"),
    TEXT(IF('Ingreso de Datos'!B1083="Nueva Deuda", "01", IF('Ingreso de Datos'!B1083="Actualizar deuda", "02", "")), "00"),
    CONCATENATE('Ingreso de Datos'!C1083,REPT(" ",15-LEN('Ingreso de Datos'!C1083))),
    CONCATENATE('Ingreso de Datos'!D1083,REPT(" ",40-LEN('Ingreso de Datos'!D1083))),
    TEXT('Ingreso de Datos'!E1083*100,"0000000000"),
    TEXT(DATE(YEAR(TODAY()), MONTH(TODAY())+1, DAY(TODAY())),"yyyymmdd"),
    TEXT('Ingreso de Datos'!F1083*100,"0000000000"),
    TEXT('Ingreso de Datos'!G1083,"0000000000"),
    CONCATENATE('Ingreso de Datos'!H1083,REPT(" ",15-LEN('Ingreso de Datos'!H1083))),
    'Ingreso de Datos'!I1083,
   TEXT(IF('Ingreso de Datos'!J1083="Unica deuda", "01",
     IF('Ingreso de Datos'!J1083="Segunda deuda", "02",
     IF('Ingreso de Datos'!J1083="Tercera deuda", "03",
     IF('Ingreso de Datos'!J1083="Cuarta deuda", "04", "")))), "00"),
    "    "
)</f>
        <v xml:space="preserve">02                                                       00000000002025061900000000000000000000                   </v>
      </c>
      <c r="C1083" s="68">
        <f t="shared" ca="1" si="16"/>
        <v>114</v>
      </c>
    </row>
    <row r="1084" spans="2:3">
      <c r="B1084" s="95" t="str">
        <f ca="1">CONCATENATE(
    TEXT(2,"00"),
    TEXT(IF('Ingreso de Datos'!B1084="Nueva Deuda", "01", IF('Ingreso de Datos'!B1084="Actualizar deuda", "02", "")), "00"),
    CONCATENATE('Ingreso de Datos'!C1084,REPT(" ",15-LEN('Ingreso de Datos'!C1084))),
    CONCATENATE('Ingreso de Datos'!D1084,REPT(" ",40-LEN('Ingreso de Datos'!D1084))),
    TEXT('Ingreso de Datos'!E1084*100,"0000000000"),
    TEXT(DATE(YEAR(TODAY()), MONTH(TODAY())+1, DAY(TODAY())),"yyyymmdd"),
    TEXT('Ingreso de Datos'!F1084*100,"0000000000"),
    TEXT('Ingreso de Datos'!G1084,"0000000000"),
    CONCATENATE('Ingreso de Datos'!H1084,REPT(" ",15-LEN('Ingreso de Datos'!H1084))),
    'Ingreso de Datos'!I1084,
   TEXT(IF('Ingreso de Datos'!J1084="Unica deuda", "01",
     IF('Ingreso de Datos'!J1084="Segunda deuda", "02",
     IF('Ingreso de Datos'!J1084="Tercera deuda", "03",
     IF('Ingreso de Datos'!J1084="Cuarta deuda", "04", "")))), "00"),
    "    "
)</f>
        <v xml:space="preserve">02                                                       00000000002025061900000000000000000000                   </v>
      </c>
      <c r="C1084" s="68">
        <f t="shared" ca="1" si="16"/>
        <v>114</v>
      </c>
    </row>
    <row r="1085" spans="2:3">
      <c r="B1085" s="95" t="str">
        <f ca="1">CONCATENATE(
    TEXT(2,"00"),
    TEXT(IF('Ingreso de Datos'!B1085="Nueva Deuda", "01", IF('Ingreso de Datos'!B1085="Actualizar deuda", "02", "")), "00"),
    CONCATENATE('Ingreso de Datos'!C1085,REPT(" ",15-LEN('Ingreso de Datos'!C1085))),
    CONCATENATE('Ingreso de Datos'!D1085,REPT(" ",40-LEN('Ingreso de Datos'!D1085))),
    TEXT('Ingreso de Datos'!E1085*100,"0000000000"),
    TEXT(DATE(YEAR(TODAY()), MONTH(TODAY())+1, DAY(TODAY())),"yyyymmdd"),
    TEXT('Ingreso de Datos'!F1085*100,"0000000000"),
    TEXT('Ingreso de Datos'!G1085,"0000000000"),
    CONCATENATE('Ingreso de Datos'!H1085,REPT(" ",15-LEN('Ingreso de Datos'!H1085))),
    'Ingreso de Datos'!I1085,
   TEXT(IF('Ingreso de Datos'!J1085="Unica deuda", "01",
     IF('Ingreso de Datos'!J1085="Segunda deuda", "02",
     IF('Ingreso de Datos'!J1085="Tercera deuda", "03",
     IF('Ingreso de Datos'!J1085="Cuarta deuda", "04", "")))), "00"),
    "    "
)</f>
        <v xml:space="preserve">02                                                       00000000002025061900000000000000000000                   </v>
      </c>
      <c r="C1085" s="68">
        <f t="shared" ca="1" si="16"/>
        <v>114</v>
      </c>
    </row>
    <row r="1086" spans="2:3">
      <c r="B1086" s="95" t="str">
        <f ca="1">CONCATENATE(
    TEXT(2,"00"),
    TEXT(IF('Ingreso de Datos'!B1086="Nueva Deuda", "01", IF('Ingreso de Datos'!B1086="Actualizar deuda", "02", "")), "00"),
    CONCATENATE('Ingreso de Datos'!C1086,REPT(" ",15-LEN('Ingreso de Datos'!C1086))),
    CONCATENATE('Ingreso de Datos'!D1086,REPT(" ",40-LEN('Ingreso de Datos'!D1086))),
    TEXT('Ingreso de Datos'!E1086*100,"0000000000"),
    TEXT(DATE(YEAR(TODAY()), MONTH(TODAY())+1, DAY(TODAY())),"yyyymmdd"),
    TEXT('Ingreso de Datos'!F1086*100,"0000000000"),
    TEXT('Ingreso de Datos'!G1086,"0000000000"),
    CONCATENATE('Ingreso de Datos'!H1086,REPT(" ",15-LEN('Ingreso de Datos'!H1086))),
    'Ingreso de Datos'!I1086,
   TEXT(IF('Ingreso de Datos'!J1086="Unica deuda", "01",
     IF('Ingreso de Datos'!J1086="Segunda deuda", "02",
     IF('Ingreso de Datos'!J1086="Tercera deuda", "03",
     IF('Ingreso de Datos'!J1086="Cuarta deuda", "04", "")))), "00"),
    "    "
)</f>
        <v xml:space="preserve">02                                                       00000000002025061900000000000000000000                   </v>
      </c>
      <c r="C1086" s="68">
        <f t="shared" ca="1" si="16"/>
        <v>114</v>
      </c>
    </row>
    <row r="1087" spans="2:3">
      <c r="B1087" s="95" t="str">
        <f ca="1">CONCATENATE(
    TEXT(2,"00"),
    TEXT(IF('Ingreso de Datos'!B1087="Nueva Deuda", "01", IF('Ingreso de Datos'!B1087="Actualizar deuda", "02", "")), "00"),
    CONCATENATE('Ingreso de Datos'!C1087,REPT(" ",15-LEN('Ingreso de Datos'!C1087))),
    CONCATENATE('Ingreso de Datos'!D1087,REPT(" ",40-LEN('Ingreso de Datos'!D1087))),
    TEXT('Ingreso de Datos'!E1087*100,"0000000000"),
    TEXT(DATE(YEAR(TODAY()), MONTH(TODAY())+1, DAY(TODAY())),"yyyymmdd"),
    TEXT('Ingreso de Datos'!F1087*100,"0000000000"),
    TEXT('Ingreso de Datos'!G1087,"0000000000"),
    CONCATENATE('Ingreso de Datos'!H1087,REPT(" ",15-LEN('Ingreso de Datos'!H1087))),
    'Ingreso de Datos'!I1087,
   TEXT(IF('Ingreso de Datos'!J1087="Unica deuda", "01",
     IF('Ingreso de Datos'!J1087="Segunda deuda", "02",
     IF('Ingreso de Datos'!J1087="Tercera deuda", "03",
     IF('Ingreso de Datos'!J1087="Cuarta deuda", "04", "")))), "00"),
    "    "
)</f>
        <v xml:space="preserve">02                                                       00000000002025061900000000000000000000                   </v>
      </c>
      <c r="C1087" s="68">
        <f t="shared" ca="1" si="16"/>
        <v>114</v>
      </c>
    </row>
    <row r="1088" spans="2:3">
      <c r="B1088" s="95" t="str">
        <f ca="1">CONCATENATE(
    TEXT(2,"00"),
    TEXT(IF('Ingreso de Datos'!B1088="Nueva Deuda", "01", IF('Ingreso de Datos'!B1088="Actualizar deuda", "02", "")), "00"),
    CONCATENATE('Ingreso de Datos'!C1088,REPT(" ",15-LEN('Ingreso de Datos'!C1088))),
    CONCATENATE('Ingreso de Datos'!D1088,REPT(" ",40-LEN('Ingreso de Datos'!D1088))),
    TEXT('Ingreso de Datos'!E1088*100,"0000000000"),
    TEXT(DATE(YEAR(TODAY()), MONTH(TODAY())+1, DAY(TODAY())),"yyyymmdd"),
    TEXT('Ingreso de Datos'!F1088*100,"0000000000"),
    TEXT('Ingreso de Datos'!G1088,"0000000000"),
    CONCATENATE('Ingreso de Datos'!H1088,REPT(" ",15-LEN('Ingreso de Datos'!H1088))),
    'Ingreso de Datos'!I1088,
   TEXT(IF('Ingreso de Datos'!J1088="Unica deuda", "01",
     IF('Ingreso de Datos'!J1088="Segunda deuda", "02",
     IF('Ingreso de Datos'!J1088="Tercera deuda", "03",
     IF('Ingreso de Datos'!J1088="Cuarta deuda", "04", "")))), "00"),
    "    "
)</f>
        <v xml:space="preserve">02                                                       00000000002025061900000000000000000000                   </v>
      </c>
      <c r="C1088" s="68">
        <f t="shared" ca="1" si="16"/>
        <v>114</v>
      </c>
    </row>
    <row r="1089" spans="2:3">
      <c r="B1089" s="95" t="str">
        <f ca="1">CONCATENATE(
    TEXT(2,"00"),
    TEXT(IF('Ingreso de Datos'!B1089="Nueva Deuda", "01", IF('Ingreso de Datos'!B1089="Actualizar deuda", "02", "")), "00"),
    CONCATENATE('Ingreso de Datos'!C1089,REPT(" ",15-LEN('Ingreso de Datos'!C1089))),
    CONCATENATE('Ingreso de Datos'!D1089,REPT(" ",40-LEN('Ingreso de Datos'!D1089))),
    TEXT('Ingreso de Datos'!E1089*100,"0000000000"),
    TEXT(DATE(YEAR(TODAY()), MONTH(TODAY())+1, DAY(TODAY())),"yyyymmdd"),
    TEXT('Ingreso de Datos'!F1089*100,"0000000000"),
    TEXT('Ingreso de Datos'!G1089,"0000000000"),
    CONCATENATE('Ingreso de Datos'!H1089,REPT(" ",15-LEN('Ingreso de Datos'!H1089))),
    'Ingreso de Datos'!I1089,
   TEXT(IF('Ingreso de Datos'!J1089="Unica deuda", "01",
     IF('Ingreso de Datos'!J1089="Segunda deuda", "02",
     IF('Ingreso de Datos'!J1089="Tercera deuda", "03",
     IF('Ingreso de Datos'!J1089="Cuarta deuda", "04", "")))), "00"),
    "    "
)</f>
        <v xml:space="preserve">02                                                       00000000002025061900000000000000000000                   </v>
      </c>
      <c r="C1089" s="68">
        <f t="shared" ca="1" si="16"/>
        <v>114</v>
      </c>
    </row>
    <row r="1090" spans="2:3">
      <c r="B1090" s="95" t="str">
        <f ca="1">CONCATENATE(
    TEXT(2,"00"),
    TEXT(IF('Ingreso de Datos'!B1090="Nueva Deuda", "01", IF('Ingreso de Datos'!B1090="Actualizar deuda", "02", "")), "00"),
    CONCATENATE('Ingreso de Datos'!C1090,REPT(" ",15-LEN('Ingreso de Datos'!C1090))),
    CONCATENATE('Ingreso de Datos'!D1090,REPT(" ",40-LEN('Ingreso de Datos'!D1090))),
    TEXT('Ingreso de Datos'!E1090*100,"0000000000"),
    TEXT(DATE(YEAR(TODAY()), MONTH(TODAY())+1, DAY(TODAY())),"yyyymmdd"),
    TEXT('Ingreso de Datos'!F1090*100,"0000000000"),
    TEXT('Ingreso de Datos'!G1090,"0000000000"),
    CONCATENATE('Ingreso de Datos'!H1090,REPT(" ",15-LEN('Ingreso de Datos'!H1090))),
    'Ingreso de Datos'!I1090,
   TEXT(IF('Ingreso de Datos'!J1090="Unica deuda", "01",
     IF('Ingreso de Datos'!J1090="Segunda deuda", "02",
     IF('Ingreso de Datos'!J1090="Tercera deuda", "03",
     IF('Ingreso de Datos'!J1090="Cuarta deuda", "04", "")))), "00"),
    "    "
)</f>
        <v xml:space="preserve">02                                                       00000000002025061900000000000000000000                   </v>
      </c>
      <c r="C1090" s="68">
        <f t="shared" ca="1" si="16"/>
        <v>114</v>
      </c>
    </row>
    <row r="1091" spans="2:3">
      <c r="B1091" s="95" t="str">
        <f ca="1">CONCATENATE(
    TEXT(2,"00"),
    TEXT(IF('Ingreso de Datos'!B1091="Nueva Deuda", "01", IF('Ingreso de Datos'!B1091="Actualizar deuda", "02", "")), "00"),
    CONCATENATE('Ingreso de Datos'!C1091,REPT(" ",15-LEN('Ingreso de Datos'!C1091))),
    CONCATENATE('Ingreso de Datos'!D1091,REPT(" ",40-LEN('Ingreso de Datos'!D1091))),
    TEXT('Ingreso de Datos'!E1091*100,"0000000000"),
    TEXT(DATE(YEAR(TODAY()), MONTH(TODAY())+1, DAY(TODAY())),"yyyymmdd"),
    TEXT('Ingreso de Datos'!F1091*100,"0000000000"),
    TEXT('Ingreso de Datos'!G1091,"0000000000"),
    CONCATENATE('Ingreso de Datos'!H1091,REPT(" ",15-LEN('Ingreso de Datos'!H1091))),
    'Ingreso de Datos'!I1091,
   TEXT(IF('Ingreso de Datos'!J1091="Unica deuda", "01",
     IF('Ingreso de Datos'!J1091="Segunda deuda", "02",
     IF('Ingreso de Datos'!J1091="Tercera deuda", "03",
     IF('Ingreso de Datos'!J1091="Cuarta deuda", "04", "")))), "00"),
    "    "
)</f>
        <v xml:space="preserve">02                                                       00000000002025061900000000000000000000                   </v>
      </c>
      <c r="C1091" s="68">
        <f t="shared" ca="1" si="16"/>
        <v>114</v>
      </c>
    </row>
    <row r="1092" spans="2:3">
      <c r="B1092" s="95" t="str">
        <f ca="1">CONCATENATE(
    TEXT(2,"00"),
    TEXT(IF('Ingreso de Datos'!B1092="Nueva Deuda", "01", IF('Ingreso de Datos'!B1092="Actualizar deuda", "02", "")), "00"),
    CONCATENATE('Ingreso de Datos'!C1092,REPT(" ",15-LEN('Ingreso de Datos'!C1092))),
    CONCATENATE('Ingreso de Datos'!D1092,REPT(" ",40-LEN('Ingreso de Datos'!D1092))),
    TEXT('Ingreso de Datos'!E1092*100,"0000000000"),
    TEXT(DATE(YEAR(TODAY()), MONTH(TODAY())+1, DAY(TODAY())),"yyyymmdd"),
    TEXT('Ingreso de Datos'!F1092*100,"0000000000"),
    TEXT('Ingreso de Datos'!G1092,"0000000000"),
    CONCATENATE('Ingreso de Datos'!H1092,REPT(" ",15-LEN('Ingreso de Datos'!H1092))),
    'Ingreso de Datos'!I1092,
   TEXT(IF('Ingreso de Datos'!J1092="Unica deuda", "01",
     IF('Ingreso de Datos'!J1092="Segunda deuda", "02",
     IF('Ingreso de Datos'!J1092="Tercera deuda", "03",
     IF('Ingreso de Datos'!J1092="Cuarta deuda", "04", "")))), "00"),
    "    "
)</f>
        <v xml:space="preserve">02                                                       00000000002025061900000000000000000000                   </v>
      </c>
      <c r="C1092" s="68">
        <f t="shared" ca="1" si="16"/>
        <v>114</v>
      </c>
    </row>
    <row r="1093" spans="2:3">
      <c r="B1093" s="95" t="str">
        <f ca="1">CONCATENATE(
    TEXT(2,"00"),
    TEXT(IF('Ingreso de Datos'!B1093="Nueva Deuda", "01", IF('Ingreso de Datos'!B1093="Actualizar deuda", "02", "")), "00"),
    CONCATENATE('Ingreso de Datos'!C1093,REPT(" ",15-LEN('Ingreso de Datos'!C1093))),
    CONCATENATE('Ingreso de Datos'!D1093,REPT(" ",40-LEN('Ingreso de Datos'!D1093))),
    TEXT('Ingreso de Datos'!E1093*100,"0000000000"),
    TEXT(DATE(YEAR(TODAY()), MONTH(TODAY())+1, DAY(TODAY())),"yyyymmdd"),
    TEXT('Ingreso de Datos'!F1093*100,"0000000000"),
    TEXT('Ingreso de Datos'!G1093,"0000000000"),
    CONCATENATE('Ingreso de Datos'!H1093,REPT(" ",15-LEN('Ingreso de Datos'!H1093))),
    'Ingreso de Datos'!I1093,
   TEXT(IF('Ingreso de Datos'!J1093="Unica deuda", "01",
     IF('Ingreso de Datos'!J1093="Segunda deuda", "02",
     IF('Ingreso de Datos'!J1093="Tercera deuda", "03",
     IF('Ingreso de Datos'!J1093="Cuarta deuda", "04", "")))), "00"),
    "    "
)</f>
        <v xml:space="preserve">02                                                       00000000002025061900000000000000000000                   </v>
      </c>
      <c r="C1093" s="68">
        <f t="shared" ca="1" si="16"/>
        <v>114</v>
      </c>
    </row>
    <row r="1094" spans="2:3">
      <c r="B1094" s="95" t="str">
        <f ca="1">CONCATENATE(
    TEXT(2,"00"),
    TEXT(IF('Ingreso de Datos'!B1094="Nueva Deuda", "01", IF('Ingreso de Datos'!B1094="Actualizar deuda", "02", "")), "00"),
    CONCATENATE('Ingreso de Datos'!C1094,REPT(" ",15-LEN('Ingreso de Datos'!C1094))),
    CONCATENATE('Ingreso de Datos'!D1094,REPT(" ",40-LEN('Ingreso de Datos'!D1094))),
    TEXT('Ingreso de Datos'!E1094*100,"0000000000"),
    TEXT(DATE(YEAR(TODAY()), MONTH(TODAY())+1, DAY(TODAY())),"yyyymmdd"),
    TEXT('Ingreso de Datos'!F1094*100,"0000000000"),
    TEXT('Ingreso de Datos'!G1094,"0000000000"),
    CONCATENATE('Ingreso de Datos'!H1094,REPT(" ",15-LEN('Ingreso de Datos'!H1094))),
    'Ingreso de Datos'!I1094,
   TEXT(IF('Ingreso de Datos'!J1094="Unica deuda", "01",
     IF('Ingreso de Datos'!J1094="Segunda deuda", "02",
     IF('Ingreso de Datos'!J1094="Tercera deuda", "03",
     IF('Ingreso de Datos'!J1094="Cuarta deuda", "04", "")))), "00"),
    "    "
)</f>
        <v xml:space="preserve">02                                                       00000000002025061900000000000000000000                   </v>
      </c>
      <c r="C1094" s="68">
        <f t="shared" ca="1" si="16"/>
        <v>114</v>
      </c>
    </row>
    <row r="1095" spans="2:3">
      <c r="B1095" s="95" t="str">
        <f ca="1">CONCATENATE(
    TEXT(2,"00"),
    TEXT(IF('Ingreso de Datos'!B1095="Nueva Deuda", "01", IF('Ingreso de Datos'!B1095="Actualizar deuda", "02", "")), "00"),
    CONCATENATE('Ingreso de Datos'!C1095,REPT(" ",15-LEN('Ingreso de Datos'!C1095))),
    CONCATENATE('Ingreso de Datos'!D1095,REPT(" ",40-LEN('Ingreso de Datos'!D1095))),
    TEXT('Ingreso de Datos'!E1095*100,"0000000000"),
    TEXT(DATE(YEAR(TODAY()), MONTH(TODAY())+1, DAY(TODAY())),"yyyymmdd"),
    TEXT('Ingreso de Datos'!F1095*100,"0000000000"),
    TEXT('Ingreso de Datos'!G1095,"0000000000"),
    CONCATENATE('Ingreso de Datos'!H1095,REPT(" ",15-LEN('Ingreso de Datos'!H1095))),
    'Ingreso de Datos'!I1095,
   TEXT(IF('Ingreso de Datos'!J1095="Unica deuda", "01",
     IF('Ingreso de Datos'!J1095="Segunda deuda", "02",
     IF('Ingreso de Datos'!J1095="Tercera deuda", "03",
     IF('Ingreso de Datos'!J1095="Cuarta deuda", "04", "")))), "00"),
    "    "
)</f>
        <v xml:space="preserve">02                                                       00000000002025061900000000000000000000                   </v>
      </c>
      <c r="C1095" s="68">
        <f t="shared" ref="C1095:C1158" ca="1" si="17">LEN(B1095)</f>
        <v>114</v>
      </c>
    </row>
    <row r="1096" spans="2:3">
      <c r="B1096" s="95" t="str">
        <f ca="1">CONCATENATE(
    TEXT(2,"00"),
    TEXT(IF('Ingreso de Datos'!B1096="Nueva Deuda", "01", IF('Ingreso de Datos'!B1096="Actualizar deuda", "02", "")), "00"),
    CONCATENATE('Ingreso de Datos'!C1096,REPT(" ",15-LEN('Ingreso de Datos'!C1096))),
    CONCATENATE('Ingreso de Datos'!D1096,REPT(" ",40-LEN('Ingreso de Datos'!D1096))),
    TEXT('Ingreso de Datos'!E1096*100,"0000000000"),
    TEXT(DATE(YEAR(TODAY()), MONTH(TODAY())+1, DAY(TODAY())),"yyyymmdd"),
    TEXT('Ingreso de Datos'!F1096*100,"0000000000"),
    TEXT('Ingreso de Datos'!G1096,"0000000000"),
    CONCATENATE('Ingreso de Datos'!H1096,REPT(" ",15-LEN('Ingreso de Datos'!H1096))),
    'Ingreso de Datos'!I1096,
   TEXT(IF('Ingreso de Datos'!J1096="Unica deuda", "01",
     IF('Ingreso de Datos'!J1096="Segunda deuda", "02",
     IF('Ingreso de Datos'!J1096="Tercera deuda", "03",
     IF('Ingreso de Datos'!J1096="Cuarta deuda", "04", "")))), "00"),
    "    "
)</f>
        <v xml:space="preserve">02                                                       00000000002025061900000000000000000000                   </v>
      </c>
      <c r="C1096" s="68">
        <f t="shared" ca="1" si="17"/>
        <v>114</v>
      </c>
    </row>
    <row r="1097" spans="2:3">
      <c r="B1097" s="95" t="str">
        <f ca="1">CONCATENATE(
    TEXT(2,"00"),
    TEXT(IF('Ingreso de Datos'!B1097="Nueva Deuda", "01", IF('Ingreso de Datos'!B1097="Actualizar deuda", "02", "")), "00"),
    CONCATENATE('Ingreso de Datos'!C1097,REPT(" ",15-LEN('Ingreso de Datos'!C1097))),
    CONCATENATE('Ingreso de Datos'!D1097,REPT(" ",40-LEN('Ingreso de Datos'!D1097))),
    TEXT('Ingreso de Datos'!E1097*100,"0000000000"),
    TEXT(DATE(YEAR(TODAY()), MONTH(TODAY())+1, DAY(TODAY())),"yyyymmdd"),
    TEXT('Ingreso de Datos'!F1097*100,"0000000000"),
    TEXT('Ingreso de Datos'!G1097,"0000000000"),
    CONCATENATE('Ingreso de Datos'!H1097,REPT(" ",15-LEN('Ingreso de Datos'!H1097))),
    'Ingreso de Datos'!I1097,
   TEXT(IF('Ingreso de Datos'!J1097="Unica deuda", "01",
     IF('Ingreso de Datos'!J1097="Segunda deuda", "02",
     IF('Ingreso de Datos'!J1097="Tercera deuda", "03",
     IF('Ingreso de Datos'!J1097="Cuarta deuda", "04", "")))), "00"),
    "    "
)</f>
        <v xml:space="preserve">02                                                       00000000002025061900000000000000000000                   </v>
      </c>
      <c r="C1097" s="68">
        <f t="shared" ca="1" si="17"/>
        <v>114</v>
      </c>
    </row>
    <row r="1098" spans="2:3">
      <c r="B1098" s="95" t="str">
        <f ca="1">CONCATENATE(
    TEXT(2,"00"),
    TEXT(IF('Ingreso de Datos'!B1098="Nueva Deuda", "01", IF('Ingreso de Datos'!B1098="Actualizar deuda", "02", "")), "00"),
    CONCATENATE('Ingreso de Datos'!C1098,REPT(" ",15-LEN('Ingreso de Datos'!C1098))),
    CONCATENATE('Ingreso de Datos'!D1098,REPT(" ",40-LEN('Ingreso de Datos'!D1098))),
    TEXT('Ingreso de Datos'!E1098*100,"0000000000"),
    TEXT(DATE(YEAR(TODAY()), MONTH(TODAY())+1, DAY(TODAY())),"yyyymmdd"),
    TEXT('Ingreso de Datos'!F1098*100,"0000000000"),
    TEXT('Ingreso de Datos'!G1098,"0000000000"),
    CONCATENATE('Ingreso de Datos'!H1098,REPT(" ",15-LEN('Ingreso de Datos'!H1098))),
    'Ingreso de Datos'!I1098,
   TEXT(IF('Ingreso de Datos'!J1098="Unica deuda", "01",
     IF('Ingreso de Datos'!J1098="Segunda deuda", "02",
     IF('Ingreso de Datos'!J1098="Tercera deuda", "03",
     IF('Ingreso de Datos'!J1098="Cuarta deuda", "04", "")))), "00"),
    "    "
)</f>
        <v xml:space="preserve">02                                                       00000000002025061900000000000000000000                   </v>
      </c>
      <c r="C1098" s="68">
        <f t="shared" ca="1" si="17"/>
        <v>114</v>
      </c>
    </row>
    <row r="1099" spans="2:3">
      <c r="B1099" s="95" t="str">
        <f ca="1">CONCATENATE(
    TEXT(2,"00"),
    TEXT(IF('Ingreso de Datos'!B1099="Nueva Deuda", "01", IF('Ingreso de Datos'!B1099="Actualizar deuda", "02", "")), "00"),
    CONCATENATE('Ingreso de Datos'!C1099,REPT(" ",15-LEN('Ingreso de Datos'!C1099))),
    CONCATENATE('Ingreso de Datos'!D1099,REPT(" ",40-LEN('Ingreso de Datos'!D1099))),
    TEXT('Ingreso de Datos'!E1099*100,"0000000000"),
    TEXT(DATE(YEAR(TODAY()), MONTH(TODAY())+1, DAY(TODAY())),"yyyymmdd"),
    TEXT('Ingreso de Datos'!F1099*100,"0000000000"),
    TEXT('Ingreso de Datos'!G1099,"0000000000"),
    CONCATENATE('Ingreso de Datos'!H1099,REPT(" ",15-LEN('Ingreso de Datos'!H1099))),
    'Ingreso de Datos'!I1099,
   TEXT(IF('Ingreso de Datos'!J1099="Unica deuda", "01",
     IF('Ingreso de Datos'!J1099="Segunda deuda", "02",
     IF('Ingreso de Datos'!J1099="Tercera deuda", "03",
     IF('Ingreso de Datos'!J1099="Cuarta deuda", "04", "")))), "00"),
    "    "
)</f>
        <v xml:space="preserve">02                                                       00000000002025061900000000000000000000                   </v>
      </c>
      <c r="C1099" s="68">
        <f t="shared" ca="1" si="17"/>
        <v>114</v>
      </c>
    </row>
    <row r="1100" spans="2:3">
      <c r="B1100" s="95" t="str">
        <f ca="1">CONCATENATE(
    TEXT(2,"00"),
    TEXT(IF('Ingreso de Datos'!B1100="Nueva Deuda", "01", IF('Ingreso de Datos'!B1100="Actualizar deuda", "02", "")), "00"),
    CONCATENATE('Ingreso de Datos'!C1100,REPT(" ",15-LEN('Ingreso de Datos'!C1100))),
    CONCATENATE('Ingreso de Datos'!D1100,REPT(" ",40-LEN('Ingreso de Datos'!D1100))),
    TEXT('Ingreso de Datos'!E1100*100,"0000000000"),
    TEXT(DATE(YEAR(TODAY()), MONTH(TODAY())+1, DAY(TODAY())),"yyyymmdd"),
    TEXT('Ingreso de Datos'!F1100*100,"0000000000"),
    TEXT('Ingreso de Datos'!G1100,"0000000000"),
    CONCATENATE('Ingreso de Datos'!H1100,REPT(" ",15-LEN('Ingreso de Datos'!H1100))),
    'Ingreso de Datos'!I1100,
   TEXT(IF('Ingreso de Datos'!J1100="Unica deuda", "01",
     IF('Ingreso de Datos'!J1100="Segunda deuda", "02",
     IF('Ingreso de Datos'!J1100="Tercera deuda", "03",
     IF('Ingreso de Datos'!J1100="Cuarta deuda", "04", "")))), "00"),
    "    "
)</f>
        <v xml:space="preserve">02                                                       00000000002025061900000000000000000000                   </v>
      </c>
      <c r="C1100" s="68">
        <f t="shared" ca="1" si="17"/>
        <v>114</v>
      </c>
    </row>
    <row r="1101" spans="2:3">
      <c r="B1101" s="95" t="str">
        <f ca="1">CONCATENATE(
    TEXT(2,"00"),
    TEXT(IF('Ingreso de Datos'!B1101="Nueva Deuda", "01", IF('Ingreso de Datos'!B1101="Actualizar deuda", "02", "")), "00"),
    CONCATENATE('Ingreso de Datos'!C1101,REPT(" ",15-LEN('Ingreso de Datos'!C1101))),
    CONCATENATE('Ingreso de Datos'!D1101,REPT(" ",40-LEN('Ingreso de Datos'!D1101))),
    TEXT('Ingreso de Datos'!E1101*100,"0000000000"),
    TEXT(DATE(YEAR(TODAY()), MONTH(TODAY())+1, DAY(TODAY())),"yyyymmdd"),
    TEXT('Ingreso de Datos'!F1101*100,"0000000000"),
    TEXT('Ingreso de Datos'!G1101,"0000000000"),
    CONCATENATE('Ingreso de Datos'!H1101,REPT(" ",15-LEN('Ingreso de Datos'!H1101))),
    'Ingreso de Datos'!I1101,
   TEXT(IF('Ingreso de Datos'!J1101="Unica deuda", "01",
     IF('Ingreso de Datos'!J1101="Segunda deuda", "02",
     IF('Ingreso de Datos'!J1101="Tercera deuda", "03",
     IF('Ingreso de Datos'!J1101="Cuarta deuda", "04", "")))), "00"),
    "    "
)</f>
        <v xml:space="preserve">02                                                       00000000002025061900000000000000000000                   </v>
      </c>
      <c r="C1101" s="68">
        <f t="shared" ca="1" si="17"/>
        <v>114</v>
      </c>
    </row>
    <row r="1102" spans="2:3">
      <c r="B1102" s="95" t="str">
        <f ca="1">CONCATENATE(
    TEXT(2,"00"),
    TEXT(IF('Ingreso de Datos'!B1102="Nueva Deuda", "01", IF('Ingreso de Datos'!B1102="Actualizar deuda", "02", "")), "00"),
    CONCATENATE('Ingreso de Datos'!C1102,REPT(" ",15-LEN('Ingreso de Datos'!C1102))),
    CONCATENATE('Ingreso de Datos'!D1102,REPT(" ",40-LEN('Ingreso de Datos'!D1102))),
    TEXT('Ingreso de Datos'!E1102*100,"0000000000"),
    TEXT(DATE(YEAR(TODAY()), MONTH(TODAY())+1, DAY(TODAY())),"yyyymmdd"),
    TEXT('Ingreso de Datos'!F1102*100,"0000000000"),
    TEXT('Ingreso de Datos'!G1102,"0000000000"),
    CONCATENATE('Ingreso de Datos'!H1102,REPT(" ",15-LEN('Ingreso de Datos'!H1102))),
    'Ingreso de Datos'!I1102,
   TEXT(IF('Ingreso de Datos'!J1102="Unica deuda", "01",
     IF('Ingreso de Datos'!J1102="Segunda deuda", "02",
     IF('Ingreso de Datos'!J1102="Tercera deuda", "03",
     IF('Ingreso de Datos'!J1102="Cuarta deuda", "04", "")))), "00"),
    "    "
)</f>
        <v xml:space="preserve">02                                                       00000000002025061900000000000000000000                   </v>
      </c>
      <c r="C1102" s="68">
        <f t="shared" ca="1" si="17"/>
        <v>114</v>
      </c>
    </row>
    <row r="1103" spans="2:3">
      <c r="B1103" s="95" t="str">
        <f ca="1">CONCATENATE(
    TEXT(2,"00"),
    TEXT(IF('Ingreso de Datos'!B1103="Nueva Deuda", "01", IF('Ingreso de Datos'!B1103="Actualizar deuda", "02", "")), "00"),
    CONCATENATE('Ingreso de Datos'!C1103,REPT(" ",15-LEN('Ingreso de Datos'!C1103))),
    CONCATENATE('Ingreso de Datos'!D1103,REPT(" ",40-LEN('Ingreso de Datos'!D1103))),
    TEXT('Ingreso de Datos'!E1103*100,"0000000000"),
    TEXT(DATE(YEAR(TODAY()), MONTH(TODAY())+1, DAY(TODAY())),"yyyymmdd"),
    TEXT('Ingreso de Datos'!F1103*100,"0000000000"),
    TEXT('Ingreso de Datos'!G1103,"0000000000"),
    CONCATENATE('Ingreso de Datos'!H1103,REPT(" ",15-LEN('Ingreso de Datos'!H1103))),
    'Ingreso de Datos'!I1103,
   TEXT(IF('Ingreso de Datos'!J1103="Unica deuda", "01",
     IF('Ingreso de Datos'!J1103="Segunda deuda", "02",
     IF('Ingreso de Datos'!J1103="Tercera deuda", "03",
     IF('Ingreso de Datos'!J1103="Cuarta deuda", "04", "")))), "00"),
    "    "
)</f>
        <v xml:space="preserve">02                                                       00000000002025061900000000000000000000                   </v>
      </c>
      <c r="C1103" s="68">
        <f t="shared" ca="1" si="17"/>
        <v>114</v>
      </c>
    </row>
    <row r="1104" spans="2:3">
      <c r="B1104" s="95" t="str">
        <f ca="1">CONCATENATE(
    TEXT(2,"00"),
    TEXT(IF('Ingreso de Datos'!B1104="Nueva Deuda", "01", IF('Ingreso de Datos'!B1104="Actualizar deuda", "02", "")), "00"),
    CONCATENATE('Ingreso de Datos'!C1104,REPT(" ",15-LEN('Ingreso de Datos'!C1104))),
    CONCATENATE('Ingreso de Datos'!D1104,REPT(" ",40-LEN('Ingreso de Datos'!D1104))),
    TEXT('Ingreso de Datos'!E1104*100,"0000000000"),
    TEXT(DATE(YEAR(TODAY()), MONTH(TODAY())+1, DAY(TODAY())),"yyyymmdd"),
    TEXT('Ingreso de Datos'!F1104*100,"0000000000"),
    TEXT('Ingreso de Datos'!G1104,"0000000000"),
    CONCATENATE('Ingreso de Datos'!H1104,REPT(" ",15-LEN('Ingreso de Datos'!H1104))),
    'Ingreso de Datos'!I1104,
   TEXT(IF('Ingreso de Datos'!J1104="Unica deuda", "01",
     IF('Ingreso de Datos'!J1104="Segunda deuda", "02",
     IF('Ingreso de Datos'!J1104="Tercera deuda", "03",
     IF('Ingreso de Datos'!J1104="Cuarta deuda", "04", "")))), "00"),
    "    "
)</f>
        <v xml:space="preserve">02                                                       00000000002025061900000000000000000000                   </v>
      </c>
      <c r="C1104" s="68">
        <f t="shared" ca="1" si="17"/>
        <v>114</v>
      </c>
    </row>
    <row r="1105" spans="2:3">
      <c r="B1105" s="95" t="str">
        <f ca="1">CONCATENATE(
    TEXT(2,"00"),
    TEXT(IF('Ingreso de Datos'!B1105="Nueva Deuda", "01", IF('Ingreso de Datos'!B1105="Actualizar deuda", "02", "")), "00"),
    CONCATENATE('Ingreso de Datos'!C1105,REPT(" ",15-LEN('Ingreso de Datos'!C1105))),
    CONCATENATE('Ingreso de Datos'!D1105,REPT(" ",40-LEN('Ingreso de Datos'!D1105))),
    TEXT('Ingreso de Datos'!E1105*100,"0000000000"),
    TEXT(DATE(YEAR(TODAY()), MONTH(TODAY())+1, DAY(TODAY())),"yyyymmdd"),
    TEXT('Ingreso de Datos'!F1105*100,"0000000000"),
    TEXT('Ingreso de Datos'!G1105,"0000000000"),
    CONCATENATE('Ingreso de Datos'!H1105,REPT(" ",15-LEN('Ingreso de Datos'!H1105))),
    'Ingreso de Datos'!I1105,
   TEXT(IF('Ingreso de Datos'!J1105="Unica deuda", "01",
     IF('Ingreso de Datos'!J1105="Segunda deuda", "02",
     IF('Ingreso de Datos'!J1105="Tercera deuda", "03",
     IF('Ingreso de Datos'!J1105="Cuarta deuda", "04", "")))), "00"),
    "    "
)</f>
        <v xml:space="preserve">02                                                       00000000002025061900000000000000000000                   </v>
      </c>
      <c r="C1105" s="68">
        <f t="shared" ca="1" si="17"/>
        <v>114</v>
      </c>
    </row>
    <row r="1106" spans="2:3">
      <c r="B1106" s="95" t="str">
        <f ca="1">CONCATENATE(
    TEXT(2,"00"),
    TEXT(IF('Ingreso de Datos'!B1106="Nueva Deuda", "01", IF('Ingreso de Datos'!B1106="Actualizar deuda", "02", "")), "00"),
    CONCATENATE('Ingreso de Datos'!C1106,REPT(" ",15-LEN('Ingreso de Datos'!C1106))),
    CONCATENATE('Ingreso de Datos'!D1106,REPT(" ",40-LEN('Ingreso de Datos'!D1106))),
    TEXT('Ingreso de Datos'!E1106*100,"0000000000"),
    TEXT(DATE(YEAR(TODAY()), MONTH(TODAY())+1, DAY(TODAY())),"yyyymmdd"),
    TEXT('Ingreso de Datos'!F1106*100,"0000000000"),
    TEXT('Ingreso de Datos'!G1106,"0000000000"),
    CONCATENATE('Ingreso de Datos'!H1106,REPT(" ",15-LEN('Ingreso de Datos'!H1106))),
    'Ingreso de Datos'!I1106,
   TEXT(IF('Ingreso de Datos'!J1106="Unica deuda", "01",
     IF('Ingreso de Datos'!J1106="Segunda deuda", "02",
     IF('Ingreso de Datos'!J1106="Tercera deuda", "03",
     IF('Ingreso de Datos'!J1106="Cuarta deuda", "04", "")))), "00"),
    "    "
)</f>
        <v xml:space="preserve">02                                                       00000000002025061900000000000000000000                   </v>
      </c>
      <c r="C1106" s="68">
        <f t="shared" ca="1" si="17"/>
        <v>114</v>
      </c>
    </row>
    <row r="1107" spans="2:3">
      <c r="B1107" s="95" t="str">
        <f ca="1">CONCATENATE(
    TEXT(2,"00"),
    TEXT(IF('Ingreso de Datos'!B1107="Nueva Deuda", "01", IF('Ingreso de Datos'!B1107="Actualizar deuda", "02", "")), "00"),
    CONCATENATE('Ingreso de Datos'!C1107,REPT(" ",15-LEN('Ingreso de Datos'!C1107))),
    CONCATENATE('Ingreso de Datos'!D1107,REPT(" ",40-LEN('Ingreso de Datos'!D1107))),
    TEXT('Ingreso de Datos'!E1107*100,"0000000000"),
    TEXT(DATE(YEAR(TODAY()), MONTH(TODAY())+1, DAY(TODAY())),"yyyymmdd"),
    TEXT('Ingreso de Datos'!F1107*100,"0000000000"),
    TEXT('Ingreso de Datos'!G1107,"0000000000"),
    CONCATENATE('Ingreso de Datos'!H1107,REPT(" ",15-LEN('Ingreso de Datos'!H1107))),
    'Ingreso de Datos'!I1107,
   TEXT(IF('Ingreso de Datos'!J1107="Unica deuda", "01",
     IF('Ingreso de Datos'!J1107="Segunda deuda", "02",
     IF('Ingreso de Datos'!J1107="Tercera deuda", "03",
     IF('Ingreso de Datos'!J1107="Cuarta deuda", "04", "")))), "00"),
    "    "
)</f>
        <v xml:space="preserve">02                                                       00000000002025061900000000000000000000                   </v>
      </c>
      <c r="C1107" s="68">
        <f t="shared" ca="1" si="17"/>
        <v>114</v>
      </c>
    </row>
    <row r="1108" spans="2:3">
      <c r="B1108" s="95" t="str">
        <f ca="1">CONCATENATE(
    TEXT(2,"00"),
    TEXT(IF('Ingreso de Datos'!B1108="Nueva Deuda", "01", IF('Ingreso de Datos'!B1108="Actualizar deuda", "02", "")), "00"),
    CONCATENATE('Ingreso de Datos'!C1108,REPT(" ",15-LEN('Ingreso de Datos'!C1108))),
    CONCATENATE('Ingreso de Datos'!D1108,REPT(" ",40-LEN('Ingreso de Datos'!D1108))),
    TEXT('Ingreso de Datos'!E1108*100,"0000000000"),
    TEXT(DATE(YEAR(TODAY()), MONTH(TODAY())+1, DAY(TODAY())),"yyyymmdd"),
    TEXT('Ingreso de Datos'!F1108*100,"0000000000"),
    TEXT('Ingreso de Datos'!G1108,"0000000000"),
    CONCATENATE('Ingreso de Datos'!H1108,REPT(" ",15-LEN('Ingreso de Datos'!H1108))),
    'Ingreso de Datos'!I1108,
   TEXT(IF('Ingreso de Datos'!J1108="Unica deuda", "01",
     IF('Ingreso de Datos'!J1108="Segunda deuda", "02",
     IF('Ingreso de Datos'!J1108="Tercera deuda", "03",
     IF('Ingreso de Datos'!J1108="Cuarta deuda", "04", "")))), "00"),
    "    "
)</f>
        <v xml:space="preserve">02                                                       00000000002025061900000000000000000000                   </v>
      </c>
      <c r="C1108" s="68">
        <f t="shared" ca="1" si="17"/>
        <v>114</v>
      </c>
    </row>
    <row r="1109" spans="2:3">
      <c r="B1109" s="95" t="str">
        <f ca="1">CONCATENATE(
    TEXT(2,"00"),
    TEXT(IF('Ingreso de Datos'!B1109="Nueva Deuda", "01", IF('Ingreso de Datos'!B1109="Actualizar deuda", "02", "")), "00"),
    CONCATENATE('Ingreso de Datos'!C1109,REPT(" ",15-LEN('Ingreso de Datos'!C1109))),
    CONCATENATE('Ingreso de Datos'!D1109,REPT(" ",40-LEN('Ingreso de Datos'!D1109))),
    TEXT('Ingreso de Datos'!E1109*100,"0000000000"),
    TEXT(DATE(YEAR(TODAY()), MONTH(TODAY())+1, DAY(TODAY())),"yyyymmdd"),
    TEXT('Ingreso de Datos'!F1109*100,"0000000000"),
    TEXT('Ingreso de Datos'!G1109,"0000000000"),
    CONCATENATE('Ingreso de Datos'!H1109,REPT(" ",15-LEN('Ingreso de Datos'!H1109))),
    'Ingreso de Datos'!I1109,
   TEXT(IF('Ingreso de Datos'!J1109="Unica deuda", "01",
     IF('Ingreso de Datos'!J1109="Segunda deuda", "02",
     IF('Ingreso de Datos'!J1109="Tercera deuda", "03",
     IF('Ingreso de Datos'!J1109="Cuarta deuda", "04", "")))), "00"),
    "    "
)</f>
        <v xml:space="preserve">02                                                       00000000002025061900000000000000000000                   </v>
      </c>
      <c r="C1109" s="68">
        <f t="shared" ca="1" si="17"/>
        <v>114</v>
      </c>
    </row>
    <row r="1110" spans="2:3">
      <c r="B1110" s="95" t="str">
        <f ca="1">CONCATENATE(
    TEXT(2,"00"),
    TEXT(IF('Ingreso de Datos'!B1110="Nueva Deuda", "01", IF('Ingreso de Datos'!B1110="Actualizar deuda", "02", "")), "00"),
    CONCATENATE('Ingreso de Datos'!C1110,REPT(" ",15-LEN('Ingreso de Datos'!C1110))),
    CONCATENATE('Ingreso de Datos'!D1110,REPT(" ",40-LEN('Ingreso de Datos'!D1110))),
    TEXT('Ingreso de Datos'!E1110*100,"0000000000"),
    TEXT(DATE(YEAR(TODAY()), MONTH(TODAY())+1, DAY(TODAY())),"yyyymmdd"),
    TEXT('Ingreso de Datos'!F1110*100,"0000000000"),
    TEXT('Ingreso de Datos'!G1110,"0000000000"),
    CONCATENATE('Ingreso de Datos'!H1110,REPT(" ",15-LEN('Ingreso de Datos'!H1110))),
    'Ingreso de Datos'!I1110,
   TEXT(IF('Ingreso de Datos'!J1110="Unica deuda", "01",
     IF('Ingreso de Datos'!J1110="Segunda deuda", "02",
     IF('Ingreso de Datos'!J1110="Tercera deuda", "03",
     IF('Ingreso de Datos'!J1110="Cuarta deuda", "04", "")))), "00"),
    "    "
)</f>
        <v xml:space="preserve">02                                                       00000000002025061900000000000000000000                   </v>
      </c>
      <c r="C1110" s="68">
        <f t="shared" ca="1" si="17"/>
        <v>114</v>
      </c>
    </row>
    <row r="1111" spans="2:3">
      <c r="B1111" s="95" t="str">
        <f ca="1">CONCATENATE(
    TEXT(2,"00"),
    TEXT(IF('Ingreso de Datos'!B1111="Nueva Deuda", "01", IF('Ingreso de Datos'!B1111="Actualizar deuda", "02", "")), "00"),
    CONCATENATE('Ingreso de Datos'!C1111,REPT(" ",15-LEN('Ingreso de Datos'!C1111))),
    CONCATENATE('Ingreso de Datos'!D1111,REPT(" ",40-LEN('Ingreso de Datos'!D1111))),
    TEXT('Ingreso de Datos'!E1111*100,"0000000000"),
    TEXT(DATE(YEAR(TODAY()), MONTH(TODAY())+1, DAY(TODAY())),"yyyymmdd"),
    TEXT('Ingreso de Datos'!F1111*100,"0000000000"),
    TEXT('Ingreso de Datos'!G1111,"0000000000"),
    CONCATENATE('Ingreso de Datos'!H1111,REPT(" ",15-LEN('Ingreso de Datos'!H1111))),
    'Ingreso de Datos'!I1111,
   TEXT(IF('Ingreso de Datos'!J1111="Unica deuda", "01",
     IF('Ingreso de Datos'!J1111="Segunda deuda", "02",
     IF('Ingreso de Datos'!J1111="Tercera deuda", "03",
     IF('Ingreso de Datos'!J1111="Cuarta deuda", "04", "")))), "00"),
    "    "
)</f>
        <v xml:space="preserve">02                                                       00000000002025061900000000000000000000                   </v>
      </c>
      <c r="C1111" s="68">
        <f t="shared" ca="1" si="17"/>
        <v>114</v>
      </c>
    </row>
    <row r="1112" spans="2:3">
      <c r="B1112" s="95" t="str">
        <f ca="1">CONCATENATE(
    TEXT(2,"00"),
    TEXT(IF('Ingreso de Datos'!B1112="Nueva Deuda", "01", IF('Ingreso de Datos'!B1112="Actualizar deuda", "02", "")), "00"),
    CONCATENATE('Ingreso de Datos'!C1112,REPT(" ",15-LEN('Ingreso de Datos'!C1112))),
    CONCATENATE('Ingreso de Datos'!D1112,REPT(" ",40-LEN('Ingreso de Datos'!D1112))),
    TEXT('Ingreso de Datos'!E1112*100,"0000000000"),
    TEXT(DATE(YEAR(TODAY()), MONTH(TODAY())+1, DAY(TODAY())),"yyyymmdd"),
    TEXT('Ingreso de Datos'!F1112*100,"0000000000"),
    TEXT('Ingreso de Datos'!G1112,"0000000000"),
    CONCATENATE('Ingreso de Datos'!H1112,REPT(" ",15-LEN('Ingreso de Datos'!H1112))),
    'Ingreso de Datos'!I1112,
   TEXT(IF('Ingreso de Datos'!J1112="Unica deuda", "01",
     IF('Ingreso de Datos'!J1112="Segunda deuda", "02",
     IF('Ingreso de Datos'!J1112="Tercera deuda", "03",
     IF('Ingreso de Datos'!J1112="Cuarta deuda", "04", "")))), "00"),
    "    "
)</f>
        <v xml:space="preserve">02                                                       00000000002025061900000000000000000000                   </v>
      </c>
      <c r="C1112" s="68">
        <f t="shared" ca="1" si="17"/>
        <v>114</v>
      </c>
    </row>
    <row r="1113" spans="2:3">
      <c r="B1113" s="95" t="str">
        <f ca="1">CONCATENATE(
    TEXT(2,"00"),
    TEXT(IF('Ingreso de Datos'!B1113="Nueva Deuda", "01", IF('Ingreso de Datos'!B1113="Actualizar deuda", "02", "")), "00"),
    CONCATENATE('Ingreso de Datos'!C1113,REPT(" ",15-LEN('Ingreso de Datos'!C1113))),
    CONCATENATE('Ingreso de Datos'!D1113,REPT(" ",40-LEN('Ingreso de Datos'!D1113))),
    TEXT('Ingreso de Datos'!E1113*100,"0000000000"),
    TEXT(DATE(YEAR(TODAY()), MONTH(TODAY())+1, DAY(TODAY())),"yyyymmdd"),
    TEXT('Ingreso de Datos'!F1113*100,"0000000000"),
    TEXT('Ingreso de Datos'!G1113,"0000000000"),
    CONCATENATE('Ingreso de Datos'!H1113,REPT(" ",15-LEN('Ingreso de Datos'!H1113))),
    'Ingreso de Datos'!I1113,
   TEXT(IF('Ingreso de Datos'!J1113="Unica deuda", "01",
     IF('Ingreso de Datos'!J1113="Segunda deuda", "02",
     IF('Ingreso de Datos'!J1113="Tercera deuda", "03",
     IF('Ingreso de Datos'!J1113="Cuarta deuda", "04", "")))), "00"),
    "    "
)</f>
        <v xml:space="preserve">02                                                       00000000002025061900000000000000000000                   </v>
      </c>
      <c r="C1113" s="68">
        <f t="shared" ca="1" si="17"/>
        <v>114</v>
      </c>
    </row>
    <row r="1114" spans="2:3">
      <c r="B1114" s="95" t="str">
        <f ca="1">CONCATENATE(
    TEXT(2,"00"),
    TEXT(IF('Ingreso de Datos'!B1114="Nueva Deuda", "01", IF('Ingreso de Datos'!B1114="Actualizar deuda", "02", "")), "00"),
    CONCATENATE('Ingreso de Datos'!C1114,REPT(" ",15-LEN('Ingreso de Datos'!C1114))),
    CONCATENATE('Ingreso de Datos'!D1114,REPT(" ",40-LEN('Ingreso de Datos'!D1114))),
    TEXT('Ingreso de Datos'!E1114*100,"0000000000"),
    TEXT(DATE(YEAR(TODAY()), MONTH(TODAY())+1, DAY(TODAY())),"yyyymmdd"),
    TEXT('Ingreso de Datos'!F1114*100,"0000000000"),
    TEXT('Ingreso de Datos'!G1114,"0000000000"),
    CONCATENATE('Ingreso de Datos'!H1114,REPT(" ",15-LEN('Ingreso de Datos'!H1114))),
    'Ingreso de Datos'!I1114,
   TEXT(IF('Ingreso de Datos'!J1114="Unica deuda", "01",
     IF('Ingreso de Datos'!J1114="Segunda deuda", "02",
     IF('Ingreso de Datos'!J1114="Tercera deuda", "03",
     IF('Ingreso de Datos'!J1114="Cuarta deuda", "04", "")))), "00"),
    "    "
)</f>
        <v xml:space="preserve">02                                                       00000000002025061900000000000000000000                   </v>
      </c>
      <c r="C1114" s="68">
        <f t="shared" ca="1" si="17"/>
        <v>114</v>
      </c>
    </row>
    <row r="1115" spans="2:3">
      <c r="B1115" s="95" t="str">
        <f ca="1">CONCATENATE(
    TEXT(2,"00"),
    TEXT(IF('Ingreso de Datos'!B1115="Nueva Deuda", "01", IF('Ingreso de Datos'!B1115="Actualizar deuda", "02", "")), "00"),
    CONCATENATE('Ingreso de Datos'!C1115,REPT(" ",15-LEN('Ingreso de Datos'!C1115))),
    CONCATENATE('Ingreso de Datos'!D1115,REPT(" ",40-LEN('Ingreso de Datos'!D1115))),
    TEXT('Ingreso de Datos'!E1115*100,"0000000000"),
    TEXT(DATE(YEAR(TODAY()), MONTH(TODAY())+1, DAY(TODAY())),"yyyymmdd"),
    TEXT('Ingreso de Datos'!F1115*100,"0000000000"),
    TEXT('Ingreso de Datos'!G1115,"0000000000"),
    CONCATENATE('Ingreso de Datos'!H1115,REPT(" ",15-LEN('Ingreso de Datos'!H1115))),
    'Ingreso de Datos'!I1115,
   TEXT(IF('Ingreso de Datos'!J1115="Unica deuda", "01",
     IF('Ingreso de Datos'!J1115="Segunda deuda", "02",
     IF('Ingreso de Datos'!J1115="Tercera deuda", "03",
     IF('Ingreso de Datos'!J1115="Cuarta deuda", "04", "")))), "00"),
    "    "
)</f>
        <v xml:space="preserve">02                                                       00000000002025061900000000000000000000                   </v>
      </c>
      <c r="C1115" s="68">
        <f t="shared" ca="1" si="17"/>
        <v>114</v>
      </c>
    </row>
    <row r="1116" spans="2:3">
      <c r="B1116" s="95" t="str">
        <f ca="1">CONCATENATE(
    TEXT(2,"00"),
    TEXT(IF('Ingreso de Datos'!B1116="Nueva Deuda", "01", IF('Ingreso de Datos'!B1116="Actualizar deuda", "02", "")), "00"),
    CONCATENATE('Ingreso de Datos'!C1116,REPT(" ",15-LEN('Ingreso de Datos'!C1116))),
    CONCATENATE('Ingreso de Datos'!D1116,REPT(" ",40-LEN('Ingreso de Datos'!D1116))),
    TEXT('Ingreso de Datos'!E1116*100,"0000000000"),
    TEXT(DATE(YEAR(TODAY()), MONTH(TODAY())+1, DAY(TODAY())),"yyyymmdd"),
    TEXT('Ingreso de Datos'!F1116*100,"0000000000"),
    TEXT('Ingreso de Datos'!G1116,"0000000000"),
    CONCATENATE('Ingreso de Datos'!H1116,REPT(" ",15-LEN('Ingreso de Datos'!H1116))),
    'Ingreso de Datos'!I1116,
   TEXT(IF('Ingreso de Datos'!J1116="Unica deuda", "01",
     IF('Ingreso de Datos'!J1116="Segunda deuda", "02",
     IF('Ingreso de Datos'!J1116="Tercera deuda", "03",
     IF('Ingreso de Datos'!J1116="Cuarta deuda", "04", "")))), "00"),
    "    "
)</f>
        <v xml:space="preserve">02                                                       00000000002025061900000000000000000000                   </v>
      </c>
      <c r="C1116" s="68">
        <f t="shared" ca="1" si="17"/>
        <v>114</v>
      </c>
    </row>
    <row r="1117" spans="2:3">
      <c r="B1117" s="95" t="str">
        <f ca="1">CONCATENATE(
    TEXT(2,"00"),
    TEXT(IF('Ingreso de Datos'!B1117="Nueva Deuda", "01", IF('Ingreso de Datos'!B1117="Actualizar deuda", "02", "")), "00"),
    CONCATENATE('Ingreso de Datos'!C1117,REPT(" ",15-LEN('Ingreso de Datos'!C1117))),
    CONCATENATE('Ingreso de Datos'!D1117,REPT(" ",40-LEN('Ingreso de Datos'!D1117))),
    TEXT('Ingreso de Datos'!E1117*100,"0000000000"),
    TEXT(DATE(YEAR(TODAY()), MONTH(TODAY())+1, DAY(TODAY())),"yyyymmdd"),
    TEXT('Ingreso de Datos'!F1117*100,"0000000000"),
    TEXT('Ingreso de Datos'!G1117,"0000000000"),
    CONCATENATE('Ingreso de Datos'!H1117,REPT(" ",15-LEN('Ingreso de Datos'!H1117))),
    'Ingreso de Datos'!I1117,
   TEXT(IF('Ingreso de Datos'!J1117="Unica deuda", "01",
     IF('Ingreso de Datos'!J1117="Segunda deuda", "02",
     IF('Ingreso de Datos'!J1117="Tercera deuda", "03",
     IF('Ingreso de Datos'!J1117="Cuarta deuda", "04", "")))), "00"),
    "    "
)</f>
        <v xml:space="preserve">02                                                       00000000002025061900000000000000000000                   </v>
      </c>
      <c r="C1117" s="68">
        <f t="shared" ca="1" si="17"/>
        <v>114</v>
      </c>
    </row>
    <row r="1118" spans="2:3">
      <c r="B1118" s="95" t="str">
        <f ca="1">CONCATENATE(
    TEXT(2,"00"),
    TEXT(IF('Ingreso de Datos'!B1118="Nueva Deuda", "01", IF('Ingreso de Datos'!B1118="Actualizar deuda", "02", "")), "00"),
    CONCATENATE('Ingreso de Datos'!C1118,REPT(" ",15-LEN('Ingreso de Datos'!C1118))),
    CONCATENATE('Ingreso de Datos'!D1118,REPT(" ",40-LEN('Ingreso de Datos'!D1118))),
    TEXT('Ingreso de Datos'!E1118*100,"0000000000"),
    TEXT(DATE(YEAR(TODAY()), MONTH(TODAY())+1, DAY(TODAY())),"yyyymmdd"),
    TEXT('Ingreso de Datos'!F1118*100,"0000000000"),
    TEXT('Ingreso de Datos'!G1118,"0000000000"),
    CONCATENATE('Ingreso de Datos'!H1118,REPT(" ",15-LEN('Ingreso de Datos'!H1118))),
    'Ingreso de Datos'!I1118,
   TEXT(IF('Ingreso de Datos'!J1118="Unica deuda", "01",
     IF('Ingreso de Datos'!J1118="Segunda deuda", "02",
     IF('Ingreso de Datos'!J1118="Tercera deuda", "03",
     IF('Ingreso de Datos'!J1118="Cuarta deuda", "04", "")))), "00"),
    "    "
)</f>
        <v xml:space="preserve">02                                                       00000000002025061900000000000000000000                   </v>
      </c>
      <c r="C1118" s="68">
        <f t="shared" ca="1" si="17"/>
        <v>114</v>
      </c>
    </row>
    <row r="1119" spans="2:3">
      <c r="B1119" s="95" t="str">
        <f ca="1">CONCATENATE(
    TEXT(2,"00"),
    TEXT(IF('Ingreso de Datos'!B1119="Nueva Deuda", "01", IF('Ingreso de Datos'!B1119="Actualizar deuda", "02", "")), "00"),
    CONCATENATE('Ingreso de Datos'!C1119,REPT(" ",15-LEN('Ingreso de Datos'!C1119))),
    CONCATENATE('Ingreso de Datos'!D1119,REPT(" ",40-LEN('Ingreso de Datos'!D1119))),
    TEXT('Ingreso de Datos'!E1119*100,"0000000000"),
    TEXT(DATE(YEAR(TODAY()), MONTH(TODAY())+1, DAY(TODAY())),"yyyymmdd"),
    TEXT('Ingreso de Datos'!F1119*100,"0000000000"),
    TEXT('Ingreso de Datos'!G1119,"0000000000"),
    CONCATENATE('Ingreso de Datos'!H1119,REPT(" ",15-LEN('Ingreso de Datos'!H1119))),
    'Ingreso de Datos'!I1119,
   TEXT(IF('Ingreso de Datos'!J1119="Unica deuda", "01",
     IF('Ingreso de Datos'!J1119="Segunda deuda", "02",
     IF('Ingreso de Datos'!J1119="Tercera deuda", "03",
     IF('Ingreso de Datos'!J1119="Cuarta deuda", "04", "")))), "00"),
    "    "
)</f>
        <v xml:space="preserve">02                                                       00000000002025061900000000000000000000                   </v>
      </c>
      <c r="C1119" s="68">
        <f t="shared" ca="1" si="17"/>
        <v>114</v>
      </c>
    </row>
    <row r="1120" spans="2:3">
      <c r="B1120" s="95" t="str">
        <f ca="1">CONCATENATE(
    TEXT(2,"00"),
    TEXT(IF('Ingreso de Datos'!B1120="Nueva Deuda", "01", IF('Ingreso de Datos'!B1120="Actualizar deuda", "02", "")), "00"),
    CONCATENATE('Ingreso de Datos'!C1120,REPT(" ",15-LEN('Ingreso de Datos'!C1120))),
    CONCATENATE('Ingreso de Datos'!D1120,REPT(" ",40-LEN('Ingreso de Datos'!D1120))),
    TEXT('Ingreso de Datos'!E1120*100,"0000000000"),
    TEXT(DATE(YEAR(TODAY()), MONTH(TODAY())+1, DAY(TODAY())),"yyyymmdd"),
    TEXT('Ingreso de Datos'!F1120*100,"0000000000"),
    TEXT('Ingreso de Datos'!G1120,"0000000000"),
    CONCATENATE('Ingreso de Datos'!H1120,REPT(" ",15-LEN('Ingreso de Datos'!H1120))),
    'Ingreso de Datos'!I1120,
   TEXT(IF('Ingreso de Datos'!J1120="Unica deuda", "01",
     IF('Ingreso de Datos'!J1120="Segunda deuda", "02",
     IF('Ingreso de Datos'!J1120="Tercera deuda", "03",
     IF('Ingreso de Datos'!J1120="Cuarta deuda", "04", "")))), "00"),
    "    "
)</f>
        <v xml:space="preserve">02                                                       00000000002025061900000000000000000000                   </v>
      </c>
      <c r="C1120" s="68">
        <f t="shared" ca="1" si="17"/>
        <v>114</v>
      </c>
    </row>
    <row r="1121" spans="2:3">
      <c r="B1121" s="95" t="str">
        <f ca="1">CONCATENATE(
    TEXT(2,"00"),
    TEXT(IF('Ingreso de Datos'!B1121="Nueva Deuda", "01", IF('Ingreso de Datos'!B1121="Actualizar deuda", "02", "")), "00"),
    CONCATENATE('Ingreso de Datos'!C1121,REPT(" ",15-LEN('Ingreso de Datos'!C1121))),
    CONCATENATE('Ingreso de Datos'!D1121,REPT(" ",40-LEN('Ingreso de Datos'!D1121))),
    TEXT('Ingreso de Datos'!E1121*100,"0000000000"),
    TEXT(DATE(YEAR(TODAY()), MONTH(TODAY())+1, DAY(TODAY())),"yyyymmdd"),
    TEXT('Ingreso de Datos'!F1121*100,"0000000000"),
    TEXT('Ingreso de Datos'!G1121,"0000000000"),
    CONCATENATE('Ingreso de Datos'!H1121,REPT(" ",15-LEN('Ingreso de Datos'!H1121))),
    'Ingreso de Datos'!I1121,
   TEXT(IF('Ingreso de Datos'!J1121="Unica deuda", "01",
     IF('Ingreso de Datos'!J1121="Segunda deuda", "02",
     IF('Ingreso de Datos'!J1121="Tercera deuda", "03",
     IF('Ingreso de Datos'!J1121="Cuarta deuda", "04", "")))), "00"),
    "    "
)</f>
        <v xml:space="preserve">02                                                       00000000002025061900000000000000000000                   </v>
      </c>
      <c r="C1121" s="68">
        <f t="shared" ca="1" si="17"/>
        <v>114</v>
      </c>
    </row>
    <row r="1122" spans="2:3">
      <c r="B1122" s="95" t="str">
        <f ca="1">CONCATENATE(
    TEXT(2,"00"),
    TEXT(IF('Ingreso de Datos'!B1122="Nueva Deuda", "01", IF('Ingreso de Datos'!B1122="Actualizar deuda", "02", "")), "00"),
    CONCATENATE('Ingreso de Datos'!C1122,REPT(" ",15-LEN('Ingreso de Datos'!C1122))),
    CONCATENATE('Ingreso de Datos'!D1122,REPT(" ",40-LEN('Ingreso de Datos'!D1122))),
    TEXT('Ingreso de Datos'!E1122*100,"0000000000"),
    TEXT(DATE(YEAR(TODAY()), MONTH(TODAY())+1, DAY(TODAY())),"yyyymmdd"),
    TEXT('Ingreso de Datos'!F1122*100,"0000000000"),
    TEXT('Ingreso de Datos'!G1122,"0000000000"),
    CONCATENATE('Ingreso de Datos'!H1122,REPT(" ",15-LEN('Ingreso de Datos'!H1122))),
    'Ingreso de Datos'!I1122,
   TEXT(IF('Ingreso de Datos'!J1122="Unica deuda", "01",
     IF('Ingreso de Datos'!J1122="Segunda deuda", "02",
     IF('Ingreso de Datos'!J1122="Tercera deuda", "03",
     IF('Ingreso de Datos'!J1122="Cuarta deuda", "04", "")))), "00"),
    "    "
)</f>
        <v xml:space="preserve">02                                                       00000000002025061900000000000000000000                   </v>
      </c>
      <c r="C1122" s="68">
        <f t="shared" ca="1" si="17"/>
        <v>114</v>
      </c>
    </row>
    <row r="1123" spans="2:3">
      <c r="B1123" s="95" t="str">
        <f ca="1">CONCATENATE(
    TEXT(2,"00"),
    TEXT(IF('Ingreso de Datos'!B1123="Nueva Deuda", "01", IF('Ingreso de Datos'!B1123="Actualizar deuda", "02", "")), "00"),
    CONCATENATE('Ingreso de Datos'!C1123,REPT(" ",15-LEN('Ingreso de Datos'!C1123))),
    CONCATENATE('Ingreso de Datos'!D1123,REPT(" ",40-LEN('Ingreso de Datos'!D1123))),
    TEXT('Ingreso de Datos'!E1123*100,"0000000000"),
    TEXT(DATE(YEAR(TODAY()), MONTH(TODAY())+1, DAY(TODAY())),"yyyymmdd"),
    TEXT('Ingreso de Datos'!F1123*100,"0000000000"),
    TEXT('Ingreso de Datos'!G1123,"0000000000"),
    CONCATENATE('Ingreso de Datos'!H1123,REPT(" ",15-LEN('Ingreso de Datos'!H1123))),
    'Ingreso de Datos'!I1123,
   TEXT(IF('Ingreso de Datos'!J1123="Unica deuda", "01",
     IF('Ingreso de Datos'!J1123="Segunda deuda", "02",
     IF('Ingreso de Datos'!J1123="Tercera deuda", "03",
     IF('Ingreso de Datos'!J1123="Cuarta deuda", "04", "")))), "00"),
    "    "
)</f>
        <v xml:space="preserve">02                                                       00000000002025061900000000000000000000                   </v>
      </c>
      <c r="C1123" s="68">
        <f t="shared" ca="1" si="17"/>
        <v>114</v>
      </c>
    </row>
    <row r="1124" spans="2:3">
      <c r="B1124" s="95" t="str">
        <f ca="1">CONCATENATE(
    TEXT(2,"00"),
    TEXT(IF('Ingreso de Datos'!B1124="Nueva Deuda", "01", IF('Ingreso de Datos'!B1124="Actualizar deuda", "02", "")), "00"),
    CONCATENATE('Ingreso de Datos'!C1124,REPT(" ",15-LEN('Ingreso de Datos'!C1124))),
    CONCATENATE('Ingreso de Datos'!D1124,REPT(" ",40-LEN('Ingreso de Datos'!D1124))),
    TEXT('Ingreso de Datos'!E1124*100,"0000000000"),
    TEXT(DATE(YEAR(TODAY()), MONTH(TODAY())+1, DAY(TODAY())),"yyyymmdd"),
    TEXT('Ingreso de Datos'!F1124*100,"0000000000"),
    TEXT('Ingreso de Datos'!G1124,"0000000000"),
    CONCATENATE('Ingreso de Datos'!H1124,REPT(" ",15-LEN('Ingreso de Datos'!H1124))),
    'Ingreso de Datos'!I1124,
   TEXT(IF('Ingreso de Datos'!J1124="Unica deuda", "01",
     IF('Ingreso de Datos'!J1124="Segunda deuda", "02",
     IF('Ingreso de Datos'!J1124="Tercera deuda", "03",
     IF('Ingreso de Datos'!J1124="Cuarta deuda", "04", "")))), "00"),
    "    "
)</f>
        <v xml:space="preserve">02                                                       00000000002025061900000000000000000000                   </v>
      </c>
      <c r="C1124" s="68">
        <f t="shared" ca="1" si="17"/>
        <v>114</v>
      </c>
    </row>
    <row r="1125" spans="2:3">
      <c r="B1125" s="95" t="str">
        <f ca="1">CONCATENATE(
    TEXT(2,"00"),
    TEXT(IF('Ingreso de Datos'!B1125="Nueva Deuda", "01", IF('Ingreso de Datos'!B1125="Actualizar deuda", "02", "")), "00"),
    CONCATENATE('Ingreso de Datos'!C1125,REPT(" ",15-LEN('Ingreso de Datos'!C1125))),
    CONCATENATE('Ingreso de Datos'!D1125,REPT(" ",40-LEN('Ingreso de Datos'!D1125))),
    TEXT('Ingreso de Datos'!E1125*100,"0000000000"),
    TEXT(DATE(YEAR(TODAY()), MONTH(TODAY())+1, DAY(TODAY())),"yyyymmdd"),
    TEXT('Ingreso de Datos'!F1125*100,"0000000000"),
    TEXT('Ingreso de Datos'!G1125,"0000000000"),
    CONCATENATE('Ingreso de Datos'!H1125,REPT(" ",15-LEN('Ingreso de Datos'!H1125))),
    'Ingreso de Datos'!I1125,
   TEXT(IF('Ingreso de Datos'!J1125="Unica deuda", "01",
     IF('Ingreso de Datos'!J1125="Segunda deuda", "02",
     IF('Ingreso de Datos'!J1125="Tercera deuda", "03",
     IF('Ingreso de Datos'!J1125="Cuarta deuda", "04", "")))), "00"),
    "    "
)</f>
        <v xml:space="preserve">02                                                       00000000002025061900000000000000000000                   </v>
      </c>
      <c r="C1125" s="68">
        <f t="shared" ca="1" si="17"/>
        <v>114</v>
      </c>
    </row>
    <row r="1126" spans="2:3">
      <c r="B1126" s="95" t="str">
        <f ca="1">CONCATENATE(
    TEXT(2,"00"),
    TEXT(IF('Ingreso de Datos'!B1126="Nueva Deuda", "01", IF('Ingreso de Datos'!B1126="Actualizar deuda", "02", "")), "00"),
    CONCATENATE('Ingreso de Datos'!C1126,REPT(" ",15-LEN('Ingreso de Datos'!C1126))),
    CONCATENATE('Ingreso de Datos'!D1126,REPT(" ",40-LEN('Ingreso de Datos'!D1126))),
    TEXT('Ingreso de Datos'!E1126*100,"0000000000"),
    TEXT(DATE(YEAR(TODAY()), MONTH(TODAY())+1, DAY(TODAY())),"yyyymmdd"),
    TEXT('Ingreso de Datos'!F1126*100,"0000000000"),
    TEXT('Ingreso de Datos'!G1126,"0000000000"),
    CONCATENATE('Ingreso de Datos'!H1126,REPT(" ",15-LEN('Ingreso de Datos'!H1126))),
    'Ingreso de Datos'!I1126,
   TEXT(IF('Ingreso de Datos'!J1126="Unica deuda", "01",
     IF('Ingreso de Datos'!J1126="Segunda deuda", "02",
     IF('Ingreso de Datos'!J1126="Tercera deuda", "03",
     IF('Ingreso de Datos'!J1126="Cuarta deuda", "04", "")))), "00"),
    "    "
)</f>
        <v xml:space="preserve">02                                                       00000000002025061900000000000000000000                   </v>
      </c>
      <c r="C1126" s="68">
        <f t="shared" ca="1" si="17"/>
        <v>114</v>
      </c>
    </row>
    <row r="1127" spans="2:3">
      <c r="B1127" s="95" t="str">
        <f ca="1">CONCATENATE(
    TEXT(2,"00"),
    TEXT(IF('Ingreso de Datos'!B1127="Nueva Deuda", "01", IF('Ingreso de Datos'!B1127="Actualizar deuda", "02", "")), "00"),
    CONCATENATE('Ingreso de Datos'!C1127,REPT(" ",15-LEN('Ingreso de Datos'!C1127))),
    CONCATENATE('Ingreso de Datos'!D1127,REPT(" ",40-LEN('Ingreso de Datos'!D1127))),
    TEXT('Ingreso de Datos'!E1127*100,"0000000000"),
    TEXT(DATE(YEAR(TODAY()), MONTH(TODAY())+1, DAY(TODAY())),"yyyymmdd"),
    TEXT('Ingreso de Datos'!F1127*100,"0000000000"),
    TEXT('Ingreso de Datos'!G1127,"0000000000"),
    CONCATENATE('Ingreso de Datos'!H1127,REPT(" ",15-LEN('Ingreso de Datos'!H1127))),
    'Ingreso de Datos'!I1127,
   TEXT(IF('Ingreso de Datos'!J1127="Unica deuda", "01",
     IF('Ingreso de Datos'!J1127="Segunda deuda", "02",
     IF('Ingreso de Datos'!J1127="Tercera deuda", "03",
     IF('Ingreso de Datos'!J1127="Cuarta deuda", "04", "")))), "00"),
    "    "
)</f>
        <v xml:space="preserve">02                                                       00000000002025061900000000000000000000                   </v>
      </c>
      <c r="C1127" s="68">
        <f t="shared" ca="1" si="17"/>
        <v>114</v>
      </c>
    </row>
    <row r="1128" spans="2:3">
      <c r="B1128" s="95" t="str">
        <f ca="1">CONCATENATE(
    TEXT(2,"00"),
    TEXT(IF('Ingreso de Datos'!B1128="Nueva Deuda", "01", IF('Ingreso de Datos'!B1128="Actualizar deuda", "02", "")), "00"),
    CONCATENATE('Ingreso de Datos'!C1128,REPT(" ",15-LEN('Ingreso de Datos'!C1128))),
    CONCATENATE('Ingreso de Datos'!D1128,REPT(" ",40-LEN('Ingreso de Datos'!D1128))),
    TEXT('Ingreso de Datos'!E1128*100,"0000000000"),
    TEXT(DATE(YEAR(TODAY()), MONTH(TODAY())+1, DAY(TODAY())),"yyyymmdd"),
    TEXT('Ingreso de Datos'!F1128*100,"0000000000"),
    TEXT('Ingreso de Datos'!G1128,"0000000000"),
    CONCATENATE('Ingreso de Datos'!H1128,REPT(" ",15-LEN('Ingreso de Datos'!H1128))),
    'Ingreso de Datos'!I1128,
   TEXT(IF('Ingreso de Datos'!J1128="Unica deuda", "01",
     IF('Ingreso de Datos'!J1128="Segunda deuda", "02",
     IF('Ingreso de Datos'!J1128="Tercera deuda", "03",
     IF('Ingreso de Datos'!J1128="Cuarta deuda", "04", "")))), "00"),
    "    "
)</f>
        <v xml:space="preserve">02                                                       00000000002025061900000000000000000000                   </v>
      </c>
      <c r="C1128" s="68">
        <f t="shared" ca="1" si="17"/>
        <v>114</v>
      </c>
    </row>
    <row r="1129" spans="2:3">
      <c r="B1129" s="95" t="str">
        <f ca="1">CONCATENATE(
    TEXT(2,"00"),
    TEXT(IF('Ingreso de Datos'!B1129="Nueva Deuda", "01", IF('Ingreso de Datos'!B1129="Actualizar deuda", "02", "")), "00"),
    CONCATENATE('Ingreso de Datos'!C1129,REPT(" ",15-LEN('Ingreso de Datos'!C1129))),
    CONCATENATE('Ingreso de Datos'!D1129,REPT(" ",40-LEN('Ingreso de Datos'!D1129))),
    TEXT('Ingreso de Datos'!E1129*100,"0000000000"),
    TEXT(DATE(YEAR(TODAY()), MONTH(TODAY())+1, DAY(TODAY())),"yyyymmdd"),
    TEXT('Ingreso de Datos'!F1129*100,"0000000000"),
    TEXT('Ingreso de Datos'!G1129,"0000000000"),
    CONCATENATE('Ingreso de Datos'!H1129,REPT(" ",15-LEN('Ingreso de Datos'!H1129))),
    'Ingreso de Datos'!I1129,
   TEXT(IF('Ingreso de Datos'!J1129="Unica deuda", "01",
     IF('Ingreso de Datos'!J1129="Segunda deuda", "02",
     IF('Ingreso de Datos'!J1129="Tercera deuda", "03",
     IF('Ingreso de Datos'!J1129="Cuarta deuda", "04", "")))), "00"),
    "    "
)</f>
        <v xml:space="preserve">02                                                       00000000002025061900000000000000000000                   </v>
      </c>
      <c r="C1129" s="68">
        <f t="shared" ca="1" si="17"/>
        <v>114</v>
      </c>
    </row>
    <row r="1130" spans="2:3">
      <c r="B1130" s="95" t="str">
        <f ca="1">CONCATENATE(
    TEXT(2,"00"),
    TEXT(IF('Ingreso de Datos'!B1130="Nueva Deuda", "01", IF('Ingreso de Datos'!B1130="Actualizar deuda", "02", "")), "00"),
    CONCATENATE('Ingreso de Datos'!C1130,REPT(" ",15-LEN('Ingreso de Datos'!C1130))),
    CONCATENATE('Ingreso de Datos'!D1130,REPT(" ",40-LEN('Ingreso de Datos'!D1130))),
    TEXT('Ingreso de Datos'!E1130*100,"0000000000"),
    TEXT(DATE(YEAR(TODAY()), MONTH(TODAY())+1, DAY(TODAY())),"yyyymmdd"),
    TEXT('Ingreso de Datos'!F1130*100,"0000000000"),
    TEXT('Ingreso de Datos'!G1130,"0000000000"),
    CONCATENATE('Ingreso de Datos'!H1130,REPT(" ",15-LEN('Ingreso de Datos'!H1130))),
    'Ingreso de Datos'!I1130,
   TEXT(IF('Ingreso de Datos'!J1130="Unica deuda", "01",
     IF('Ingreso de Datos'!J1130="Segunda deuda", "02",
     IF('Ingreso de Datos'!J1130="Tercera deuda", "03",
     IF('Ingreso de Datos'!J1130="Cuarta deuda", "04", "")))), "00"),
    "    "
)</f>
        <v xml:space="preserve">02                                                       00000000002025061900000000000000000000                   </v>
      </c>
      <c r="C1130" s="68">
        <f t="shared" ca="1" si="17"/>
        <v>114</v>
      </c>
    </row>
    <row r="1131" spans="2:3">
      <c r="B1131" s="95" t="str">
        <f ca="1">CONCATENATE(
    TEXT(2,"00"),
    TEXT(IF('Ingreso de Datos'!B1131="Nueva Deuda", "01", IF('Ingreso de Datos'!B1131="Actualizar deuda", "02", "")), "00"),
    CONCATENATE('Ingreso de Datos'!C1131,REPT(" ",15-LEN('Ingreso de Datos'!C1131))),
    CONCATENATE('Ingreso de Datos'!D1131,REPT(" ",40-LEN('Ingreso de Datos'!D1131))),
    TEXT('Ingreso de Datos'!E1131*100,"0000000000"),
    TEXT(DATE(YEAR(TODAY()), MONTH(TODAY())+1, DAY(TODAY())),"yyyymmdd"),
    TEXT('Ingreso de Datos'!F1131*100,"0000000000"),
    TEXT('Ingreso de Datos'!G1131,"0000000000"),
    CONCATENATE('Ingreso de Datos'!H1131,REPT(" ",15-LEN('Ingreso de Datos'!H1131))),
    'Ingreso de Datos'!I1131,
   TEXT(IF('Ingreso de Datos'!J1131="Unica deuda", "01",
     IF('Ingreso de Datos'!J1131="Segunda deuda", "02",
     IF('Ingreso de Datos'!J1131="Tercera deuda", "03",
     IF('Ingreso de Datos'!J1131="Cuarta deuda", "04", "")))), "00"),
    "    "
)</f>
        <v xml:space="preserve">02                                                       00000000002025061900000000000000000000                   </v>
      </c>
      <c r="C1131" s="68">
        <f t="shared" ca="1" si="17"/>
        <v>114</v>
      </c>
    </row>
    <row r="1132" spans="2:3">
      <c r="B1132" s="95" t="str">
        <f ca="1">CONCATENATE(
    TEXT(2,"00"),
    TEXT(IF('Ingreso de Datos'!B1132="Nueva Deuda", "01", IF('Ingreso de Datos'!B1132="Actualizar deuda", "02", "")), "00"),
    CONCATENATE('Ingreso de Datos'!C1132,REPT(" ",15-LEN('Ingreso de Datos'!C1132))),
    CONCATENATE('Ingreso de Datos'!D1132,REPT(" ",40-LEN('Ingreso de Datos'!D1132))),
    TEXT('Ingreso de Datos'!E1132*100,"0000000000"),
    TEXT(DATE(YEAR(TODAY()), MONTH(TODAY())+1, DAY(TODAY())),"yyyymmdd"),
    TEXT('Ingreso de Datos'!F1132*100,"0000000000"),
    TEXT('Ingreso de Datos'!G1132,"0000000000"),
    CONCATENATE('Ingreso de Datos'!H1132,REPT(" ",15-LEN('Ingreso de Datos'!H1132))),
    'Ingreso de Datos'!I1132,
   TEXT(IF('Ingreso de Datos'!J1132="Unica deuda", "01",
     IF('Ingreso de Datos'!J1132="Segunda deuda", "02",
     IF('Ingreso de Datos'!J1132="Tercera deuda", "03",
     IF('Ingreso de Datos'!J1132="Cuarta deuda", "04", "")))), "00"),
    "    "
)</f>
        <v xml:space="preserve">02                                                       00000000002025061900000000000000000000                   </v>
      </c>
      <c r="C1132" s="68">
        <f t="shared" ca="1" si="17"/>
        <v>114</v>
      </c>
    </row>
    <row r="1133" spans="2:3">
      <c r="B1133" s="95" t="str">
        <f ca="1">CONCATENATE(
    TEXT(2,"00"),
    TEXT(IF('Ingreso de Datos'!B1133="Nueva Deuda", "01", IF('Ingreso de Datos'!B1133="Actualizar deuda", "02", "")), "00"),
    CONCATENATE('Ingreso de Datos'!C1133,REPT(" ",15-LEN('Ingreso de Datos'!C1133))),
    CONCATENATE('Ingreso de Datos'!D1133,REPT(" ",40-LEN('Ingreso de Datos'!D1133))),
    TEXT('Ingreso de Datos'!E1133*100,"0000000000"),
    TEXT(DATE(YEAR(TODAY()), MONTH(TODAY())+1, DAY(TODAY())),"yyyymmdd"),
    TEXT('Ingreso de Datos'!F1133*100,"0000000000"),
    TEXT('Ingreso de Datos'!G1133,"0000000000"),
    CONCATENATE('Ingreso de Datos'!H1133,REPT(" ",15-LEN('Ingreso de Datos'!H1133))),
    'Ingreso de Datos'!I1133,
   TEXT(IF('Ingreso de Datos'!J1133="Unica deuda", "01",
     IF('Ingreso de Datos'!J1133="Segunda deuda", "02",
     IF('Ingreso de Datos'!J1133="Tercera deuda", "03",
     IF('Ingreso de Datos'!J1133="Cuarta deuda", "04", "")))), "00"),
    "    "
)</f>
        <v xml:space="preserve">02                                                       00000000002025061900000000000000000000                   </v>
      </c>
      <c r="C1133" s="68">
        <f t="shared" ca="1" si="17"/>
        <v>114</v>
      </c>
    </row>
    <row r="1134" spans="2:3">
      <c r="B1134" s="95" t="str">
        <f ca="1">CONCATENATE(
    TEXT(2,"00"),
    TEXT(IF('Ingreso de Datos'!B1134="Nueva Deuda", "01", IF('Ingreso de Datos'!B1134="Actualizar deuda", "02", "")), "00"),
    CONCATENATE('Ingreso de Datos'!C1134,REPT(" ",15-LEN('Ingreso de Datos'!C1134))),
    CONCATENATE('Ingreso de Datos'!D1134,REPT(" ",40-LEN('Ingreso de Datos'!D1134))),
    TEXT('Ingreso de Datos'!E1134*100,"0000000000"),
    TEXT(DATE(YEAR(TODAY()), MONTH(TODAY())+1, DAY(TODAY())),"yyyymmdd"),
    TEXT('Ingreso de Datos'!F1134*100,"0000000000"),
    TEXT('Ingreso de Datos'!G1134,"0000000000"),
    CONCATENATE('Ingreso de Datos'!H1134,REPT(" ",15-LEN('Ingreso de Datos'!H1134))),
    'Ingreso de Datos'!I1134,
   TEXT(IF('Ingreso de Datos'!J1134="Unica deuda", "01",
     IF('Ingreso de Datos'!J1134="Segunda deuda", "02",
     IF('Ingreso de Datos'!J1134="Tercera deuda", "03",
     IF('Ingreso de Datos'!J1134="Cuarta deuda", "04", "")))), "00"),
    "    "
)</f>
        <v xml:space="preserve">02                                                       00000000002025061900000000000000000000                   </v>
      </c>
      <c r="C1134" s="68">
        <f t="shared" ca="1" si="17"/>
        <v>114</v>
      </c>
    </row>
    <row r="1135" spans="2:3">
      <c r="B1135" s="95" t="str">
        <f ca="1">CONCATENATE(
    TEXT(2,"00"),
    TEXT(IF('Ingreso de Datos'!B1135="Nueva Deuda", "01", IF('Ingreso de Datos'!B1135="Actualizar deuda", "02", "")), "00"),
    CONCATENATE('Ingreso de Datos'!C1135,REPT(" ",15-LEN('Ingreso de Datos'!C1135))),
    CONCATENATE('Ingreso de Datos'!D1135,REPT(" ",40-LEN('Ingreso de Datos'!D1135))),
    TEXT('Ingreso de Datos'!E1135*100,"0000000000"),
    TEXT(DATE(YEAR(TODAY()), MONTH(TODAY())+1, DAY(TODAY())),"yyyymmdd"),
    TEXT('Ingreso de Datos'!F1135*100,"0000000000"),
    TEXT('Ingreso de Datos'!G1135,"0000000000"),
    CONCATENATE('Ingreso de Datos'!H1135,REPT(" ",15-LEN('Ingreso de Datos'!H1135))),
    'Ingreso de Datos'!I1135,
   TEXT(IF('Ingreso de Datos'!J1135="Unica deuda", "01",
     IF('Ingreso de Datos'!J1135="Segunda deuda", "02",
     IF('Ingreso de Datos'!J1135="Tercera deuda", "03",
     IF('Ingreso de Datos'!J1135="Cuarta deuda", "04", "")))), "00"),
    "    "
)</f>
        <v xml:space="preserve">02                                                       00000000002025061900000000000000000000                   </v>
      </c>
      <c r="C1135" s="68">
        <f t="shared" ca="1" si="17"/>
        <v>114</v>
      </c>
    </row>
    <row r="1136" spans="2:3">
      <c r="B1136" s="95" t="str">
        <f ca="1">CONCATENATE(
    TEXT(2,"00"),
    TEXT(IF('Ingreso de Datos'!B1136="Nueva Deuda", "01", IF('Ingreso de Datos'!B1136="Actualizar deuda", "02", "")), "00"),
    CONCATENATE('Ingreso de Datos'!C1136,REPT(" ",15-LEN('Ingreso de Datos'!C1136))),
    CONCATENATE('Ingreso de Datos'!D1136,REPT(" ",40-LEN('Ingreso de Datos'!D1136))),
    TEXT('Ingreso de Datos'!E1136*100,"0000000000"),
    TEXT(DATE(YEAR(TODAY()), MONTH(TODAY())+1, DAY(TODAY())),"yyyymmdd"),
    TEXT('Ingreso de Datos'!F1136*100,"0000000000"),
    TEXT('Ingreso de Datos'!G1136,"0000000000"),
    CONCATENATE('Ingreso de Datos'!H1136,REPT(" ",15-LEN('Ingreso de Datos'!H1136))),
    'Ingreso de Datos'!I1136,
   TEXT(IF('Ingreso de Datos'!J1136="Unica deuda", "01",
     IF('Ingreso de Datos'!J1136="Segunda deuda", "02",
     IF('Ingreso de Datos'!J1136="Tercera deuda", "03",
     IF('Ingreso de Datos'!J1136="Cuarta deuda", "04", "")))), "00"),
    "    "
)</f>
        <v xml:space="preserve">02                                                       00000000002025061900000000000000000000                   </v>
      </c>
      <c r="C1136" s="68">
        <f t="shared" ca="1" si="17"/>
        <v>114</v>
      </c>
    </row>
    <row r="1137" spans="2:3">
      <c r="B1137" s="95" t="str">
        <f ca="1">CONCATENATE(
    TEXT(2,"00"),
    TEXT(IF('Ingreso de Datos'!B1137="Nueva Deuda", "01", IF('Ingreso de Datos'!B1137="Actualizar deuda", "02", "")), "00"),
    CONCATENATE('Ingreso de Datos'!C1137,REPT(" ",15-LEN('Ingreso de Datos'!C1137))),
    CONCATENATE('Ingreso de Datos'!D1137,REPT(" ",40-LEN('Ingreso de Datos'!D1137))),
    TEXT('Ingreso de Datos'!E1137*100,"0000000000"),
    TEXT(DATE(YEAR(TODAY()), MONTH(TODAY())+1, DAY(TODAY())),"yyyymmdd"),
    TEXT('Ingreso de Datos'!F1137*100,"0000000000"),
    TEXT('Ingreso de Datos'!G1137,"0000000000"),
    CONCATENATE('Ingreso de Datos'!H1137,REPT(" ",15-LEN('Ingreso de Datos'!H1137))),
    'Ingreso de Datos'!I1137,
   TEXT(IF('Ingreso de Datos'!J1137="Unica deuda", "01",
     IF('Ingreso de Datos'!J1137="Segunda deuda", "02",
     IF('Ingreso de Datos'!J1137="Tercera deuda", "03",
     IF('Ingreso de Datos'!J1137="Cuarta deuda", "04", "")))), "00"),
    "    "
)</f>
        <v xml:space="preserve">02                                                       00000000002025061900000000000000000000                   </v>
      </c>
      <c r="C1137" s="68">
        <f t="shared" ca="1" si="17"/>
        <v>114</v>
      </c>
    </row>
    <row r="1138" spans="2:3">
      <c r="B1138" s="95" t="str">
        <f ca="1">CONCATENATE(
    TEXT(2,"00"),
    TEXT(IF('Ingreso de Datos'!B1138="Nueva Deuda", "01", IF('Ingreso de Datos'!B1138="Actualizar deuda", "02", "")), "00"),
    CONCATENATE('Ingreso de Datos'!C1138,REPT(" ",15-LEN('Ingreso de Datos'!C1138))),
    CONCATENATE('Ingreso de Datos'!D1138,REPT(" ",40-LEN('Ingreso de Datos'!D1138))),
    TEXT('Ingreso de Datos'!E1138*100,"0000000000"),
    TEXT(DATE(YEAR(TODAY()), MONTH(TODAY())+1, DAY(TODAY())),"yyyymmdd"),
    TEXT('Ingreso de Datos'!F1138*100,"0000000000"),
    TEXT('Ingreso de Datos'!G1138,"0000000000"),
    CONCATENATE('Ingreso de Datos'!H1138,REPT(" ",15-LEN('Ingreso de Datos'!H1138))),
    'Ingreso de Datos'!I1138,
   TEXT(IF('Ingreso de Datos'!J1138="Unica deuda", "01",
     IF('Ingreso de Datos'!J1138="Segunda deuda", "02",
     IF('Ingreso de Datos'!J1138="Tercera deuda", "03",
     IF('Ingreso de Datos'!J1138="Cuarta deuda", "04", "")))), "00"),
    "    "
)</f>
        <v xml:space="preserve">02                                                       00000000002025061900000000000000000000                   </v>
      </c>
      <c r="C1138" s="68">
        <f t="shared" ca="1" si="17"/>
        <v>114</v>
      </c>
    </row>
    <row r="1139" spans="2:3">
      <c r="B1139" s="95" t="str">
        <f ca="1">CONCATENATE(
    TEXT(2,"00"),
    TEXT(IF('Ingreso de Datos'!B1139="Nueva Deuda", "01", IF('Ingreso de Datos'!B1139="Actualizar deuda", "02", "")), "00"),
    CONCATENATE('Ingreso de Datos'!C1139,REPT(" ",15-LEN('Ingreso de Datos'!C1139))),
    CONCATENATE('Ingreso de Datos'!D1139,REPT(" ",40-LEN('Ingreso de Datos'!D1139))),
    TEXT('Ingreso de Datos'!E1139*100,"0000000000"),
    TEXT(DATE(YEAR(TODAY()), MONTH(TODAY())+1, DAY(TODAY())),"yyyymmdd"),
    TEXT('Ingreso de Datos'!F1139*100,"0000000000"),
    TEXT('Ingreso de Datos'!G1139,"0000000000"),
    CONCATENATE('Ingreso de Datos'!H1139,REPT(" ",15-LEN('Ingreso de Datos'!H1139))),
    'Ingreso de Datos'!I1139,
   TEXT(IF('Ingreso de Datos'!J1139="Unica deuda", "01",
     IF('Ingreso de Datos'!J1139="Segunda deuda", "02",
     IF('Ingreso de Datos'!J1139="Tercera deuda", "03",
     IF('Ingreso de Datos'!J1139="Cuarta deuda", "04", "")))), "00"),
    "    "
)</f>
        <v xml:space="preserve">02                                                       00000000002025061900000000000000000000                   </v>
      </c>
      <c r="C1139" s="68">
        <f t="shared" ca="1" si="17"/>
        <v>114</v>
      </c>
    </row>
    <row r="1140" spans="2:3">
      <c r="B1140" s="95" t="str">
        <f ca="1">CONCATENATE(
    TEXT(2,"00"),
    TEXT(IF('Ingreso de Datos'!B1140="Nueva Deuda", "01", IF('Ingreso de Datos'!B1140="Actualizar deuda", "02", "")), "00"),
    CONCATENATE('Ingreso de Datos'!C1140,REPT(" ",15-LEN('Ingreso de Datos'!C1140))),
    CONCATENATE('Ingreso de Datos'!D1140,REPT(" ",40-LEN('Ingreso de Datos'!D1140))),
    TEXT('Ingreso de Datos'!E1140*100,"0000000000"),
    TEXT(DATE(YEAR(TODAY()), MONTH(TODAY())+1, DAY(TODAY())),"yyyymmdd"),
    TEXT('Ingreso de Datos'!F1140*100,"0000000000"),
    TEXT('Ingreso de Datos'!G1140,"0000000000"),
    CONCATENATE('Ingreso de Datos'!H1140,REPT(" ",15-LEN('Ingreso de Datos'!H1140))),
    'Ingreso de Datos'!I1140,
   TEXT(IF('Ingreso de Datos'!J1140="Unica deuda", "01",
     IF('Ingreso de Datos'!J1140="Segunda deuda", "02",
     IF('Ingreso de Datos'!J1140="Tercera deuda", "03",
     IF('Ingreso de Datos'!J1140="Cuarta deuda", "04", "")))), "00"),
    "    "
)</f>
        <v xml:space="preserve">02                                                       00000000002025061900000000000000000000                   </v>
      </c>
      <c r="C1140" s="68">
        <f t="shared" ca="1" si="17"/>
        <v>114</v>
      </c>
    </row>
    <row r="1141" spans="2:3">
      <c r="B1141" s="95" t="str">
        <f ca="1">CONCATENATE(
    TEXT(2,"00"),
    TEXT(IF('Ingreso de Datos'!B1141="Nueva Deuda", "01", IF('Ingreso de Datos'!B1141="Actualizar deuda", "02", "")), "00"),
    CONCATENATE('Ingreso de Datos'!C1141,REPT(" ",15-LEN('Ingreso de Datos'!C1141))),
    CONCATENATE('Ingreso de Datos'!D1141,REPT(" ",40-LEN('Ingreso de Datos'!D1141))),
    TEXT('Ingreso de Datos'!E1141*100,"0000000000"),
    TEXT(DATE(YEAR(TODAY()), MONTH(TODAY())+1, DAY(TODAY())),"yyyymmdd"),
    TEXT('Ingreso de Datos'!F1141*100,"0000000000"),
    TEXT('Ingreso de Datos'!G1141,"0000000000"),
    CONCATENATE('Ingreso de Datos'!H1141,REPT(" ",15-LEN('Ingreso de Datos'!H1141))),
    'Ingreso de Datos'!I1141,
   TEXT(IF('Ingreso de Datos'!J1141="Unica deuda", "01",
     IF('Ingreso de Datos'!J1141="Segunda deuda", "02",
     IF('Ingreso de Datos'!J1141="Tercera deuda", "03",
     IF('Ingreso de Datos'!J1141="Cuarta deuda", "04", "")))), "00"),
    "    "
)</f>
        <v xml:space="preserve">02                                                       00000000002025061900000000000000000000                   </v>
      </c>
      <c r="C1141" s="68">
        <f t="shared" ca="1" si="17"/>
        <v>114</v>
      </c>
    </row>
    <row r="1142" spans="2:3">
      <c r="B1142" s="95" t="str">
        <f ca="1">CONCATENATE(
    TEXT(2,"00"),
    TEXT(IF('Ingreso de Datos'!B1142="Nueva Deuda", "01", IF('Ingreso de Datos'!B1142="Actualizar deuda", "02", "")), "00"),
    CONCATENATE('Ingreso de Datos'!C1142,REPT(" ",15-LEN('Ingreso de Datos'!C1142))),
    CONCATENATE('Ingreso de Datos'!D1142,REPT(" ",40-LEN('Ingreso de Datos'!D1142))),
    TEXT('Ingreso de Datos'!E1142*100,"0000000000"),
    TEXT(DATE(YEAR(TODAY()), MONTH(TODAY())+1, DAY(TODAY())),"yyyymmdd"),
    TEXT('Ingreso de Datos'!F1142*100,"0000000000"),
    TEXT('Ingreso de Datos'!G1142,"0000000000"),
    CONCATENATE('Ingreso de Datos'!H1142,REPT(" ",15-LEN('Ingreso de Datos'!H1142))),
    'Ingreso de Datos'!I1142,
   TEXT(IF('Ingreso de Datos'!J1142="Unica deuda", "01",
     IF('Ingreso de Datos'!J1142="Segunda deuda", "02",
     IF('Ingreso de Datos'!J1142="Tercera deuda", "03",
     IF('Ingreso de Datos'!J1142="Cuarta deuda", "04", "")))), "00"),
    "    "
)</f>
        <v xml:space="preserve">02                                                       00000000002025061900000000000000000000                   </v>
      </c>
      <c r="C1142" s="68">
        <f t="shared" ca="1" si="17"/>
        <v>114</v>
      </c>
    </row>
    <row r="1143" spans="2:3">
      <c r="B1143" s="95" t="str">
        <f ca="1">CONCATENATE(
    TEXT(2,"00"),
    TEXT(IF('Ingreso de Datos'!B1143="Nueva Deuda", "01", IF('Ingreso de Datos'!B1143="Actualizar deuda", "02", "")), "00"),
    CONCATENATE('Ingreso de Datos'!C1143,REPT(" ",15-LEN('Ingreso de Datos'!C1143))),
    CONCATENATE('Ingreso de Datos'!D1143,REPT(" ",40-LEN('Ingreso de Datos'!D1143))),
    TEXT('Ingreso de Datos'!E1143*100,"0000000000"),
    TEXT(DATE(YEAR(TODAY()), MONTH(TODAY())+1, DAY(TODAY())),"yyyymmdd"),
    TEXT('Ingreso de Datos'!F1143*100,"0000000000"),
    TEXT('Ingreso de Datos'!G1143,"0000000000"),
    CONCATENATE('Ingreso de Datos'!H1143,REPT(" ",15-LEN('Ingreso de Datos'!H1143))),
    'Ingreso de Datos'!I1143,
   TEXT(IF('Ingreso de Datos'!J1143="Unica deuda", "01",
     IF('Ingreso de Datos'!J1143="Segunda deuda", "02",
     IF('Ingreso de Datos'!J1143="Tercera deuda", "03",
     IF('Ingreso de Datos'!J1143="Cuarta deuda", "04", "")))), "00"),
    "    "
)</f>
        <v xml:space="preserve">02                                                       00000000002025061900000000000000000000                   </v>
      </c>
      <c r="C1143" s="68">
        <f t="shared" ca="1" si="17"/>
        <v>114</v>
      </c>
    </row>
    <row r="1144" spans="2:3">
      <c r="B1144" s="95" t="str">
        <f ca="1">CONCATENATE(
    TEXT(2,"00"),
    TEXT(IF('Ingreso de Datos'!B1144="Nueva Deuda", "01", IF('Ingreso de Datos'!B1144="Actualizar deuda", "02", "")), "00"),
    CONCATENATE('Ingreso de Datos'!C1144,REPT(" ",15-LEN('Ingreso de Datos'!C1144))),
    CONCATENATE('Ingreso de Datos'!D1144,REPT(" ",40-LEN('Ingreso de Datos'!D1144))),
    TEXT('Ingreso de Datos'!E1144*100,"0000000000"),
    TEXT(DATE(YEAR(TODAY()), MONTH(TODAY())+1, DAY(TODAY())),"yyyymmdd"),
    TEXT('Ingreso de Datos'!F1144*100,"0000000000"),
    TEXT('Ingreso de Datos'!G1144,"0000000000"),
    CONCATENATE('Ingreso de Datos'!H1144,REPT(" ",15-LEN('Ingreso de Datos'!H1144))),
    'Ingreso de Datos'!I1144,
   TEXT(IF('Ingreso de Datos'!J1144="Unica deuda", "01",
     IF('Ingreso de Datos'!J1144="Segunda deuda", "02",
     IF('Ingreso de Datos'!J1144="Tercera deuda", "03",
     IF('Ingreso de Datos'!J1144="Cuarta deuda", "04", "")))), "00"),
    "    "
)</f>
        <v xml:space="preserve">02                                                       00000000002025061900000000000000000000                   </v>
      </c>
      <c r="C1144" s="68">
        <f t="shared" ca="1" si="17"/>
        <v>114</v>
      </c>
    </row>
    <row r="1145" spans="2:3">
      <c r="B1145" s="95" t="str">
        <f ca="1">CONCATENATE(
    TEXT(2,"00"),
    TEXT(IF('Ingreso de Datos'!B1145="Nueva Deuda", "01", IF('Ingreso de Datos'!B1145="Actualizar deuda", "02", "")), "00"),
    CONCATENATE('Ingreso de Datos'!C1145,REPT(" ",15-LEN('Ingreso de Datos'!C1145))),
    CONCATENATE('Ingreso de Datos'!D1145,REPT(" ",40-LEN('Ingreso de Datos'!D1145))),
    TEXT('Ingreso de Datos'!E1145*100,"0000000000"),
    TEXT(DATE(YEAR(TODAY()), MONTH(TODAY())+1, DAY(TODAY())),"yyyymmdd"),
    TEXT('Ingreso de Datos'!F1145*100,"0000000000"),
    TEXT('Ingreso de Datos'!G1145,"0000000000"),
    CONCATENATE('Ingreso de Datos'!H1145,REPT(" ",15-LEN('Ingreso de Datos'!H1145))),
    'Ingreso de Datos'!I1145,
   TEXT(IF('Ingreso de Datos'!J1145="Unica deuda", "01",
     IF('Ingreso de Datos'!J1145="Segunda deuda", "02",
     IF('Ingreso de Datos'!J1145="Tercera deuda", "03",
     IF('Ingreso de Datos'!J1145="Cuarta deuda", "04", "")))), "00"),
    "    "
)</f>
        <v xml:space="preserve">02                                                       00000000002025061900000000000000000000                   </v>
      </c>
      <c r="C1145" s="68">
        <f t="shared" ca="1" si="17"/>
        <v>114</v>
      </c>
    </row>
    <row r="1146" spans="2:3">
      <c r="B1146" s="95" t="str">
        <f ca="1">CONCATENATE(
    TEXT(2,"00"),
    TEXT(IF('Ingreso de Datos'!B1146="Nueva Deuda", "01", IF('Ingreso de Datos'!B1146="Actualizar deuda", "02", "")), "00"),
    CONCATENATE('Ingreso de Datos'!C1146,REPT(" ",15-LEN('Ingreso de Datos'!C1146))),
    CONCATENATE('Ingreso de Datos'!D1146,REPT(" ",40-LEN('Ingreso de Datos'!D1146))),
    TEXT('Ingreso de Datos'!E1146*100,"0000000000"),
    TEXT(DATE(YEAR(TODAY()), MONTH(TODAY())+1, DAY(TODAY())),"yyyymmdd"),
    TEXT('Ingreso de Datos'!F1146*100,"0000000000"),
    TEXT('Ingreso de Datos'!G1146,"0000000000"),
    CONCATENATE('Ingreso de Datos'!H1146,REPT(" ",15-LEN('Ingreso de Datos'!H1146))),
    'Ingreso de Datos'!I1146,
   TEXT(IF('Ingreso de Datos'!J1146="Unica deuda", "01",
     IF('Ingreso de Datos'!J1146="Segunda deuda", "02",
     IF('Ingreso de Datos'!J1146="Tercera deuda", "03",
     IF('Ingreso de Datos'!J1146="Cuarta deuda", "04", "")))), "00"),
    "    "
)</f>
        <v xml:space="preserve">02                                                       00000000002025061900000000000000000000                   </v>
      </c>
      <c r="C1146" s="68">
        <f t="shared" ca="1" si="17"/>
        <v>114</v>
      </c>
    </row>
    <row r="1147" spans="2:3">
      <c r="B1147" s="95" t="str">
        <f ca="1">CONCATENATE(
    TEXT(2,"00"),
    TEXT(IF('Ingreso de Datos'!B1147="Nueva Deuda", "01", IF('Ingreso de Datos'!B1147="Actualizar deuda", "02", "")), "00"),
    CONCATENATE('Ingreso de Datos'!C1147,REPT(" ",15-LEN('Ingreso de Datos'!C1147))),
    CONCATENATE('Ingreso de Datos'!D1147,REPT(" ",40-LEN('Ingreso de Datos'!D1147))),
    TEXT('Ingreso de Datos'!E1147*100,"0000000000"),
    TEXT(DATE(YEAR(TODAY()), MONTH(TODAY())+1, DAY(TODAY())),"yyyymmdd"),
    TEXT('Ingreso de Datos'!F1147*100,"0000000000"),
    TEXT('Ingreso de Datos'!G1147,"0000000000"),
    CONCATENATE('Ingreso de Datos'!H1147,REPT(" ",15-LEN('Ingreso de Datos'!H1147))),
    'Ingreso de Datos'!I1147,
   TEXT(IF('Ingreso de Datos'!J1147="Unica deuda", "01",
     IF('Ingreso de Datos'!J1147="Segunda deuda", "02",
     IF('Ingreso de Datos'!J1147="Tercera deuda", "03",
     IF('Ingreso de Datos'!J1147="Cuarta deuda", "04", "")))), "00"),
    "    "
)</f>
        <v xml:space="preserve">02                                                       00000000002025061900000000000000000000                   </v>
      </c>
      <c r="C1147" s="68">
        <f t="shared" ca="1" si="17"/>
        <v>114</v>
      </c>
    </row>
    <row r="1148" spans="2:3">
      <c r="B1148" s="95" t="str">
        <f ca="1">CONCATENATE(
    TEXT(2,"00"),
    TEXT(IF('Ingreso de Datos'!B1148="Nueva Deuda", "01", IF('Ingreso de Datos'!B1148="Actualizar deuda", "02", "")), "00"),
    CONCATENATE('Ingreso de Datos'!C1148,REPT(" ",15-LEN('Ingreso de Datos'!C1148))),
    CONCATENATE('Ingreso de Datos'!D1148,REPT(" ",40-LEN('Ingreso de Datos'!D1148))),
    TEXT('Ingreso de Datos'!E1148*100,"0000000000"),
    TEXT(DATE(YEAR(TODAY()), MONTH(TODAY())+1, DAY(TODAY())),"yyyymmdd"),
    TEXT('Ingreso de Datos'!F1148*100,"0000000000"),
    TEXT('Ingreso de Datos'!G1148,"0000000000"),
    CONCATENATE('Ingreso de Datos'!H1148,REPT(" ",15-LEN('Ingreso de Datos'!H1148))),
    'Ingreso de Datos'!I1148,
   TEXT(IF('Ingreso de Datos'!J1148="Unica deuda", "01",
     IF('Ingreso de Datos'!J1148="Segunda deuda", "02",
     IF('Ingreso de Datos'!J1148="Tercera deuda", "03",
     IF('Ingreso de Datos'!J1148="Cuarta deuda", "04", "")))), "00"),
    "    "
)</f>
        <v xml:space="preserve">02                                                       00000000002025061900000000000000000000                   </v>
      </c>
      <c r="C1148" s="68">
        <f t="shared" ca="1" si="17"/>
        <v>114</v>
      </c>
    </row>
    <row r="1149" spans="2:3">
      <c r="B1149" s="95" t="str">
        <f ca="1">CONCATENATE(
    TEXT(2,"00"),
    TEXT(IF('Ingreso de Datos'!B1149="Nueva Deuda", "01", IF('Ingreso de Datos'!B1149="Actualizar deuda", "02", "")), "00"),
    CONCATENATE('Ingreso de Datos'!C1149,REPT(" ",15-LEN('Ingreso de Datos'!C1149))),
    CONCATENATE('Ingreso de Datos'!D1149,REPT(" ",40-LEN('Ingreso de Datos'!D1149))),
    TEXT('Ingreso de Datos'!E1149*100,"0000000000"),
    TEXT(DATE(YEAR(TODAY()), MONTH(TODAY())+1, DAY(TODAY())),"yyyymmdd"),
    TEXT('Ingreso de Datos'!F1149*100,"0000000000"),
    TEXT('Ingreso de Datos'!G1149,"0000000000"),
    CONCATENATE('Ingreso de Datos'!H1149,REPT(" ",15-LEN('Ingreso de Datos'!H1149))),
    'Ingreso de Datos'!I1149,
   TEXT(IF('Ingreso de Datos'!J1149="Unica deuda", "01",
     IF('Ingreso de Datos'!J1149="Segunda deuda", "02",
     IF('Ingreso de Datos'!J1149="Tercera deuda", "03",
     IF('Ingreso de Datos'!J1149="Cuarta deuda", "04", "")))), "00"),
    "    "
)</f>
        <v xml:space="preserve">02                                                       00000000002025061900000000000000000000                   </v>
      </c>
      <c r="C1149" s="68">
        <f t="shared" ca="1" si="17"/>
        <v>114</v>
      </c>
    </row>
    <row r="1150" spans="2:3">
      <c r="B1150" s="95" t="str">
        <f ca="1">CONCATENATE(
    TEXT(2,"00"),
    TEXT(IF('Ingreso de Datos'!B1150="Nueva Deuda", "01", IF('Ingreso de Datos'!B1150="Actualizar deuda", "02", "")), "00"),
    CONCATENATE('Ingreso de Datos'!C1150,REPT(" ",15-LEN('Ingreso de Datos'!C1150))),
    CONCATENATE('Ingreso de Datos'!D1150,REPT(" ",40-LEN('Ingreso de Datos'!D1150))),
    TEXT('Ingreso de Datos'!E1150*100,"0000000000"),
    TEXT(DATE(YEAR(TODAY()), MONTH(TODAY())+1, DAY(TODAY())),"yyyymmdd"),
    TEXT('Ingreso de Datos'!F1150*100,"0000000000"),
    TEXT('Ingreso de Datos'!G1150,"0000000000"),
    CONCATENATE('Ingreso de Datos'!H1150,REPT(" ",15-LEN('Ingreso de Datos'!H1150))),
    'Ingreso de Datos'!I1150,
   TEXT(IF('Ingreso de Datos'!J1150="Unica deuda", "01",
     IF('Ingreso de Datos'!J1150="Segunda deuda", "02",
     IF('Ingreso de Datos'!J1150="Tercera deuda", "03",
     IF('Ingreso de Datos'!J1150="Cuarta deuda", "04", "")))), "00"),
    "    "
)</f>
        <v xml:space="preserve">02                                                       00000000002025061900000000000000000000                   </v>
      </c>
      <c r="C1150" s="68">
        <f t="shared" ca="1" si="17"/>
        <v>114</v>
      </c>
    </row>
    <row r="1151" spans="2:3">
      <c r="B1151" s="95" t="str">
        <f ca="1">CONCATENATE(
    TEXT(2,"00"),
    TEXT(IF('Ingreso de Datos'!B1151="Nueva Deuda", "01", IF('Ingreso de Datos'!B1151="Actualizar deuda", "02", "")), "00"),
    CONCATENATE('Ingreso de Datos'!C1151,REPT(" ",15-LEN('Ingreso de Datos'!C1151))),
    CONCATENATE('Ingreso de Datos'!D1151,REPT(" ",40-LEN('Ingreso de Datos'!D1151))),
    TEXT('Ingreso de Datos'!E1151*100,"0000000000"),
    TEXT(DATE(YEAR(TODAY()), MONTH(TODAY())+1, DAY(TODAY())),"yyyymmdd"),
    TEXT('Ingreso de Datos'!F1151*100,"0000000000"),
    TEXT('Ingreso de Datos'!G1151,"0000000000"),
    CONCATENATE('Ingreso de Datos'!H1151,REPT(" ",15-LEN('Ingreso de Datos'!H1151))),
    'Ingreso de Datos'!I1151,
   TEXT(IF('Ingreso de Datos'!J1151="Unica deuda", "01",
     IF('Ingreso de Datos'!J1151="Segunda deuda", "02",
     IF('Ingreso de Datos'!J1151="Tercera deuda", "03",
     IF('Ingreso de Datos'!J1151="Cuarta deuda", "04", "")))), "00"),
    "    "
)</f>
        <v xml:space="preserve">02                                                       00000000002025061900000000000000000000                   </v>
      </c>
      <c r="C1151" s="68">
        <f t="shared" ca="1" si="17"/>
        <v>114</v>
      </c>
    </row>
    <row r="1152" spans="2:3">
      <c r="B1152" s="95" t="str">
        <f ca="1">CONCATENATE(
    TEXT(2,"00"),
    TEXT(IF('Ingreso de Datos'!B1152="Nueva Deuda", "01", IF('Ingreso de Datos'!B1152="Actualizar deuda", "02", "")), "00"),
    CONCATENATE('Ingreso de Datos'!C1152,REPT(" ",15-LEN('Ingreso de Datos'!C1152))),
    CONCATENATE('Ingreso de Datos'!D1152,REPT(" ",40-LEN('Ingreso de Datos'!D1152))),
    TEXT('Ingreso de Datos'!E1152*100,"0000000000"),
    TEXT(DATE(YEAR(TODAY()), MONTH(TODAY())+1, DAY(TODAY())),"yyyymmdd"),
    TEXT('Ingreso de Datos'!F1152*100,"0000000000"),
    TEXT('Ingreso de Datos'!G1152,"0000000000"),
    CONCATENATE('Ingreso de Datos'!H1152,REPT(" ",15-LEN('Ingreso de Datos'!H1152))),
    'Ingreso de Datos'!I1152,
   TEXT(IF('Ingreso de Datos'!J1152="Unica deuda", "01",
     IF('Ingreso de Datos'!J1152="Segunda deuda", "02",
     IF('Ingreso de Datos'!J1152="Tercera deuda", "03",
     IF('Ingreso de Datos'!J1152="Cuarta deuda", "04", "")))), "00"),
    "    "
)</f>
        <v xml:space="preserve">02                                                       00000000002025061900000000000000000000                   </v>
      </c>
      <c r="C1152" s="68">
        <f t="shared" ca="1" si="17"/>
        <v>114</v>
      </c>
    </row>
    <row r="1153" spans="2:3">
      <c r="B1153" s="95" t="str">
        <f ca="1">CONCATENATE(
    TEXT(2,"00"),
    TEXT(IF('Ingreso de Datos'!B1153="Nueva Deuda", "01", IF('Ingreso de Datos'!B1153="Actualizar deuda", "02", "")), "00"),
    CONCATENATE('Ingreso de Datos'!C1153,REPT(" ",15-LEN('Ingreso de Datos'!C1153))),
    CONCATENATE('Ingreso de Datos'!D1153,REPT(" ",40-LEN('Ingreso de Datos'!D1153))),
    TEXT('Ingreso de Datos'!E1153*100,"0000000000"),
    TEXT(DATE(YEAR(TODAY()), MONTH(TODAY())+1, DAY(TODAY())),"yyyymmdd"),
    TEXT('Ingreso de Datos'!F1153*100,"0000000000"),
    TEXT('Ingreso de Datos'!G1153,"0000000000"),
    CONCATENATE('Ingreso de Datos'!H1153,REPT(" ",15-LEN('Ingreso de Datos'!H1153))),
    'Ingreso de Datos'!I1153,
   TEXT(IF('Ingreso de Datos'!J1153="Unica deuda", "01",
     IF('Ingreso de Datos'!J1153="Segunda deuda", "02",
     IF('Ingreso de Datos'!J1153="Tercera deuda", "03",
     IF('Ingreso de Datos'!J1153="Cuarta deuda", "04", "")))), "00"),
    "    "
)</f>
        <v xml:space="preserve">02                                                       00000000002025061900000000000000000000                   </v>
      </c>
      <c r="C1153" s="68">
        <f t="shared" ca="1" si="17"/>
        <v>114</v>
      </c>
    </row>
    <row r="1154" spans="2:3">
      <c r="B1154" s="95" t="str">
        <f ca="1">CONCATENATE(
    TEXT(2,"00"),
    TEXT(IF('Ingreso de Datos'!B1154="Nueva Deuda", "01", IF('Ingreso de Datos'!B1154="Actualizar deuda", "02", "")), "00"),
    CONCATENATE('Ingreso de Datos'!C1154,REPT(" ",15-LEN('Ingreso de Datos'!C1154))),
    CONCATENATE('Ingreso de Datos'!D1154,REPT(" ",40-LEN('Ingreso de Datos'!D1154))),
    TEXT('Ingreso de Datos'!E1154*100,"0000000000"),
    TEXT(DATE(YEAR(TODAY()), MONTH(TODAY())+1, DAY(TODAY())),"yyyymmdd"),
    TEXT('Ingreso de Datos'!F1154*100,"0000000000"),
    TEXT('Ingreso de Datos'!G1154,"0000000000"),
    CONCATENATE('Ingreso de Datos'!H1154,REPT(" ",15-LEN('Ingreso de Datos'!H1154))),
    'Ingreso de Datos'!I1154,
   TEXT(IF('Ingreso de Datos'!J1154="Unica deuda", "01",
     IF('Ingreso de Datos'!J1154="Segunda deuda", "02",
     IF('Ingreso de Datos'!J1154="Tercera deuda", "03",
     IF('Ingreso de Datos'!J1154="Cuarta deuda", "04", "")))), "00"),
    "    "
)</f>
        <v xml:space="preserve">02                                                       00000000002025061900000000000000000000                   </v>
      </c>
      <c r="C1154" s="68">
        <f t="shared" ca="1" si="17"/>
        <v>114</v>
      </c>
    </row>
    <row r="1155" spans="2:3">
      <c r="B1155" s="95" t="str">
        <f ca="1">CONCATENATE(
    TEXT(2,"00"),
    TEXT(IF('Ingreso de Datos'!B1155="Nueva Deuda", "01", IF('Ingreso de Datos'!B1155="Actualizar deuda", "02", "")), "00"),
    CONCATENATE('Ingreso de Datos'!C1155,REPT(" ",15-LEN('Ingreso de Datos'!C1155))),
    CONCATENATE('Ingreso de Datos'!D1155,REPT(" ",40-LEN('Ingreso de Datos'!D1155))),
    TEXT('Ingreso de Datos'!E1155*100,"0000000000"),
    TEXT(DATE(YEAR(TODAY()), MONTH(TODAY())+1, DAY(TODAY())),"yyyymmdd"),
    TEXT('Ingreso de Datos'!F1155*100,"0000000000"),
    TEXT('Ingreso de Datos'!G1155,"0000000000"),
    CONCATENATE('Ingreso de Datos'!H1155,REPT(" ",15-LEN('Ingreso de Datos'!H1155))),
    'Ingreso de Datos'!I1155,
   TEXT(IF('Ingreso de Datos'!J1155="Unica deuda", "01",
     IF('Ingreso de Datos'!J1155="Segunda deuda", "02",
     IF('Ingreso de Datos'!J1155="Tercera deuda", "03",
     IF('Ingreso de Datos'!J1155="Cuarta deuda", "04", "")))), "00"),
    "    "
)</f>
        <v xml:space="preserve">02                                                       00000000002025061900000000000000000000                   </v>
      </c>
      <c r="C1155" s="68">
        <f t="shared" ca="1" si="17"/>
        <v>114</v>
      </c>
    </row>
    <row r="1156" spans="2:3">
      <c r="B1156" s="95" t="str">
        <f ca="1">CONCATENATE(
    TEXT(2,"00"),
    TEXT(IF('Ingreso de Datos'!B1156="Nueva Deuda", "01", IF('Ingreso de Datos'!B1156="Actualizar deuda", "02", "")), "00"),
    CONCATENATE('Ingreso de Datos'!C1156,REPT(" ",15-LEN('Ingreso de Datos'!C1156))),
    CONCATENATE('Ingreso de Datos'!D1156,REPT(" ",40-LEN('Ingreso de Datos'!D1156))),
    TEXT('Ingreso de Datos'!E1156*100,"0000000000"),
    TEXT(DATE(YEAR(TODAY()), MONTH(TODAY())+1, DAY(TODAY())),"yyyymmdd"),
    TEXT('Ingreso de Datos'!F1156*100,"0000000000"),
    TEXT('Ingreso de Datos'!G1156,"0000000000"),
    CONCATENATE('Ingreso de Datos'!H1156,REPT(" ",15-LEN('Ingreso de Datos'!H1156))),
    'Ingreso de Datos'!I1156,
   TEXT(IF('Ingreso de Datos'!J1156="Unica deuda", "01",
     IF('Ingreso de Datos'!J1156="Segunda deuda", "02",
     IF('Ingreso de Datos'!J1156="Tercera deuda", "03",
     IF('Ingreso de Datos'!J1156="Cuarta deuda", "04", "")))), "00"),
    "    "
)</f>
        <v xml:space="preserve">02                                                       00000000002025061900000000000000000000                   </v>
      </c>
      <c r="C1156" s="68">
        <f t="shared" ca="1" si="17"/>
        <v>114</v>
      </c>
    </row>
    <row r="1157" spans="2:3">
      <c r="B1157" s="95" t="str">
        <f ca="1">CONCATENATE(
    TEXT(2,"00"),
    TEXT(IF('Ingreso de Datos'!B1157="Nueva Deuda", "01", IF('Ingreso de Datos'!B1157="Actualizar deuda", "02", "")), "00"),
    CONCATENATE('Ingreso de Datos'!C1157,REPT(" ",15-LEN('Ingreso de Datos'!C1157))),
    CONCATENATE('Ingreso de Datos'!D1157,REPT(" ",40-LEN('Ingreso de Datos'!D1157))),
    TEXT('Ingreso de Datos'!E1157*100,"0000000000"),
    TEXT(DATE(YEAR(TODAY()), MONTH(TODAY())+1, DAY(TODAY())),"yyyymmdd"),
    TEXT('Ingreso de Datos'!F1157*100,"0000000000"),
    TEXT('Ingreso de Datos'!G1157,"0000000000"),
    CONCATENATE('Ingreso de Datos'!H1157,REPT(" ",15-LEN('Ingreso de Datos'!H1157))),
    'Ingreso de Datos'!I1157,
   TEXT(IF('Ingreso de Datos'!J1157="Unica deuda", "01",
     IF('Ingreso de Datos'!J1157="Segunda deuda", "02",
     IF('Ingreso de Datos'!J1157="Tercera deuda", "03",
     IF('Ingreso de Datos'!J1157="Cuarta deuda", "04", "")))), "00"),
    "    "
)</f>
        <v xml:space="preserve">02                                                       00000000002025061900000000000000000000                   </v>
      </c>
      <c r="C1157" s="68">
        <f t="shared" ca="1" si="17"/>
        <v>114</v>
      </c>
    </row>
    <row r="1158" spans="2:3">
      <c r="B1158" s="95" t="str">
        <f ca="1">CONCATENATE(
    TEXT(2,"00"),
    TEXT(IF('Ingreso de Datos'!B1158="Nueva Deuda", "01", IF('Ingreso de Datos'!B1158="Actualizar deuda", "02", "")), "00"),
    CONCATENATE('Ingreso de Datos'!C1158,REPT(" ",15-LEN('Ingreso de Datos'!C1158))),
    CONCATENATE('Ingreso de Datos'!D1158,REPT(" ",40-LEN('Ingreso de Datos'!D1158))),
    TEXT('Ingreso de Datos'!E1158*100,"0000000000"),
    TEXT(DATE(YEAR(TODAY()), MONTH(TODAY())+1, DAY(TODAY())),"yyyymmdd"),
    TEXT('Ingreso de Datos'!F1158*100,"0000000000"),
    TEXT('Ingreso de Datos'!G1158,"0000000000"),
    CONCATENATE('Ingreso de Datos'!H1158,REPT(" ",15-LEN('Ingreso de Datos'!H1158))),
    'Ingreso de Datos'!I1158,
   TEXT(IF('Ingreso de Datos'!J1158="Unica deuda", "01",
     IF('Ingreso de Datos'!J1158="Segunda deuda", "02",
     IF('Ingreso de Datos'!J1158="Tercera deuda", "03",
     IF('Ingreso de Datos'!J1158="Cuarta deuda", "04", "")))), "00"),
    "    "
)</f>
        <v xml:space="preserve">02                                                       00000000002025061900000000000000000000                   </v>
      </c>
      <c r="C1158" s="68">
        <f t="shared" ca="1" si="17"/>
        <v>114</v>
      </c>
    </row>
    <row r="1159" spans="2:3">
      <c r="B1159" s="95" t="str">
        <f ca="1">CONCATENATE(
    TEXT(2,"00"),
    TEXT(IF('Ingreso de Datos'!B1159="Nueva Deuda", "01", IF('Ingreso de Datos'!B1159="Actualizar deuda", "02", "")), "00"),
    CONCATENATE('Ingreso de Datos'!C1159,REPT(" ",15-LEN('Ingreso de Datos'!C1159))),
    CONCATENATE('Ingreso de Datos'!D1159,REPT(" ",40-LEN('Ingreso de Datos'!D1159))),
    TEXT('Ingreso de Datos'!E1159*100,"0000000000"),
    TEXT(DATE(YEAR(TODAY()), MONTH(TODAY())+1, DAY(TODAY())),"yyyymmdd"),
    TEXT('Ingreso de Datos'!F1159*100,"0000000000"),
    TEXT('Ingreso de Datos'!G1159,"0000000000"),
    CONCATENATE('Ingreso de Datos'!H1159,REPT(" ",15-LEN('Ingreso de Datos'!H1159))),
    'Ingreso de Datos'!I1159,
   TEXT(IF('Ingreso de Datos'!J1159="Unica deuda", "01",
     IF('Ingreso de Datos'!J1159="Segunda deuda", "02",
     IF('Ingreso de Datos'!J1159="Tercera deuda", "03",
     IF('Ingreso de Datos'!J1159="Cuarta deuda", "04", "")))), "00"),
    "    "
)</f>
        <v xml:space="preserve">02                                                       00000000002025061900000000000000000000                   </v>
      </c>
      <c r="C1159" s="68">
        <f t="shared" ref="C1159:C1222" ca="1" si="18">LEN(B1159)</f>
        <v>114</v>
      </c>
    </row>
    <row r="1160" spans="2:3">
      <c r="B1160" s="95" t="str">
        <f ca="1">CONCATENATE(
    TEXT(2,"00"),
    TEXT(IF('Ingreso de Datos'!B1160="Nueva Deuda", "01", IF('Ingreso de Datos'!B1160="Actualizar deuda", "02", "")), "00"),
    CONCATENATE('Ingreso de Datos'!C1160,REPT(" ",15-LEN('Ingreso de Datos'!C1160))),
    CONCATENATE('Ingreso de Datos'!D1160,REPT(" ",40-LEN('Ingreso de Datos'!D1160))),
    TEXT('Ingreso de Datos'!E1160*100,"0000000000"),
    TEXT(DATE(YEAR(TODAY()), MONTH(TODAY())+1, DAY(TODAY())),"yyyymmdd"),
    TEXT('Ingreso de Datos'!F1160*100,"0000000000"),
    TEXT('Ingreso de Datos'!G1160,"0000000000"),
    CONCATENATE('Ingreso de Datos'!H1160,REPT(" ",15-LEN('Ingreso de Datos'!H1160))),
    'Ingreso de Datos'!I1160,
   TEXT(IF('Ingreso de Datos'!J1160="Unica deuda", "01",
     IF('Ingreso de Datos'!J1160="Segunda deuda", "02",
     IF('Ingreso de Datos'!J1160="Tercera deuda", "03",
     IF('Ingreso de Datos'!J1160="Cuarta deuda", "04", "")))), "00"),
    "    "
)</f>
        <v xml:space="preserve">02                                                       00000000002025061900000000000000000000                   </v>
      </c>
      <c r="C1160" s="68">
        <f t="shared" ca="1" si="18"/>
        <v>114</v>
      </c>
    </row>
    <row r="1161" spans="2:3">
      <c r="B1161" s="95" t="str">
        <f ca="1">CONCATENATE(
    TEXT(2,"00"),
    TEXT(IF('Ingreso de Datos'!B1161="Nueva Deuda", "01", IF('Ingreso de Datos'!B1161="Actualizar deuda", "02", "")), "00"),
    CONCATENATE('Ingreso de Datos'!C1161,REPT(" ",15-LEN('Ingreso de Datos'!C1161))),
    CONCATENATE('Ingreso de Datos'!D1161,REPT(" ",40-LEN('Ingreso de Datos'!D1161))),
    TEXT('Ingreso de Datos'!E1161*100,"0000000000"),
    TEXT(DATE(YEAR(TODAY()), MONTH(TODAY())+1, DAY(TODAY())),"yyyymmdd"),
    TEXT('Ingreso de Datos'!F1161*100,"0000000000"),
    TEXT('Ingreso de Datos'!G1161,"0000000000"),
    CONCATENATE('Ingreso de Datos'!H1161,REPT(" ",15-LEN('Ingreso de Datos'!H1161))),
    'Ingreso de Datos'!I1161,
   TEXT(IF('Ingreso de Datos'!J1161="Unica deuda", "01",
     IF('Ingreso de Datos'!J1161="Segunda deuda", "02",
     IF('Ingreso de Datos'!J1161="Tercera deuda", "03",
     IF('Ingreso de Datos'!J1161="Cuarta deuda", "04", "")))), "00"),
    "    "
)</f>
        <v xml:space="preserve">02                                                       00000000002025061900000000000000000000                   </v>
      </c>
      <c r="C1161" s="68">
        <f t="shared" ca="1" si="18"/>
        <v>114</v>
      </c>
    </row>
    <row r="1162" spans="2:3">
      <c r="B1162" s="95" t="str">
        <f ca="1">CONCATENATE(
    TEXT(2,"00"),
    TEXT(IF('Ingreso de Datos'!B1162="Nueva Deuda", "01", IF('Ingreso de Datos'!B1162="Actualizar deuda", "02", "")), "00"),
    CONCATENATE('Ingreso de Datos'!C1162,REPT(" ",15-LEN('Ingreso de Datos'!C1162))),
    CONCATENATE('Ingreso de Datos'!D1162,REPT(" ",40-LEN('Ingreso de Datos'!D1162))),
    TEXT('Ingreso de Datos'!E1162*100,"0000000000"),
    TEXT(DATE(YEAR(TODAY()), MONTH(TODAY())+1, DAY(TODAY())),"yyyymmdd"),
    TEXT('Ingreso de Datos'!F1162*100,"0000000000"),
    TEXT('Ingreso de Datos'!G1162,"0000000000"),
    CONCATENATE('Ingreso de Datos'!H1162,REPT(" ",15-LEN('Ingreso de Datos'!H1162))),
    'Ingreso de Datos'!I1162,
   TEXT(IF('Ingreso de Datos'!J1162="Unica deuda", "01",
     IF('Ingreso de Datos'!J1162="Segunda deuda", "02",
     IF('Ingreso de Datos'!J1162="Tercera deuda", "03",
     IF('Ingreso de Datos'!J1162="Cuarta deuda", "04", "")))), "00"),
    "    "
)</f>
        <v xml:space="preserve">02                                                       00000000002025061900000000000000000000                   </v>
      </c>
      <c r="C1162" s="68">
        <f t="shared" ca="1" si="18"/>
        <v>114</v>
      </c>
    </row>
    <row r="1163" spans="2:3">
      <c r="B1163" s="95" t="str">
        <f ca="1">CONCATENATE(
    TEXT(2,"00"),
    TEXT(IF('Ingreso de Datos'!B1163="Nueva Deuda", "01", IF('Ingreso de Datos'!B1163="Actualizar deuda", "02", "")), "00"),
    CONCATENATE('Ingreso de Datos'!C1163,REPT(" ",15-LEN('Ingreso de Datos'!C1163))),
    CONCATENATE('Ingreso de Datos'!D1163,REPT(" ",40-LEN('Ingreso de Datos'!D1163))),
    TEXT('Ingreso de Datos'!E1163*100,"0000000000"),
    TEXT(DATE(YEAR(TODAY()), MONTH(TODAY())+1, DAY(TODAY())),"yyyymmdd"),
    TEXT('Ingreso de Datos'!F1163*100,"0000000000"),
    TEXT('Ingreso de Datos'!G1163,"0000000000"),
    CONCATENATE('Ingreso de Datos'!H1163,REPT(" ",15-LEN('Ingreso de Datos'!H1163))),
    'Ingreso de Datos'!I1163,
   TEXT(IF('Ingreso de Datos'!J1163="Unica deuda", "01",
     IF('Ingreso de Datos'!J1163="Segunda deuda", "02",
     IF('Ingreso de Datos'!J1163="Tercera deuda", "03",
     IF('Ingreso de Datos'!J1163="Cuarta deuda", "04", "")))), "00"),
    "    "
)</f>
        <v xml:space="preserve">02                                                       00000000002025061900000000000000000000                   </v>
      </c>
      <c r="C1163" s="68">
        <f t="shared" ca="1" si="18"/>
        <v>114</v>
      </c>
    </row>
    <row r="1164" spans="2:3">
      <c r="B1164" s="95" t="str">
        <f ca="1">CONCATENATE(
    TEXT(2,"00"),
    TEXT(IF('Ingreso de Datos'!B1164="Nueva Deuda", "01", IF('Ingreso de Datos'!B1164="Actualizar deuda", "02", "")), "00"),
    CONCATENATE('Ingreso de Datos'!C1164,REPT(" ",15-LEN('Ingreso de Datos'!C1164))),
    CONCATENATE('Ingreso de Datos'!D1164,REPT(" ",40-LEN('Ingreso de Datos'!D1164))),
    TEXT('Ingreso de Datos'!E1164*100,"0000000000"),
    TEXT(DATE(YEAR(TODAY()), MONTH(TODAY())+1, DAY(TODAY())),"yyyymmdd"),
    TEXT('Ingreso de Datos'!F1164*100,"0000000000"),
    TEXT('Ingreso de Datos'!G1164,"0000000000"),
    CONCATENATE('Ingreso de Datos'!H1164,REPT(" ",15-LEN('Ingreso de Datos'!H1164))),
    'Ingreso de Datos'!I1164,
   TEXT(IF('Ingreso de Datos'!J1164="Unica deuda", "01",
     IF('Ingreso de Datos'!J1164="Segunda deuda", "02",
     IF('Ingreso de Datos'!J1164="Tercera deuda", "03",
     IF('Ingreso de Datos'!J1164="Cuarta deuda", "04", "")))), "00"),
    "    "
)</f>
        <v xml:space="preserve">02                                                       00000000002025061900000000000000000000                   </v>
      </c>
      <c r="C1164" s="68">
        <f t="shared" ca="1" si="18"/>
        <v>114</v>
      </c>
    </row>
    <row r="1165" spans="2:3">
      <c r="B1165" s="95" t="str">
        <f ca="1">CONCATENATE(
    TEXT(2,"00"),
    TEXT(IF('Ingreso de Datos'!B1165="Nueva Deuda", "01", IF('Ingreso de Datos'!B1165="Actualizar deuda", "02", "")), "00"),
    CONCATENATE('Ingreso de Datos'!C1165,REPT(" ",15-LEN('Ingreso de Datos'!C1165))),
    CONCATENATE('Ingreso de Datos'!D1165,REPT(" ",40-LEN('Ingreso de Datos'!D1165))),
    TEXT('Ingreso de Datos'!E1165*100,"0000000000"),
    TEXT(DATE(YEAR(TODAY()), MONTH(TODAY())+1, DAY(TODAY())),"yyyymmdd"),
    TEXT('Ingreso de Datos'!F1165*100,"0000000000"),
    TEXT('Ingreso de Datos'!G1165,"0000000000"),
    CONCATENATE('Ingreso de Datos'!H1165,REPT(" ",15-LEN('Ingreso de Datos'!H1165))),
    'Ingreso de Datos'!I1165,
   TEXT(IF('Ingreso de Datos'!J1165="Unica deuda", "01",
     IF('Ingreso de Datos'!J1165="Segunda deuda", "02",
     IF('Ingreso de Datos'!J1165="Tercera deuda", "03",
     IF('Ingreso de Datos'!J1165="Cuarta deuda", "04", "")))), "00"),
    "    "
)</f>
        <v xml:space="preserve">02                                                       00000000002025061900000000000000000000                   </v>
      </c>
      <c r="C1165" s="68">
        <f t="shared" ca="1" si="18"/>
        <v>114</v>
      </c>
    </row>
    <row r="1166" spans="2:3">
      <c r="B1166" s="95" t="str">
        <f ca="1">CONCATENATE(
    TEXT(2,"00"),
    TEXT(IF('Ingreso de Datos'!B1166="Nueva Deuda", "01", IF('Ingreso de Datos'!B1166="Actualizar deuda", "02", "")), "00"),
    CONCATENATE('Ingreso de Datos'!C1166,REPT(" ",15-LEN('Ingreso de Datos'!C1166))),
    CONCATENATE('Ingreso de Datos'!D1166,REPT(" ",40-LEN('Ingreso de Datos'!D1166))),
    TEXT('Ingreso de Datos'!E1166*100,"0000000000"),
    TEXT(DATE(YEAR(TODAY()), MONTH(TODAY())+1, DAY(TODAY())),"yyyymmdd"),
    TEXT('Ingreso de Datos'!F1166*100,"0000000000"),
    TEXT('Ingreso de Datos'!G1166,"0000000000"),
    CONCATENATE('Ingreso de Datos'!H1166,REPT(" ",15-LEN('Ingreso de Datos'!H1166))),
    'Ingreso de Datos'!I1166,
   TEXT(IF('Ingreso de Datos'!J1166="Unica deuda", "01",
     IF('Ingreso de Datos'!J1166="Segunda deuda", "02",
     IF('Ingreso de Datos'!J1166="Tercera deuda", "03",
     IF('Ingreso de Datos'!J1166="Cuarta deuda", "04", "")))), "00"),
    "    "
)</f>
        <v xml:space="preserve">02                                                       00000000002025061900000000000000000000                   </v>
      </c>
      <c r="C1166" s="68">
        <f t="shared" ca="1" si="18"/>
        <v>114</v>
      </c>
    </row>
    <row r="1167" spans="2:3">
      <c r="B1167" s="95" t="str">
        <f ca="1">CONCATENATE(
    TEXT(2,"00"),
    TEXT(IF('Ingreso de Datos'!B1167="Nueva Deuda", "01", IF('Ingreso de Datos'!B1167="Actualizar deuda", "02", "")), "00"),
    CONCATENATE('Ingreso de Datos'!C1167,REPT(" ",15-LEN('Ingreso de Datos'!C1167))),
    CONCATENATE('Ingreso de Datos'!D1167,REPT(" ",40-LEN('Ingreso de Datos'!D1167))),
    TEXT('Ingreso de Datos'!E1167*100,"0000000000"),
    TEXT(DATE(YEAR(TODAY()), MONTH(TODAY())+1, DAY(TODAY())),"yyyymmdd"),
    TEXT('Ingreso de Datos'!F1167*100,"0000000000"),
    TEXT('Ingreso de Datos'!G1167,"0000000000"),
    CONCATENATE('Ingreso de Datos'!H1167,REPT(" ",15-LEN('Ingreso de Datos'!H1167))),
    'Ingreso de Datos'!I1167,
   TEXT(IF('Ingreso de Datos'!J1167="Unica deuda", "01",
     IF('Ingreso de Datos'!J1167="Segunda deuda", "02",
     IF('Ingreso de Datos'!J1167="Tercera deuda", "03",
     IF('Ingreso de Datos'!J1167="Cuarta deuda", "04", "")))), "00"),
    "    "
)</f>
        <v xml:space="preserve">02                                                       00000000002025061900000000000000000000                   </v>
      </c>
      <c r="C1167" s="68">
        <f t="shared" ca="1" si="18"/>
        <v>114</v>
      </c>
    </row>
    <row r="1168" spans="2:3">
      <c r="B1168" s="95" t="str">
        <f ca="1">CONCATENATE(
    TEXT(2,"00"),
    TEXT(IF('Ingreso de Datos'!B1168="Nueva Deuda", "01", IF('Ingreso de Datos'!B1168="Actualizar deuda", "02", "")), "00"),
    CONCATENATE('Ingreso de Datos'!C1168,REPT(" ",15-LEN('Ingreso de Datos'!C1168))),
    CONCATENATE('Ingreso de Datos'!D1168,REPT(" ",40-LEN('Ingreso de Datos'!D1168))),
    TEXT('Ingreso de Datos'!E1168*100,"0000000000"),
    TEXT(DATE(YEAR(TODAY()), MONTH(TODAY())+1, DAY(TODAY())),"yyyymmdd"),
    TEXT('Ingreso de Datos'!F1168*100,"0000000000"),
    TEXT('Ingreso de Datos'!G1168,"0000000000"),
    CONCATENATE('Ingreso de Datos'!H1168,REPT(" ",15-LEN('Ingreso de Datos'!H1168))),
    'Ingreso de Datos'!I1168,
   TEXT(IF('Ingreso de Datos'!J1168="Unica deuda", "01",
     IF('Ingreso de Datos'!J1168="Segunda deuda", "02",
     IF('Ingreso de Datos'!J1168="Tercera deuda", "03",
     IF('Ingreso de Datos'!J1168="Cuarta deuda", "04", "")))), "00"),
    "    "
)</f>
        <v xml:space="preserve">02                                                       00000000002025061900000000000000000000                   </v>
      </c>
      <c r="C1168" s="68">
        <f t="shared" ca="1" si="18"/>
        <v>114</v>
      </c>
    </row>
    <row r="1169" spans="2:3">
      <c r="B1169" s="95" t="str">
        <f ca="1">CONCATENATE(
    TEXT(2,"00"),
    TEXT(IF('Ingreso de Datos'!B1169="Nueva Deuda", "01", IF('Ingreso de Datos'!B1169="Actualizar deuda", "02", "")), "00"),
    CONCATENATE('Ingreso de Datos'!C1169,REPT(" ",15-LEN('Ingreso de Datos'!C1169))),
    CONCATENATE('Ingreso de Datos'!D1169,REPT(" ",40-LEN('Ingreso de Datos'!D1169))),
    TEXT('Ingreso de Datos'!E1169*100,"0000000000"),
    TEXT(DATE(YEAR(TODAY()), MONTH(TODAY())+1, DAY(TODAY())),"yyyymmdd"),
    TEXT('Ingreso de Datos'!F1169*100,"0000000000"),
    TEXT('Ingreso de Datos'!G1169,"0000000000"),
    CONCATENATE('Ingreso de Datos'!H1169,REPT(" ",15-LEN('Ingreso de Datos'!H1169))),
    'Ingreso de Datos'!I1169,
   TEXT(IF('Ingreso de Datos'!J1169="Unica deuda", "01",
     IF('Ingreso de Datos'!J1169="Segunda deuda", "02",
     IF('Ingreso de Datos'!J1169="Tercera deuda", "03",
     IF('Ingreso de Datos'!J1169="Cuarta deuda", "04", "")))), "00"),
    "    "
)</f>
        <v xml:space="preserve">02                                                       00000000002025061900000000000000000000                   </v>
      </c>
      <c r="C1169" s="68">
        <f t="shared" ca="1" si="18"/>
        <v>114</v>
      </c>
    </row>
    <row r="1170" spans="2:3">
      <c r="B1170" s="95" t="str">
        <f ca="1">CONCATENATE(
    TEXT(2,"00"),
    TEXT(IF('Ingreso de Datos'!B1170="Nueva Deuda", "01", IF('Ingreso de Datos'!B1170="Actualizar deuda", "02", "")), "00"),
    CONCATENATE('Ingreso de Datos'!C1170,REPT(" ",15-LEN('Ingreso de Datos'!C1170))),
    CONCATENATE('Ingreso de Datos'!D1170,REPT(" ",40-LEN('Ingreso de Datos'!D1170))),
    TEXT('Ingreso de Datos'!E1170*100,"0000000000"),
    TEXT(DATE(YEAR(TODAY()), MONTH(TODAY())+1, DAY(TODAY())),"yyyymmdd"),
    TEXT('Ingreso de Datos'!F1170*100,"0000000000"),
    TEXT('Ingreso de Datos'!G1170,"0000000000"),
    CONCATENATE('Ingreso de Datos'!H1170,REPT(" ",15-LEN('Ingreso de Datos'!H1170))),
    'Ingreso de Datos'!I1170,
   TEXT(IF('Ingreso de Datos'!J1170="Unica deuda", "01",
     IF('Ingreso de Datos'!J1170="Segunda deuda", "02",
     IF('Ingreso de Datos'!J1170="Tercera deuda", "03",
     IF('Ingreso de Datos'!J1170="Cuarta deuda", "04", "")))), "00"),
    "    "
)</f>
        <v xml:space="preserve">02                                                       00000000002025061900000000000000000000                   </v>
      </c>
      <c r="C1170" s="68">
        <f t="shared" ca="1" si="18"/>
        <v>114</v>
      </c>
    </row>
    <row r="1171" spans="2:3">
      <c r="B1171" s="95" t="str">
        <f ca="1">CONCATENATE(
    TEXT(2,"00"),
    TEXT(IF('Ingreso de Datos'!B1171="Nueva Deuda", "01", IF('Ingreso de Datos'!B1171="Actualizar deuda", "02", "")), "00"),
    CONCATENATE('Ingreso de Datos'!C1171,REPT(" ",15-LEN('Ingreso de Datos'!C1171))),
    CONCATENATE('Ingreso de Datos'!D1171,REPT(" ",40-LEN('Ingreso de Datos'!D1171))),
    TEXT('Ingreso de Datos'!E1171*100,"0000000000"),
    TEXT(DATE(YEAR(TODAY()), MONTH(TODAY())+1, DAY(TODAY())),"yyyymmdd"),
    TEXT('Ingreso de Datos'!F1171*100,"0000000000"),
    TEXT('Ingreso de Datos'!G1171,"0000000000"),
    CONCATENATE('Ingreso de Datos'!H1171,REPT(" ",15-LEN('Ingreso de Datos'!H1171))),
    'Ingreso de Datos'!I1171,
   TEXT(IF('Ingreso de Datos'!J1171="Unica deuda", "01",
     IF('Ingreso de Datos'!J1171="Segunda deuda", "02",
     IF('Ingreso de Datos'!J1171="Tercera deuda", "03",
     IF('Ingreso de Datos'!J1171="Cuarta deuda", "04", "")))), "00"),
    "    "
)</f>
        <v xml:space="preserve">02                                                       00000000002025061900000000000000000000                   </v>
      </c>
      <c r="C1171" s="68">
        <f t="shared" ca="1" si="18"/>
        <v>114</v>
      </c>
    </row>
    <row r="1172" spans="2:3">
      <c r="B1172" s="95" t="str">
        <f ca="1">CONCATENATE(
    TEXT(2,"00"),
    TEXT(IF('Ingreso de Datos'!B1172="Nueva Deuda", "01", IF('Ingreso de Datos'!B1172="Actualizar deuda", "02", "")), "00"),
    CONCATENATE('Ingreso de Datos'!C1172,REPT(" ",15-LEN('Ingreso de Datos'!C1172))),
    CONCATENATE('Ingreso de Datos'!D1172,REPT(" ",40-LEN('Ingreso de Datos'!D1172))),
    TEXT('Ingreso de Datos'!E1172*100,"0000000000"),
    TEXT(DATE(YEAR(TODAY()), MONTH(TODAY())+1, DAY(TODAY())),"yyyymmdd"),
    TEXT('Ingreso de Datos'!F1172*100,"0000000000"),
    TEXT('Ingreso de Datos'!G1172,"0000000000"),
    CONCATENATE('Ingreso de Datos'!H1172,REPT(" ",15-LEN('Ingreso de Datos'!H1172))),
    'Ingreso de Datos'!I1172,
   TEXT(IF('Ingreso de Datos'!J1172="Unica deuda", "01",
     IF('Ingreso de Datos'!J1172="Segunda deuda", "02",
     IF('Ingreso de Datos'!J1172="Tercera deuda", "03",
     IF('Ingreso de Datos'!J1172="Cuarta deuda", "04", "")))), "00"),
    "    "
)</f>
        <v xml:space="preserve">02                                                       00000000002025061900000000000000000000                   </v>
      </c>
      <c r="C1172" s="68">
        <f t="shared" ca="1" si="18"/>
        <v>114</v>
      </c>
    </row>
    <row r="1173" spans="2:3">
      <c r="B1173" s="95" t="str">
        <f ca="1">CONCATENATE(
    TEXT(2,"00"),
    TEXT(IF('Ingreso de Datos'!B1173="Nueva Deuda", "01", IF('Ingreso de Datos'!B1173="Actualizar deuda", "02", "")), "00"),
    CONCATENATE('Ingreso de Datos'!C1173,REPT(" ",15-LEN('Ingreso de Datos'!C1173))),
    CONCATENATE('Ingreso de Datos'!D1173,REPT(" ",40-LEN('Ingreso de Datos'!D1173))),
    TEXT('Ingreso de Datos'!E1173*100,"0000000000"),
    TEXT(DATE(YEAR(TODAY()), MONTH(TODAY())+1, DAY(TODAY())),"yyyymmdd"),
    TEXT('Ingreso de Datos'!F1173*100,"0000000000"),
    TEXT('Ingreso de Datos'!G1173,"0000000000"),
    CONCATENATE('Ingreso de Datos'!H1173,REPT(" ",15-LEN('Ingreso de Datos'!H1173))),
    'Ingreso de Datos'!I1173,
   TEXT(IF('Ingreso de Datos'!J1173="Unica deuda", "01",
     IF('Ingreso de Datos'!J1173="Segunda deuda", "02",
     IF('Ingreso de Datos'!J1173="Tercera deuda", "03",
     IF('Ingreso de Datos'!J1173="Cuarta deuda", "04", "")))), "00"),
    "    "
)</f>
        <v xml:space="preserve">02                                                       00000000002025061900000000000000000000                   </v>
      </c>
      <c r="C1173" s="68">
        <f t="shared" ca="1" si="18"/>
        <v>114</v>
      </c>
    </row>
    <row r="1174" spans="2:3">
      <c r="B1174" s="95" t="str">
        <f ca="1">CONCATENATE(
    TEXT(2,"00"),
    TEXT(IF('Ingreso de Datos'!B1174="Nueva Deuda", "01", IF('Ingreso de Datos'!B1174="Actualizar deuda", "02", "")), "00"),
    CONCATENATE('Ingreso de Datos'!C1174,REPT(" ",15-LEN('Ingreso de Datos'!C1174))),
    CONCATENATE('Ingreso de Datos'!D1174,REPT(" ",40-LEN('Ingreso de Datos'!D1174))),
    TEXT('Ingreso de Datos'!E1174*100,"0000000000"),
    TEXT(DATE(YEAR(TODAY()), MONTH(TODAY())+1, DAY(TODAY())),"yyyymmdd"),
    TEXT('Ingreso de Datos'!F1174*100,"0000000000"),
    TEXT('Ingreso de Datos'!G1174,"0000000000"),
    CONCATENATE('Ingreso de Datos'!H1174,REPT(" ",15-LEN('Ingreso de Datos'!H1174))),
    'Ingreso de Datos'!I1174,
   TEXT(IF('Ingreso de Datos'!J1174="Unica deuda", "01",
     IF('Ingreso de Datos'!J1174="Segunda deuda", "02",
     IF('Ingreso de Datos'!J1174="Tercera deuda", "03",
     IF('Ingreso de Datos'!J1174="Cuarta deuda", "04", "")))), "00"),
    "    "
)</f>
        <v xml:space="preserve">02                                                       00000000002025061900000000000000000000                   </v>
      </c>
      <c r="C1174" s="68">
        <f t="shared" ca="1" si="18"/>
        <v>114</v>
      </c>
    </row>
    <row r="1175" spans="2:3">
      <c r="B1175" s="95" t="str">
        <f ca="1">CONCATENATE(
    TEXT(2,"00"),
    TEXT(IF('Ingreso de Datos'!B1175="Nueva Deuda", "01", IF('Ingreso de Datos'!B1175="Actualizar deuda", "02", "")), "00"),
    CONCATENATE('Ingreso de Datos'!C1175,REPT(" ",15-LEN('Ingreso de Datos'!C1175))),
    CONCATENATE('Ingreso de Datos'!D1175,REPT(" ",40-LEN('Ingreso de Datos'!D1175))),
    TEXT('Ingreso de Datos'!E1175*100,"0000000000"),
    TEXT(DATE(YEAR(TODAY()), MONTH(TODAY())+1, DAY(TODAY())),"yyyymmdd"),
    TEXT('Ingreso de Datos'!F1175*100,"0000000000"),
    TEXT('Ingreso de Datos'!G1175,"0000000000"),
    CONCATENATE('Ingreso de Datos'!H1175,REPT(" ",15-LEN('Ingreso de Datos'!H1175))),
    'Ingreso de Datos'!I1175,
   TEXT(IF('Ingreso de Datos'!J1175="Unica deuda", "01",
     IF('Ingreso de Datos'!J1175="Segunda deuda", "02",
     IF('Ingreso de Datos'!J1175="Tercera deuda", "03",
     IF('Ingreso de Datos'!J1175="Cuarta deuda", "04", "")))), "00"),
    "    "
)</f>
        <v xml:space="preserve">02                                                       00000000002025061900000000000000000000                   </v>
      </c>
      <c r="C1175" s="68">
        <f t="shared" ca="1" si="18"/>
        <v>114</v>
      </c>
    </row>
    <row r="1176" spans="2:3">
      <c r="B1176" s="95" t="str">
        <f ca="1">CONCATENATE(
    TEXT(2,"00"),
    TEXT(IF('Ingreso de Datos'!B1176="Nueva Deuda", "01", IF('Ingreso de Datos'!B1176="Actualizar deuda", "02", "")), "00"),
    CONCATENATE('Ingreso de Datos'!C1176,REPT(" ",15-LEN('Ingreso de Datos'!C1176))),
    CONCATENATE('Ingreso de Datos'!D1176,REPT(" ",40-LEN('Ingreso de Datos'!D1176))),
    TEXT('Ingreso de Datos'!E1176*100,"0000000000"),
    TEXT(DATE(YEAR(TODAY()), MONTH(TODAY())+1, DAY(TODAY())),"yyyymmdd"),
    TEXT('Ingreso de Datos'!F1176*100,"0000000000"),
    TEXT('Ingreso de Datos'!G1176,"0000000000"),
    CONCATENATE('Ingreso de Datos'!H1176,REPT(" ",15-LEN('Ingreso de Datos'!H1176))),
    'Ingreso de Datos'!I1176,
   TEXT(IF('Ingreso de Datos'!J1176="Unica deuda", "01",
     IF('Ingreso de Datos'!J1176="Segunda deuda", "02",
     IF('Ingreso de Datos'!J1176="Tercera deuda", "03",
     IF('Ingreso de Datos'!J1176="Cuarta deuda", "04", "")))), "00"),
    "    "
)</f>
        <v xml:space="preserve">02                                                       00000000002025061900000000000000000000                   </v>
      </c>
      <c r="C1176" s="68">
        <f t="shared" ca="1" si="18"/>
        <v>114</v>
      </c>
    </row>
    <row r="1177" spans="2:3">
      <c r="B1177" s="95" t="str">
        <f ca="1">CONCATENATE(
    TEXT(2,"00"),
    TEXT(IF('Ingreso de Datos'!B1177="Nueva Deuda", "01", IF('Ingreso de Datos'!B1177="Actualizar deuda", "02", "")), "00"),
    CONCATENATE('Ingreso de Datos'!C1177,REPT(" ",15-LEN('Ingreso de Datos'!C1177))),
    CONCATENATE('Ingreso de Datos'!D1177,REPT(" ",40-LEN('Ingreso de Datos'!D1177))),
    TEXT('Ingreso de Datos'!E1177*100,"0000000000"),
    TEXT(DATE(YEAR(TODAY()), MONTH(TODAY())+1, DAY(TODAY())),"yyyymmdd"),
    TEXT('Ingreso de Datos'!F1177*100,"0000000000"),
    TEXT('Ingreso de Datos'!G1177,"0000000000"),
    CONCATENATE('Ingreso de Datos'!H1177,REPT(" ",15-LEN('Ingreso de Datos'!H1177))),
    'Ingreso de Datos'!I1177,
   TEXT(IF('Ingreso de Datos'!J1177="Unica deuda", "01",
     IF('Ingreso de Datos'!J1177="Segunda deuda", "02",
     IF('Ingreso de Datos'!J1177="Tercera deuda", "03",
     IF('Ingreso de Datos'!J1177="Cuarta deuda", "04", "")))), "00"),
    "    "
)</f>
        <v xml:space="preserve">02                                                       00000000002025061900000000000000000000                   </v>
      </c>
      <c r="C1177" s="68">
        <f t="shared" ca="1" si="18"/>
        <v>114</v>
      </c>
    </row>
    <row r="1178" spans="2:3">
      <c r="B1178" s="95" t="str">
        <f ca="1">CONCATENATE(
    TEXT(2,"00"),
    TEXT(IF('Ingreso de Datos'!B1178="Nueva Deuda", "01", IF('Ingreso de Datos'!B1178="Actualizar deuda", "02", "")), "00"),
    CONCATENATE('Ingreso de Datos'!C1178,REPT(" ",15-LEN('Ingreso de Datos'!C1178))),
    CONCATENATE('Ingreso de Datos'!D1178,REPT(" ",40-LEN('Ingreso de Datos'!D1178))),
    TEXT('Ingreso de Datos'!E1178*100,"0000000000"),
    TEXT(DATE(YEAR(TODAY()), MONTH(TODAY())+1, DAY(TODAY())),"yyyymmdd"),
    TEXT('Ingreso de Datos'!F1178*100,"0000000000"),
    TEXT('Ingreso de Datos'!G1178,"0000000000"),
    CONCATENATE('Ingreso de Datos'!H1178,REPT(" ",15-LEN('Ingreso de Datos'!H1178))),
    'Ingreso de Datos'!I1178,
   TEXT(IF('Ingreso de Datos'!J1178="Unica deuda", "01",
     IF('Ingreso de Datos'!J1178="Segunda deuda", "02",
     IF('Ingreso de Datos'!J1178="Tercera deuda", "03",
     IF('Ingreso de Datos'!J1178="Cuarta deuda", "04", "")))), "00"),
    "    "
)</f>
        <v xml:space="preserve">02                                                       00000000002025061900000000000000000000                   </v>
      </c>
      <c r="C1178" s="68">
        <f t="shared" ca="1" si="18"/>
        <v>114</v>
      </c>
    </row>
    <row r="1179" spans="2:3">
      <c r="B1179" s="95" t="str">
        <f ca="1">CONCATENATE(
    TEXT(2,"00"),
    TEXT(IF('Ingreso de Datos'!B1179="Nueva Deuda", "01", IF('Ingreso de Datos'!B1179="Actualizar deuda", "02", "")), "00"),
    CONCATENATE('Ingreso de Datos'!C1179,REPT(" ",15-LEN('Ingreso de Datos'!C1179))),
    CONCATENATE('Ingreso de Datos'!D1179,REPT(" ",40-LEN('Ingreso de Datos'!D1179))),
    TEXT('Ingreso de Datos'!E1179*100,"0000000000"),
    TEXT(DATE(YEAR(TODAY()), MONTH(TODAY())+1, DAY(TODAY())),"yyyymmdd"),
    TEXT('Ingreso de Datos'!F1179*100,"0000000000"),
    TEXT('Ingreso de Datos'!G1179,"0000000000"),
    CONCATENATE('Ingreso de Datos'!H1179,REPT(" ",15-LEN('Ingreso de Datos'!H1179))),
    'Ingreso de Datos'!I1179,
   TEXT(IF('Ingreso de Datos'!J1179="Unica deuda", "01",
     IF('Ingreso de Datos'!J1179="Segunda deuda", "02",
     IF('Ingreso de Datos'!J1179="Tercera deuda", "03",
     IF('Ingreso de Datos'!J1179="Cuarta deuda", "04", "")))), "00"),
    "    "
)</f>
        <v xml:space="preserve">02                                                       00000000002025061900000000000000000000                   </v>
      </c>
      <c r="C1179" s="68">
        <f t="shared" ca="1" si="18"/>
        <v>114</v>
      </c>
    </row>
    <row r="1180" spans="2:3">
      <c r="B1180" s="95" t="str">
        <f ca="1">CONCATENATE(
    TEXT(2,"00"),
    TEXT(IF('Ingreso de Datos'!B1180="Nueva Deuda", "01", IF('Ingreso de Datos'!B1180="Actualizar deuda", "02", "")), "00"),
    CONCATENATE('Ingreso de Datos'!C1180,REPT(" ",15-LEN('Ingreso de Datos'!C1180))),
    CONCATENATE('Ingreso de Datos'!D1180,REPT(" ",40-LEN('Ingreso de Datos'!D1180))),
    TEXT('Ingreso de Datos'!E1180*100,"0000000000"),
    TEXT(DATE(YEAR(TODAY()), MONTH(TODAY())+1, DAY(TODAY())),"yyyymmdd"),
    TEXT('Ingreso de Datos'!F1180*100,"0000000000"),
    TEXT('Ingreso de Datos'!G1180,"0000000000"),
    CONCATENATE('Ingreso de Datos'!H1180,REPT(" ",15-LEN('Ingreso de Datos'!H1180))),
    'Ingreso de Datos'!I1180,
   TEXT(IF('Ingreso de Datos'!J1180="Unica deuda", "01",
     IF('Ingreso de Datos'!J1180="Segunda deuda", "02",
     IF('Ingreso de Datos'!J1180="Tercera deuda", "03",
     IF('Ingreso de Datos'!J1180="Cuarta deuda", "04", "")))), "00"),
    "    "
)</f>
        <v xml:space="preserve">02                                                       00000000002025061900000000000000000000                   </v>
      </c>
      <c r="C1180" s="68">
        <f t="shared" ca="1" si="18"/>
        <v>114</v>
      </c>
    </row>
    <row r="1181" spans="2:3">
      <c r="B1181" s="95" t="str">
        <f ca="1">CONCATENATE(
    TEXT(2,"00"),
    TEXT(IF('Ingreso de Datos'!B1181="Nueva Deuda", "01", IF('Ingreso de Datos'!B1181="Actualizar deuda", "02", "")), "00"),
    CONCATENATE('Ingreso de Datos'!C1181,REPT(" ",15-LEN('Ingreso de Datos'!C1181))),
    CONCATENATE('Ingreso de Datos'!D1181,REPT(" ",40-LEN('Ingreso de Datos'!D1181))),
    TEXT('Ingreso de Datos'!E1181*100,"0000000000"),
    TEXT(DATE(YEAR(TODAY()), MONTH(TODAY())+1, DAY(TODAY())),"yyyymmdd"),
    TEXT('Ingreso de Datos'!F1181*100,"0000000000"),
    TEXT('Ingreso de Datos'!G1181,"0000000000"),
    CONCATENATE('Ingreso de Datos'!H1181,REPT(" ",15-LEN('Ingreso de Datos'!H1181))),
    'Ingreso de Datos'!I1181,
   TEXT(IF('Ingreso de Datos'!J1181="Unica deuda", "01",
     IF('Ingreso de Datos'!J1181="Segunda deuda", "02",
     IF('Ingreso de Datos'!J1181="Tercera deuda", "03",
     IF('Ingreso de Datos'!J1181="Cuarta deuda", "04", "")))), "00"),
    "    "
)</f>
        <v xml:space="preserve">02                                                       00000000002025061900000000000000000000                   </v>
      </c>
      <c r="C1181" s="68">
        <f t="shared" ca="1" si="18"/>
        <v>114</v>
      </c>
    </row>
    <row r="1182" spans="2:3">
      <c r="B1182" s="95" t="str">
        <f ca="1">CONCATENATE(
    TEXT(2,"00"),
    TEXT(IF('Ingreso de Datos'!B1182="Nueva Deuda", "01", IF('Ingreso de Datos'!B1182="Actualizar deuda", "02", "")), "00"),
    CONCATENATE('Ingreso de Datos'!C1182,REPT(" ",15-LEN('Ingreso de Datos'!C1182))),
    CONCATENATE('Ingreso de Datos'!D1182,REPT(" ",40-LEN('Ingreso de Datos'!D1182))),
    TEXT('Ingreso de Datos'!E1182*100,"0000000000"),
    TEXT(DATE(YEAR(TODAY()), MONTH(TODAY())+1, DAY(TODAY())),"yyyymmdd"),
    TEXT('Ingreso de Datos'!F1182*100,"0000000000"),
    TEXT('Ingreso de Datos'!G1182,"0000000000"),
    CONCATENATE('Ingreso de Datos'!H1182,REPT(" ",15-LEN('Ingreso de Datos'!H1182))),
    'Ingreso de Datos'!I1182,
   TEXT(IF('Ingreso de Datos'!J1182="Unica deuda", "01",
     IF('Ingreso de Datos'!J1182="Segunda deuda", "02",
     IF('Ingreso de Datos'!J1182="Tercera deuda", "03",
     IF('Ingreso de Datos'!J1182="Cuarta deuda", "04", "")))), "00"),
    "    "
)</f>
        <v xml:space="preserve">02                                                       00000000002025061900000000000000000000                   </v>
      </c>
      <c r="C1182" s="68">
        <f t="shared" ca="1" si="18"/>
        <v>114</v>
      </c>
    </row>
    <row r="1183" spans="2:3">
      <c r="B1183" s="95" t="str">
        <f ca="1">CONCATENATE(
    TEXT(2,"00"),
    TEXT(IF('Ingreso de Datos'!B1183="Nueva Deuda", "01", IF('Ingreso de Datos'!B1183="Actualizar deuda", "02", "")), "00"),
    CONCATENATE('Ingreso de Datos'!C1183,REPT(" ",15-LEN('Ingreso de Datos'!C1183))),
    CONCATENATE('Ingreso de Datos'!D1183,REPT(" ",40-LEN('Ingreso de Datos'!D1183))),
    TEXT('Ingreso de Datos'!E1183*100,"0000000000"),
    TEXT(DATE(YEAR(TODAY()), MONTH(TODAY())+1, DAY(TODAY())),"yyyymmdd"),
    TEXT('Ingreso de Datos'!F1183*100,"0000000000"),
    TEXT('Ingreso de Datos'!G1183,"0000000000"),
    CONCATENATE('Ingreso de Datos'!H1183,REPT(" ",15-LEN('Ingreso de Datos'!H1183))),
    'Ingreso de Datos'!I1183,
   TEXT(IF('Ingreso de Datos'!J1183="Unica deuda", "01",
     IF('Ingreso de Datos'!J1183="Segunda deuda", "02",
     IF('Ingreso de Datos'!J1183="Tercera deuda", "03",
     IF('Ingreso de Datos'!J1183="Cuarta deuda", "04", "")))), "00"),
    "    "
)</f>
        <v xml:space="preserve">02                                                       00000000002025061900000000000000000000                   </v>
      </c>
      <c r="C1183" s="68">
        <f t="shared" ca="1" si="18"/>
        <v>114</v>
      </c>
    </row>
    <row r="1184" spans="2:3">
      <c r="B1184" s="95" t="str">
        <f ca="1">CONCATENATE(
    TEXT(2,"00"),
    TEXT(IF('Ingreso de Datos'!B1184="Nueva Deuda", "01", IF('Ingreso de Datos'!B1184="Actualizar deuda", "02", "")), "00"),
    CONCATENATE('Ingreso de Datos'!C1184,REPT(" ",15-LEN('Ingreso de Datos'!C1184))),
    CONCATENATE('Ingreso de Datos'!D1184,REPT(" ",40-LEN('Ingreso de Datos'!D1184))),
    TEXT('Ingreso de Datos'!E1184*100,"0000000000"),
    TEXT(DATE(YEAR(TODAY()), MONTH(TODAY())+1, DAY(TODAY())),"yyyymmdd"),
    TEXT('Ingreso de Datos'!F1184*100,"0000000000"),
    TEXT('Ingreso de Datos'!G1184,"0000000000"),
    CONCATENATE('Ingreso de Datos'!H1184,REPT(" ",15-LEN('Ingreso de Datos'!H1184))),
    'Ingreso de Datos'!I1184,
   TEXT(IF('Ingreso de Datos'!J1184="Unica deuda", "01",
     IF('Ingreso de Datos'!J1184="Segunda deuda", "02",
     IF('Ingreso de Datos'!J1184="Tercera deuda", "03",
     IF('Ingreso de Datos'!J1184="Cuarta deuda", "04", "")))), "00"),
    "    "
)</f>
        <v xml:space="preserve">02                                                       00000000002025061900000000000000000000                   </v>
      </c>
      <c r="C1184" s="68">
        <f t="shared" ca="1" si="18"/>
        <v>114</v>
      </c>
    </row>
    <row r="1185" spans="2:3">
      <c r="B1185" s="95" t="str">
        <f ca="1">CONCATENATE(
    TEXT(2,"00"),
    TEXT(IF('Ingreso de Datos'!B1185="Nueva Deuda", "01", IF('Ingreso de Datos'!B1185="Actualizar deuda", "02", "")), "00"),
    CONCATENATE('Ingreso de Datos'!C1185,REPT(" ",15-LEN('Ingreso de Datos'!C1185))),
    CONCATENATE('Ingreso de Datos'!D1185,REPT(" ",40-LEN('Ingreso de Datos'!D1185))),
    TEXT('Ingreso de Datos'!E1185*100,"0000000000"),
    TEXT(DATE(YEAR(TODAY()), MONTH(TODAY())+1, DAY(TODAY())),"yyyymmdd"),
    TEXT('Ingreso de Datos'!F1185*100,"0000000000"),
    TEXT('Ingreso de Datos'!G1185,"0000000000"),
    CONCATENATE('Ingreso de Datos'!H1185,REPT(" ",15-LEN('Ingreso de Datos'!H1185))),
    'Ingreso de Datos'!I1185,
   TEXT(IF('Ingreso de Datos'!J1185="Unica deuda", "01",
     IF('Ingreso de Datos'!J1185="Segunda deuda", "02",
     IF('Ingreso de Datos'!J1185="Tercera deuda", "03",
     IF('Ingreso de Datos'!J1185="Cuarta deuda", "04", "")))), "00"),
    "    "
)</f>
        <v xml:space="preserve">02                                                       00000000002025061900000000000000000000                   </v>
      </c>
      <c r="C1185" s="68">
        <f t="shared" ca="1" si="18"/>
        <v>114</v>
      </c>
    </row>
    <row r="1186" spans="2:3">
      <c r="B1186" s="95" t="str">
        <f ca="1">CONCATENATE(
    TEXT(2,"00"),
    TEXT(IF('Ingreso de Datos'!B1186="Nueva Deuda", "01", IF('Ingreso de Datos'!B1186="Actualizar deuda", "02", "")), "00"),
    CONCATENATE('Ingreso de Datos'!C1186,REPT(" ",15-LEN('Ingreso de Datos'!C1186))),
    CONCATENATE('Ingreso de Datos'!D1186,REPT(" ",40-LEN('Ingreso de Datos'!D1186))),
    TEXT('Ingreso de Datos'!E1186*100,"0000000000"),
    TEXT(DATE(YEAR(TODAY()), MONTH(TODAY())+1, DAY(TODAY())),"yyyymmdd"),
    TEXT('Ingreso de Datos'!F1186*100,"0000000000"),
    TEXT('Ingreso de Datos'!G1186,"0000000000"),
    CONCATENATE('Ingreso de Datos'!H1186,REPT(" ",15-LEN('Ingreso de Datos'!H1186))),
    'Ingreso de Datos'!I1186,
   TEXT(IF('Ingreso de Datos'!J1186="Unica deuda", "01",
     IF('Ingreso de Datos'!J1186="Segunda deuda", "02",
     IF('Ingreso de Datos'!J1186="Tercera deuda", "03",
     IF('Ingreso de Datos'!J1186="Cuarta deuda", "04", "")))), "00"),
    "    "
)</f>
        <v xml:space="preserve">02                                                       00000000002025061900000000000000000000                   </v>
      </c>
      <c r="C1186" s="68">
        <f t="shared" ca="1" si="18"/>
        <v>114</v>
      </c>
    </row>
    <row r="1187" spans="2:3">
      <c r="B1187" s="95" t="str">
        <f ca="1">CONCATENATE(
    TEXT(2,"00"),
    TEXT(IF('Ingreso de Datos'!B1187="Nueva Deuda", "01", IF('Ingreso de Datos'!B1187="Actualizar deuda", "02", "")), "00"),
    CONCATENATE('Ingreso de Datos'!C1187,REPT(" ",15-LEN('Ingreso de Datos'!C1187))),
    CONCATENATE('Ingreso de Datos'!D1187,REPT(" ",40-LEN('Ingreso de Datos'!D1187))),
    TEXT('Ingreso de Datos'!E1187*100,"0000000000"),
    TEXT(DATE(YEAR(TODAY()), MONTH(TODAY())+1, DAY(TODAY())),"yyyymmdd"),
    TEXT('Ingreso de Datos'!F1187*100,"0000000000"),
    TEXT('Ingreso de Datos'!G1187,"0000000000"),
    CONCATENATE('Ingreso de Datos'!H1187,REPT(" ",15-LEN('Ingreso de Datos'!H1187))),
    'Ingreso de Datos'!I1187,
   TEXT(IF('Ingreso de Datos'!J1187="Unica deuda", "01",
     IF('Ingreso de Datos'!J1187="Segunda deuda", "02",
     IF('Ingreso de Datos'!J1187="Tercera deuda", "03",
     IF('Ingreso de Datos'!J1187="Cuarta deuda", "04", "")))), "00"),
    "    "
)</f>
        <v xml:space="preserve">02                                                       00000000002025061900000000000000000000                   </v>
      </c>
      <c r="C1187" s="68">
        <f t="shared" ca="1" si="18"/>
        <v>114</v>
      </c>
    </row>
    <row r="1188" spans="2:3">
      <c r="B1188" s="95" t="str">
        <f ca="1">CONCATENATE(
    TEXT(2,"00"),
    TEXT(IF('Ingreso de Datos'!B1188="Nueva Deuda", "01", IF('Ingreso de Datos'!B1188="Actualizar deuda", "02", "")), "00"),
    CONCATENATE('Ingreso de Datos'!C1188,REPT(" ",15-LEN('Ingreso de Datos'!C1188))),
    CONCATENATE('Ingreso de Datos'!D1188,REPT(" ",40-LEN('Ingreso de Datos'!D1188))),
    TEXT('Ingreso de Datos'!E1188*100,"0000000000"),
    TEXT(DATE(YEAR(TODAY()), MONTH(TODAY())+1, DAY(TODAY())),"yyyymmdd"),
    TEXT('Ingreso de Datos'!F1188*100,"0000000000"),
    TEXT('Ingreso de Datos'!G1188,"0000000000"),
    CONCATENATE('Ingreso de Datos'!H1188,REPT(" ",15-LEN('Ingreso de Datos'!H1188))),
    'Ingreso de Datos'!I1188,
   TEXT(IF('Ingreso de Datos'!J1188="Unica deuda", "01",
     IF('Ingreso de Datos'!J1188="Segunda deuda", "02",
     IF('Ingreso de Datos'!J1188="Tercera deuda", "03",
     IF('Ingreso de Datos'!J1188="Cuarta deuda", "04", "")))), "00"),
    "    "
)</f>
        <v xml:space="preserve">02                                                       00000000002025061900000000000000000000                   </v>
      </c>
      <c r="C1188" s="68">
        <f t="shared" ca="1" si="18"/>
        <v>114</v>
      </c>
    </row>
    <row r="1189" spans="2:3">
      <c r="B1189" s="95" t="str">
        <f ca="1">CONCATENATE(
    TEXT(2,"00"),
    TEXT(IF('Ingreso de Datos'!B1189="Nueva Deuda", "01", IF('Ingreso de Datos'!B1189="Actualizar deuda", "02", "")), "00"),
    CONCATENATE('Ingreso de Datos'!C1189,REPT(" ",15-LEN('Ingreso de Datos'!C1189))),
    CONCATENATE('Ingreso de Datos'!D1189,REPT(" ",40-LEN('Ingreso de Datos'!D1189))),
    TEXT('Ingreso de Datos'!E1189*100,"0000000000"),
    TEXT(DATE(YEAR(TODAY()), MONTH(TODAY())+1, DAY(TODAY())),"yyyymmdd"),
    TEXT('Ingreso de Datos'!F1189*100,"0000000000"),
    TEXT('Ingreso de Datos'!G1189,"0000000000"),
    CONCATENATE('Ingreso de Datos'!H1189,REPT(" ",15-LEN('Ingreso de Datos'!H1189))),
    'Ingreso de Datos'!I1189,
   TEXT(IF('Ingreso de Datos'!J1189="Unica deuda", "01",
     IF('Ingreso de Datos'!J1189="Segunda deuda", "02",
     IF('Ingreso de Datos'!J1189="Tercera deuda", "03",
     IF('Ingreso de Datos'!J1189="Cuarta deuda", "04", "")))), "00"),
    "    "
)</f>
        <v xml:space="preserve">02                                                       00000000002025061900000000000000000000                   </v>
      </c>
      <c r="C1189" s="68">
        <f t="shared" ca="1" si="18"/>
        <v>114</v>
      </c>
    </row>
    <row r="1190" spans="2:3">
      <c r="B1190" s="95" t="str">
        <f ca="1">CONCATENATE(
    TEXT(2,"00"),
    TEXT(IF('Ingreso de Datos'!B1190="Nueva Deuda", "01", IF('Ingreso de Datos'!B1190="Actualizar deuda", "02", "")), "00"),
    CONCATENATE('Ingreso de Datos'!C1190,REPT(" ",15-LEN('Ingreso de Datos'!C1190))),
    CONCATENATE('Ingreso de Datos'!D1190,REPT(" ",40-LEN('Ingreso de Datos'!D1190))),
    TEXT('Ingreso de Datos'!E1190*100,"0000000000"),
    TEXT(DATE(YEAR(TODAY()), MONTH(TODAY())+1, DAY(TODAY())),"yyyymmdd"),
    TEXT('Ingreso de Datos'!F1190*100,"0000000000"),
    TEXT('Ingreso de Datos'!G1190,"0000000000"),
    CONCATENATE('Ingreso de Datos'!H1190,REPT(" ",15-LEN('Ingreso de Datos'!H1190))),
    'Ingreso de Datos'!I1190,
   TEXT(IF('Ingreso de Datos'!J1190="Unica deuda", "01",
     IF('Ingreso de Datos'!J1190="Segunda deuda", "02",
     IF('Ingreso de Datos'!J1190="Tercera deuda", "03",
     IF('Ingreso de Datos'!J1190="Cuarta deuda", "04", "")))), "00"),
    "    "
)</f>
        <v xml:space="preserve">02                                                       00000000002025061900000000000000000000                   </v>
      </c>
      <c r="C1190" s="68">
        <f t="shared" ca="1" si="18"/>
        <v>114</v>
      </c>
    </row>
    <row r="1191" spans="2:3">
      <c r="B1191" s="95" t="str">
        <f ca="1">CONCATENATE(
    TEXT(2,"00"),
    TEXT(IF('Ingreso de Datos'!B1191="Nueva Deuda", "01", IF('Ingreso de Datos'!B1191="Actualizar deuda", "02", "")), "00"),
    CONCATENATE('Ingreso de Datos'!C1191,REPT(" ",15-LEN('Ingreso de Datos'!C1191))),
    CONCATENATE('Ingreso de Datos'!D1191,REPT(" ",40-LEN('Ingreso de Datos'!D1191))),
    TEXT('Ingreso de Datos'!E1191*100,"0000000000"),
    TEXT(DATE(YEAR(TODAY()), MONTH(TODAY())+1, DAY(TODAY())),"yyyymmdd"),
    TEXT('Ingreso de Datos'!F1191*100,"0000000000"),
    TEXT('Ingreso de Datos'!G1191,"0000000000"),
    CONCATENATE('Ingreso de Datos'!H1191,REPT(" ",15-LEN('Ingreso de Datos'!H1191))),
    'Ingreso de Datos'!I1191,
   TEXT(IF('Ingreso de Datos'!J1191="Unica deuda", "01",
     IF('Ingreso de Datos'!J1191="Segunda deuda", "02",
     IF('Ingreso de Datos'!J1191="Tercera deuda", "03",
     IF('Ingreso de Datos'!J1191="Cuarta deuda", "04", "")))), "00"),
    "    "
)</f>
        <v xml:space="preserve">02                                                       00000000002025061900000000000000000000                   </v>
      </c>
      <c r="C1191" s="68">
        <f t="shared" ca="1" si="18"/>
        <v>114</v>
      </c>
    </row>
    <row r="1192" spans="2:3">
      <c r="B1192" s="95" t="str">
        <f ca="1">CONCATENATE(
    TEXT(2,"00"),
    TEXT(IF('Ingreso de Datos'!B1192="Nueva Deuda", "01", IF('Ingreso de Datos'!B1192="Actualizar deuda", "02", "")), "00"),
    CONCATENATE('Ingreso de Datos'!C1192,REPT(" ",15-LEN('Ingreso de Datos'!C1192))),
    CONCATENATE('Ingreso de Datos'!D1192,REPT(" ",40-LEN('Ingreso de Datos'!D1192))),
    TEXT('Ingreso de Datos'!E1192*100,"0000000000"),
    TEXT(DATE(YEAR(TODAY()), MONTH(TODAY())+1, DAY(TODAY())),"yyyymmdd"),
    TEXT('Ingreso de Datos'!F1192*100,"0000000000"),
    TEXT('Ingreso de Datos'!G1192,"0000000000"),
    CONCATENATE('Ingreso de Datos'!H1192,REPT(" ",15-LEN('Ingreso de Datos'!H1192))),
    'Ingreso de Datos'!I1192,
   TEXT(IF('Ingreso de Datos'!J1192="Unica deuda", "01",
     IF('Ingreso de Datos'!J1192="Segunda deuda", "02",
     IF('Ingreso de Datos'!J1192="Tercera deuda", "03",
     IF('Ingreso de Datos'!J1192="Cuarta deuda", "04", "")))), "00"),
    "    "
)</f>
        <v xml:space="preserve">02                                                       00000000002025061900000000000000000000                   </v>
      </c>
      <c r="C1192" s="68">
        <f t="shared" ca="1" si="18"/>
        <v>114</v>
      </c>
    </row>
    <row r="1193" spans="2:3">
      <c r="B1193" s="95" t="str">
        <f ca="1">CONCATENATE(
    TEXT(2,"00"),
    TEXT(IF('Ingreso de Datos'!B1193="Nueva Deuda", "01", IF('Ingreso de Datos'!B1193="Actualizar deuda", "02", "")), "00"),
    CONCATENATE('Ingreso de Datos'!C1193,REPT(" ",15-LEN('Ingreso de Datos'!C1193))),
    CONCATENATE('Ingreso de Datos'!D1193,REPT(" ",40-LEN('Ingreso de Datos'!D1193))),
    TEXT('Ingreso de Datos'!E1193*100,"0000000000"),
    TEXT(DATE(YEAR(TODAY()), MONTH(TODAY())+1, DAY(TODAY())),"yyyymmdd"),
    TEXT('Ingreso de Datos'!F1193*100,"0000000000"),
    TEXT('Ingreso de Datos'!G1193,"0000000000"),
    CONCATENATE('Ingreso de Datos'!H1193,REPT(" ",15-LEN('Ingreso de Datos'!H1193))),
    'Ingreso de Datos'!I1193,
   TEXT(IF('Ingreso de Datos'!J1193="Unica deuda", "01",
     IF('Ingreso de Datos'!J1193="Segunda deuda", "02",
     IF('Ingreso de Datos'!J1193="Tercera deuda", "03",
     IF('Ingreso de Datos'!J1193="Cuarta deuda", "04", "")))), "00"),
    "    "
)</f>
        <v xml:space="preserve">02                                                       00000000002025061900000000000000000000                   </v>
      </c>
      <c r="C1193" s="68">
        <f t="shared" ca="1" si="18"/>
        <v>114</v>
      </c>
    </row>
    <row r="1194" spans="2:3">
      <c r="B1194" s="95" t="str">
        <f ca="1">CONCATENATE(
    TEXT(2,"00"),
    TEXT(IF('Ingreso de Datos'!B1194="Nueva Deuda", "01", IF('Ingreso de Datos'!B1194="Actualizar deuda", "02", "")), "00"),
    CONCATENATE('Ingreso de Datos'!C1194,REPT(" ",15-LEN('Ingreso de Datos'!C1194))),
    CONCATENATE('Ingreso de Datos'!D1194,REPT(" ",40-LEN('Ingreso de Datos'!D1194))),
    TEXT('Ingreso de Datos'!E1194*100,"0000000000"),
    TEXT(DATE(YEAR(TODAY()), MONTH(TODAY())+1, DAY(TODAY())),"yyyymmdd"),
    TEXT('Ingreso de Datos'!F1194*100,"0000000000"),
    TEXT('Ingreso de Datos'!G1194,"0000000000"),
    CONCATENATE('Ingreso de Datos'!H1194,REPT(" ",15-LEN('Ingreso de Datos'!H1194))),
    'Ingreso de Datos'!I1194,
   TEXT(IF('Ingreso de Datos'!J1194="Unica deuda", "01",
     IF('Ingreso de Datos'!J1194="Segunda deuda", "02",
     IF('Ingreso de Datos'!J1194="Tercera deuda", "03",
     IF('Ingreso de Datos'!J1194="Cuarta deuda", "04", "")))), "00"),
    "    "
)</f>
        <v xml:space="preserve">02                                                       00000000002025061900000000000000000000                   </v>
      </c>
      <c r="C1194" s="68">
        <f t="shared" ca="1" si="18"/>
        <v>114</v>
      </c>
    </row>
    <row r="1195" spans="2:3">
      <c r="B1195" s="95" t="str">
        <f ca="1">CONCATENATE(
    TEXT(2,"00"),
    TEXT(IF('Ingreso de Datos'!B1195="Nueva Deuda", "01", IF('Ingreso de Datos'!B1195="Actualizar deuda", "02", "")), "00"),
    CONCATENATE('Ingreso de Datos'!C1195,REPT(" ",15-LEN('Ingreso de Datos'!C1195))),
    CONCATENATE('Ingreso de Datos'!D1195,REPT(" ",40-LEN('Ingreso de Datos'!D1195))),
    TEXT('Ingreso de Datos'!E1195*100,"0000000000"),
    TEXT(DATE(YEAR(TODAY()), MONTH(TODAY())+1, DAY(TODAY())),"yyyymmdd"),
    TEXT('Ingreso de Datos'!F1195*100,"0000000000"),
    TEXT('Ingreso de Datos'!G1195,"0000000000"),
    CONCATENATE('Ingreso de Datos'!H1195,REPT(" ",15-LEN('Ingreso de Datos'!H1195))),
    'Ingreso de Datos'!I1195,
   TEXT(IF('Ingreso de Datos'!J1195="Unica deuda", "01",
     IF('Ingreso de Datos'!J1195="Segunda deuda", "02",
     IF('Ingreso de Datos'!J1195="Tercera deuda", "03",
     IF('Ingreso de Datos'!J1195="Cuarta deuda", "04", "")))), "00"),
    "    "
)</f>
        <v xml:space="preserve">02                                                       00000000002025061900000000000000000000                   </v>
      </c>
      <c r="C1195" s="68">
        <f t="shared" ca="1" si="18"/>
        <v>114</v>
      </c>
    </row>
    <row r="1196" spans="2:3">
      <c r="B1196" s="95" t="str">
        <f ca="1">CONCATENATE(
    TEXT(2,"00"),
    TEXT(IF('Ingreso de Datos'!B1196="Nueva Deuda", "01", IF('Ingreso de Datos'!B1196="Actualizar deuda", "02", "")), "00"),
    CONCATENATE('Ingreso de Datos'!C1196,REPT(" ",15-LEN('Ingreso de Datos'!C1196))),
    CONCATENATE('Ingreso de Datos'!D1196,REPT(" ",40-LEN('Ingreso de Datos'!D1196))),
    TEXT('Ingreso de Datos'!E1196*100,"0000000000"),
    TEXT(DATE(YEAR(TODAY()), MONTH(TODAY())+1, DAY(TODAY())),"yyyymmdd"),
    TEXT('Ingreso de Datos'!F1196*100,"0000000000"),
    TEXT('Ingreso de Datos'!G1196,"0000000000"),
    CONCATENATE('Ingreso de Datos'!H1196,REPT(" ",15-LEN('Ingreso de Datos'!H1196))),
    'Ingreso de Datos'!I1196,
   TEXT(IF('Ingreso de Datos'!J1196="Unica deuda", "01",
     IF('Ingreso de Datos'!J1196="Segunda deuda", "02",
     IF('Ingreso de Datos'!J1196="Tercera deuda", "03",
     IF('Ingreso de Datos'!J1196="Cuarta deuda", "04", "")))), "00"),
    "    "
)</f>
        <v xml:space="preserve">02                                                       00000000002025061900000000000000000000                   </v>
      </c>
      <c r="C1196" s="68">
        <f t="shared" ca="1" si="18"/>
        <v>114</v>
      </c>
    </row>
    <row r="1197" spans="2:3">
      <c r="B1197" s="95" t="str">
        <f ca="1">CONCATENATE(
    TEXT(2,"00"),
    TEXT(IF('Ingreso de Datos'!B1197="Nueva Deuda", "01", IF('Ingreso de Datos'!B1197="Actualizar deuda", "02", "")), "00"),
    CONCATENATE('Ingreso de Datos'!C1197,REPT(" ",15-LEN('Ingreso de Datos'!C1197))),
    CONCATENATE('Ingreso de Datos'!D1197,REPT(" ",40-LEN('Ingreso de Datos'!D1197))),
    TEXT('Ingreso de Datos'!E1197*100,"0000000000"),
    TEXT(DATE(YEAR(TODAY()), MONTH(TODAY())+1, DAY(TODAY())),"yyyymmdd"),
    TEXT('Ingreso de Datos'!F1197*100,"0000000000"),
    TEXT('Ingreso de Datos'!G1197,"0000000000"),
    CONCATENATE('Ingreso de Datos'!H1197,REPT(" ",15-LEN('Ingreso de Datos'!H1197))),
    'Ingreso de Datos'!I1197,
   TEXT(IF('Ingreso de Datos'!J1197="Unica deuda", "01",
     IF('Ingreso de Datos'!J1197="Segunda deuda", "02",
     IF('Ingreso de Datos'!J1197="Tercera deuda", "03",
     IF('Ingreso de Datos'!J1197="Cuarta deuda", "04", "")))), "00"),
    "    "
)</f>
        <v xml:space="preserve">02                                                       00000000002025061900000000000000000000                   </v>
      </c>
      <c r="C1197" s="68">
        <f t="shared" ca="1" si="18"/>
        <v>114</v>
      </c>
    </row>
    <row r="1198" spans="2:3">
      <c r="B1198" s="95" t="str">
        <f ca="1">CONCATENATE(
    TEXT(2,"00"),
    TEXT(IF('Ingreso de Datos'!B1198="Nueva Deuda", "01", IF('Ingreso de Datos'!B1198="Actualizar deuda", "02", "")), "00"),
    CONCATENATE('Ingreso de Datos'!C1198,REPT(" ",15-LEN('Ingreso de Datos'!C1198))),
    CONCATENATE('Ingreso de Datos'!D1198,REPT(" ",40-LEN('Ingreso de Datos'!D1198))),
    TEXT('Ingreso de Datos'!E1198*100,"0000000000"),
    TEXT(DATE(YEAR(TODAY()), MONTH(TODAY())+1, DAY(TODAY())),"yyyymmdd"),
    TEXT('Ingreso de Datos'!F1198*100,"0000000000"),
    TEXT('Ingreso de Datos'!G1198,"0000000000"),
    CONCATENATE('Ingreso de Datos'!H1198,REPT(" ",15-LEN('Ingreso de Datos'!H1198))),
    'Ingreso de Datos'!I1198,
   TEXT(IF('Ingreso de Datos'!J1198="Unica deuda", "01",
     IF('Ingreso de Datos'!J1198="Segunda deuda", "02",
     IF('Ingreso de Datos'!J1198="Tercera deuda", "03",
     IF('Ingreso de Datos'!J1198="Cuarta deuda", "04", "")))), "00"),
    "    "
)</f>
        <v xml:space="preserve">02                                                       00000000002025061900000000000000000000                   </v>
      </c>
      <c r="C1198" s="68">
        <f t="shared" ca="1" si="18"/>
        <v>114</v>
      </c>
    </row>
    <row r="1199" spans="2:3">
      <c r="B1199" s="95" t="str">
        <f ca="1">CONCATENATE(
    TEXT(2,"00"),
    TEXT(IF('Ingreso de Datos'!B1199="Nueva Deuda", "01", IF('Ingreso de Datos'!B1199="Actualizar deuda", "02", "")), "00"),
    CONCATENATE('Ingreso de Datos'!C1199,REPT(" ",15-LEN('Ingreso de Datos'!C1199))),
    CONCATENATE('Ingreso de Datos'!D1199,REPT(" ",40-LEN('Ingreso de Datos'!D1199))),
    TEXT('Ingreso de Datos'!E1199*100,"0000000000"),
    TEXT(DATE(YEAR(TODAY()), MONTH(TODAY())+1, DAY(TODAY())),"yyyymmdd"),
    TEXT('Ingreso de Datos'!F1199*100,"0000000000"),
    TEXT('Ingreso de Datos'!G1199,"0000000000"),
    CONCATENATE('Ingreso de Datos'!H1199,REPT(" ",15-LEN('Ingreso de Datos'!H1199))),
    'Ingreso de Datos'!I1199,
   TEXT(IF('Ingreso de Datos'!J1199="Unica deuda", "01",
     IF('Ingreso de Datos'!J1199="Segunda deuda", "02",
     IF('Ingreso de Datos'!J1199="Tercera deuda", "03",
     IF('Ingreso de Datos'!J1199="Cuarta deuda", "04", "")))), "00"),
    "    "
)</f>
        <v xml:space="preserve">02                                                       00000000002025061900000000000000000000                   </v>
      </c>
      <c r="C1199" s="68">
        <f t="shared" ca="1" si="18"/>
        <v>114</v>
      </c>
    </row>
    <row r="1200" spans="2:3">
      <c r="B1200" s="95" t="str">
        <f ca="1">CONCATENATE(
    TEXT(2,"00"),
    TEXT(IF('Ingreso de Datos'!B1200="Nueva Deuda", "01", IF('Ingreso de Datos'!B1200="Actualizar deuda", "02", "")), "00"),
    CONCATENATE('Ingreso de Datos'!C1200,REPT(" ",15-LEN('Ingreso de Datos'!C1200))),
    CONCATENATE('Ingreso de Datos'!D1200,REPT(" ",40-LEN('Ingreso de Datos'!D1200))),
    TEXT('Ingreso de Datos'!E1200*100,"0000000000"),
    TEXT(DATE(YEAR(TODAY()), MONTH(TODAY())+1, DAY(TODAY())),"yyyymmdd"),
    TEXT('Ingreso de Datos'!F1200*100,"0000000000"),
    TEXT('Ingreso de Datos'!G1200,"0000000000"),
    CONCATENATE('Ingreso de Datos'!H1200,REPT(" ",15-LEN('Ingreso de Datos'!H1200))),
    'Ingreso de Datos'!I1200,
   TEXT(IF('Ingreso de Datos'!J1200="Unica deuda", "01",
     IF('Ingreso de Datos'!J1200="Segunda deuda", "02",
     IF('Ingreso de Datos'!J1200="Tercera deuda", "03",
     IF('Ingreso de Datos'!J1200="Cuarta deuda", "04", "")))), "00"),
    "    "
)</f>
        <v xml:space="preserve">02                                                       00000000002025061900000000000000000000                   </v>
      </c>
      <c r="C1200" s="68">
        <f t="shared" ca="1" si="18"/>
        <v>114</v>
      </c>
    </row>
    <row r="1201" spans="2:3">
      <c r="B1201" s="95" t="str">
        <f ca="1">CONCATENATE(
    TEXT(2,"00"),
    TEXT(IF('Ingreso de Datos'!B1201="Nueva Deuda", "01", IF('Ingreso de Datos'!B1201="Actualizar deuda", "02", "")), "00"),
    CONCATENATE('Ingreso de Datos'!C1201,REPT(" ",15-LEN('Ingreso de Datos'!C1201))),
    CONCATENATE('Ingreso de Datos'!D1201,REPT(" ",40-LEN('Ingreso de Datos'!D1201))),
    TEXT('Ingreso de Datos'!E1201*100,"0000000000"),
    TEXT(DATE(YEAR(TODAY()), MONTH(TODAY())+1, DAY(TODAY())),"yyyymmdd"),
    TEXT('Ingreso de Datos'!F1201*100,"0000000000"),
    TEXT('Ingreso de Datos'!G1201,"0000000000"),
    CONCATENATE('Ingreso de Datos'!H1201,REPT(" ",15-LEN('Ingreso de Datos'!H1201))),
    'Ingreso de Datos'!I1201,
   TEXT(IF('Ingreso de Datos'!J1201="Unica deuda", "01",
     IF('Ingreso de Datos'!J1201="Segunda deuda", "02",
     IF('Ingreso de Datos'!J1201="Tercera deuda", "03",
     IF('Ingreso de Datos'!J1201="Cuarta deuda", "04", "")))), "00"),
    "    "
)</f>
        <v xml:space="preserve">02                                                       00000000002025061900000000000000000000                   </v>
      </c>
      <c r="C1201" s="68">
        <f t="shared" ca="1" si="18"/>
        <v>114</v>
      </c>
    </row>
    <row r="1202" spans="2:3">
      <c r="B1202" s="95" t="str">
        <f ca="1">CONCATENATE(
    TEXT(2,"00"),
    TEXT(IF('Ingreso de Datos'!B1202="Nueva Deuda", "01", IF('Ingreso de Datos'!B1202="Actualizar deuda", "02", "")), "00"),
    CONCATENATE('Ingreso de Datos'!C1202,REPT(" ",15-LEN('Ingreso de Datos'!C1202))),
    CONCATENATE('Ingreso de Datos'!D1202,REPT(" ",40-LEN('Ingreso de Datos'!D1202))),
    TEXT('Ingreso de Datos'!E1202*100,"0000000000"),
    TEXT(DATE(YEAR(TODAY()), MONTH(TODAY())+1, DAY(TODAY())),"yyyymmdd"),
    TEXT('Ingreso de Datos'!F1202*100,"0000000000"),
    TEXT('Ingreso de Datos'!G1202,"0000000000"),
    CONCATENATE('Ingreso de Datos'!H1202,REPT(" ",15-LEN('Ingreso de Datos'!H1202))),
    'Ingreso de Datos'!I1202,
   TEXT(IF('Ingreso de Datos'!J1202="Unica deuda", "01",
     IF('Ingreso de Datos'!J1202="Segunda deuda", "02",
     IF('Ingreso de Datos'!J1202="Tercera deuda", "03",
     IF('Ingreso de Datos'!J1202="Cuarta deuda", "04", "")))), "00"),
    "    "
)</f>
        <v xml:space="preserve">02                                                       00000000002025061900000000000000000000                   </v>
      </c>
      <c r="C1202" s="68">
        <f t="shared" ca="1" si="18"/>
        <v>114</v>
      </c>
    </row>
    <row r="1203" spans="2:3">
      <c r="B1203" s="95" t="str">
        <f ca="1">CONCATENATE(
    TEXT(2,"00"),
    TEXT(IF('Ingreso de Datos'!B1203="Nueva Deuda", "01", IF('Ingreso de Datos'!B1203="Actualizar deuda", "02", "")), "00"),
    CONCATENATE('Ingreso de Datos'!C1203,REPT(" ",15-LEN('Ingreso de Datos'!C1203))),
    CONCATENATE('Ingreso de Datos'!D1203,REPT(" ",40-LEN('Ingreso de Datos'!D1203))),
    TEXT('Ingreso de Datos'!E1203*100,"0000000000"),
    TEXT(DATE(YEAR(TODAY()), MONTH(TODAY())+1, DAY(TODAY())),"yyyymmdd"),
    TEXT('Ingreso de Datos'!F1203*100,"0000000000"),
    TEXT('Ingreso de Datos'!G1203,"0000000000"),
    CONCATENATE('Ingreso de Datos'!H1203,REPT(" ",15-LEN('Ingreso de Datos'!H1203))),
    'Ingreso de Datos'!I1203,
   TEXT(IF('Ingreso de Datos'!J1203="Unica deuda", "01",
     IF('Ingreso de Datos'!J1203="Segunda deuda", "02",
     IF('Ingreso de Datos'!J1203="Tercera deuda", "03",
     IF('Ingreso de Datos'!J1203="Cuarta deuda", "04", "")))), "00"),
    "    "
)</f>
        <v xml:space="preserve">02                                                       00000000002025061900000000000000000000                   </v>
      </c>
      <c r="C1203" s="68">
        <f t="shared" ca="1" si="18"/>
        <v>114</v>
      </c>
    </row>
    <row r="1204" spans="2:3">
      <c r="B1204" s="95" t="str">
        <f ca="1">CONCATENATE(
    TEXT(2,"00"),
    TEXT(IF('Ingreso de Datos'!B1204="Nueva Deuda", "01", IF('Ingreso de Datos'!B1204="Actualizar deuda", "02", "")), "00"),
    CONCATENATE('Ingreso de Datos'!C1204,REPT(" ",15-LEN('Ingreso de Datos'!C1204))),
    CONCATENATE('Ingreso de Datos'!D1204,REPT(" ",40-LEN('Ingreso de Datos'!D1204))),
    TEXT('Ingreso de Datos'!E1204*100,"0000000000"),
    TEXT(DATE(YEAR(TODAY()), MONTH(TODAY())+1, DAY(TODAY())),"yyyymmdd"),
    TEXT('Ingreso de Datos'!F1204*100,"0000000000"),
    TEXT('Ingreso de Datos'!G1204,"0000000000"),
    CONCATENATE('Ingreso de Datos'!H1204,REPT(" ",15-LEN('Ingreso de Datos'!H1204))),
    'Ingreso de Datos'!I1204,
   TEXT(IF('Ingreso de Datos'!J1204="Unica deuda", "01",
     IF('Ingreso de Datos'!J1204="Segunda deuda", "02",
     IF('Ingreso de Datos'!J1204="Tercera deuda", "03",
     IF('Ingreso de Datos'!J1204="Cuarta deuda", "04", "")))), "00"),
    "    "
)</f>
        <v xml:space="preserve">02                                                       00000000002025061900000000000000000000                   </v>
      </c>
      <c r="C1204" s="68">
        <f t="shared" ca="1" si="18"/>
        <v>114</v>
      </c>
    </row>
    <row r="1205" spans="2:3">
      <c r="B1205" s="95" t="str">
        <f ca="1">CONCATENATE(
    TEXT(2,"00"),
    TEXT(IF('Ingreso de Datos'!B1205="Nueva Deuda", "01", IF('Ingreso de Datos'!B1205="Actualizar deuda", "02", "")), "00"),
    CONCATENATE('Ingreso de Datos'!C1205,REPT(" ",15-LEN('Ingreso de Datos'!C1205))),
    CONCATENATE('Ingreso de Datos'!D1205,REPT(" ",40-LEN('Ingreso de Datos'!D1205))),
    TEXT('Ingreso de Datos'!E1205*100,"0000000000"),
    TEXT(DATE(YEAR(TODAY()), MONTH(TODAY())+1, DAY(TODAY())),"yyyymmdd"),
    TEXT('Ingreso de Datos'!F1205*100,"0000000000"),
    TEXT('Ingreso de Datos'!G1205,"0000000000"),
    CONCATENATE('Ingreso de Datos'!H1205,REPT(" ",15-LEN('Ingreso de Datos'!H1205))),
    'Ingreso de Datos'!I1205,
   TEXT(IF('Ingreso de Datos'!J1205="Unica deuda", "01",
     IF('Ingreso de Datos'!J1205="Segunda deuda", "02",
     IF('Ingreso de Datos'!J1205="Tercera deuda", "03",
     IF('Ingreso de Datos'!J1205="Cuarta deuda", "04", "")))), "00"),
    "    "
)</f>
        <v xml:space="preserve">02                                                       00000000002025061900000000000000000000                   </v>
      </c>
      <c r="C1205" s="68">
        <f t="shared" ca="1" si="18"/>
        <v>114</v>
      </c>
    </row>
    <row r="1206" spans="2:3">
      <c r="B1206" s="95" t="str">
        <f ca="1">CONCATENATE(
    TEXT(2,"00"),
    TEXT(IF('Ingreso de Datos'!B1206="Nueva Deuda", "01", IF('Ingreso de Datos'!B1206="Actualizar deuda", "02", "")), "00"),
    CONCATENATE('Ingreso de Datos'!C1206,REPT(" ",15-LEN('Ingreso de Datos'!C1206))),
    CONCATENATE('Ingreso de Datos'!D1206,REPT(" ",40-LEN('Ingreso de Datos'!D1206))),
    TEXT('Ingreso de Datos'!E1206*100,"0000000000"),
    TEXT(DATE(YEAR(TODAY()), MONTH(TODAY())+1, DAY(TODAY())),"yyyymmdd"),
    TEXT('Ingreso de Datos'!F1206*100,"0000000000"),
    TEXT('Ingreso de Datos'!G1206,"0000000000"),
    CONCATENATE('Ingreso de Datos'!H1206,REPT(" ",15-LEN('Ingreso de Datos'!H1206))),
    'Ingreso de Datos'!I1206,
   TEXT(IF('Ingreso de Datos'!J1206="Unica deuda", "01",
     IF('Ingreso de Datos'!J1206="Segunda deuda", "02",
     IF('Ingreso de Datos'!J1206="Tercera deuda", "03",
     IF('Ingreso de Datos'!J1206="Cuarta deuda", "04", "")))), "00"),
    "    "
)</f>
        <v xml:space="preserve">02                                                       00000000002025061900000000000000000000                   </v>
      </c>
      <c r="C1206" s="68">
        <f t="shared" ca="1" si="18"/>
        <v>114</v>
      </c>
    </row>
    <row r="1207" spans="2:3">
      <c r="B1207" s="95" t="str">
        <f ca="1">CONCATENATE(
    TEXT(2,"00"),
    TEXT(IF('Ingreso de Datos'!B1207="Nueva Deuda", "01", IF('Ingreso de Datos'!B1207="Actualizar deuda", "02", "")), "00"),
    CONCATENATE('Ingreso de Datos'!C1207,REPT(" ",15-LEN('Ingreso de Datos'!C1207))),
    CONCATENATE('Ingreso de Datos'!D1207,REPT(" ",40-LEN('Ingreso de Datos'!D1207))),
    TEXT('Ingreso de Datos'!E1207*100,"0000000000"),
    TEXT(DATE(YEAR(TODAY()), MONTH(TODAY())+1, DAY(TODAY())),"yyyymmdd"),
    TEXT('Ingreso de Datos'!F1207*100,"0000000000"),
    TEXT('Ingreso de Datos'!G1207,"0000000000"),
    CONCATENATE('Ingreso de Datos'!H1207,REPT(" ",15-LEN('Ingreso de Datos'!H1207))),
    'Ingreso de Datos'!I1207,
   TEXT(IF('Ingreso de Datos'!J1207="Unica deuda", "01",
     IF('Ingreso de Datos'!J1207="Segunda deuda", "02",
     IF('Ingreso de Datos'!J1207="Tercera deuda", "03",
     IF('Ingreso de Datos'!J1207="Cuarta deuda", "04", "")))), "00"),
    "    "
)</f>
        <v xml:space="preserve">02                                                       00000000002025061900000000000000000000                   </v>
      </c>
      <c r="C1207" s="68">
        <f t="shared" ca="1" si="18"/>
        <v>114</v>
      </c>
    </row>
    <row r="1208" spans="2:3">
      <c r="B1208" s="95" t="str">
        <f ca="1">CONCATENATE(
    TEXT(2,"00"),
    TEXT(IF('Ingreso de Datos'!B1208="Nueva Deuda", "01", IF('Ingreso de Datos'!B1208="Actualizar deuda", "02", "")), "00"),
    CONCATENATE('Ingreso de Datos'!C1208,REPT(" ",15-LEN('Ingreso de Datos'!C1208))),
    CONCATENATE('Ingreso de Datos'!D1208,REPT(" ",40-LEN('Ingreso de Datos'!D1208))),
    TEXT('Ingreso de Datos'!E1208*100,"0000000000"),
    TEXT(DATE(YEAR(TODAY()), MONTH(TODAY())+1, DAY(TODAY())),"yyyymmdd"),
    TEXT('Ingreso de Datos'!F1208*100,"0000000000"),
    TEXT('Ingreso de Datos'!G1208,"0000000000"),
    CONCATENATE('Ingreso de Datos'!H1208,REPT(" ",15-LEN('Ingreso de Datos'!H1208))),
    'Ingreso de Datos'!I1208,
   TEXT(IF('Ingreso de Datos'!J1208="Unica deuda", "01",
     IF('Ingreso de Datos'!J1208="Segunda deuda", "02",
     IF('Ingreso de Datos'!J1208="Tercera deuda", "03",
     IF('Ingreso de Datos'!J1208="Cuarta deuda", "04", "")))), "00"),
    "    "
)</f>
        <v xml:space="preserve">02                                                       00000000002025061900000000000000000000                   </v>
      </c>
      <c r="C1208" s="68">
        <f t="shared" ca="1" si="18"/>
        <v>114</v>
      </c>
    </row>
    <row r="1209" spans="2:3">
      <c r="B1209" s="95" t="str">
        <f ca="1">CONCATENATE(
    TEXT(2,"00"),
    TEXT(IF('Ingreso de Datos'!B1209="Nueva Deuda", "01", IF('Ingreso de Datos'!B1209="Actualizar deuda", "02", "")), "00"),
    CONCATENATE('Ingreso de Datos'!C1209,REPT(" ",15-LEN('Ingreso de Datos'!C1209))),
    CONCATENATE('Ingreso de Datos'!D1209,REPT(" ",40-LEN('Ingreso de Datos'!D1209))),
    TEXT('Ingreso de Datos'!E1209*100,"0000000000"),
    TEXT(DATE(YEAR(TODAY()), MONTH(TODAY())+1, DAY(TODAY())),"yyyymmdd"),
    TEXT('Ingreso de Datos'!F1209*100,"0000000000"),
    TEXT('Ingreso de Datos'!G1209,"0000000000"),
    CONCATENATE('Ingreso de Datos'!H1209,REPT(" ",15-LEN('Ingreso de Datos'!H1209))),
    'Ingreso de Datos'!I1209,
   TEXT(IF('Ingreso de Datos'!J1209="Unica deuda", "01",
     IF('Ingreso de Datos'!J1209="Segunda deuda", "02",
     IF('Ingreso de Datos'!J1209="Tercera deuda", "03",
     IF('Ingreso de Datos'!J1209="Cuarta deuda", "04", "")))), "00"),
    "    "
)</f>
        <v xml:space="preserve">02                                                       00000000002025061900000000000000000000                   </v>
      </c>
      <c r="C1209" s="68">
        <f t="shared" ca="1" si="18"/>
        <v>114</v>
      </c>
    </row>
    <row r="1210" spans="2:3">
      <c r="B1210" s="95" t="str">
        <f ca="1">CONCATENATE(
    TEXT(2,"00"),
    TEXT(IF('Ingreso de Datos'!B1210="Nueva Deuda", "01", IF('Ingreso de Datos'!B1210="Actualizar deuda", "02", "")), "00"),
    CONCATENATE('Ingreso de Datos'!C1210,REPT(" ",15-LEN('Ingreso de Datos'!C1210))),
    CONCATENATE('Ingreso de Datos'!D1210,REPT(" ",40-LEN('Ingreso de Datos'!D1210))),
    TEXT('Ingreso de Datos'!E1210*100,"0000000000"),
    TEXT(DATE(YEAR(TODAY()), MONTH(TODAY())+1, DAY(TODAY())),"yyyymmdd"),
    TEXT('Ingreso de Datos'!F1210*100,"0000000000"),
    TEXT('Ingreso de Datos'!G1210,"0000000000"),
    CONCATENATE('Ingreso de Datos'!H1210,REPT(" ",15-LEN('Ingreso de Datos'!H1210))),
    'Ingreso de Datos'!I1210,
   TEXT(IF('Ingreso de Datos'!J1210="Unica deuda", "01",
     IF('Ingreso de Datos'!J1210="Segunda deuda", "02",
     IF('Ingreso de Datos'!J1210="Tercera deuda", "03",
     IF('Ingreso de Datos'!J1210="Cuarta deuda", "04", "")))), "00"),
    "    "
)</f>
        <v xml:space="preserve">02                                                       00000000002025061900000000000000000000                   </v>
      </c>
      <c r="C1210" s="68">
        <f t="shared" ca="1" si="18"/>
        <v>114</v>
      </c>
    </row>
    <row r="1211" spans="2:3">
      <c r="B1211" s="95" t="str">
        <f ca="1">CONCATENATE(
    TEXT(2,"00"),
    TEXT(IF('Ingreso de Datos'!B1211="Nueva Deuda", "01", IF('Ingreso de Datos'!B1211="Actualizar deuda", "02", "")), "00"),
    CONCATENATE('Ingreso de Datos'!C1211,REPT(" ",15-LEN('Ingreso de Datos'!C1211))),
    CONCATENATE('Ingreso de Datos'!D1211,REPT(" ",40-LEN('Ingreso de Datos'!D1211))),
    TEXT('Ingreso de Datos'!E1211*100,"0000000000"),
    TEXT(DATE(YEAR(TODAY()), MONTH(TODAY())+1, DAY(TODAY())),"yyyymmdd"),
    TEXT('Ingreso de Datos'!F1211*100,"0000000000"),
    TEXT('Ingreso de Datos'!G1211,"0000000000"),
    CONCATENATE('Ingreso de Datos'!H1211,REPT(" ",15-LEN('Ingreso de Datos'!H1211))),
    'Ingreso de Datos'!I1211,
   TEXT(IF('Ingreso de Datos'!J1211="Unica deuda", "01",
     IF('Ingreso de Datos'!J1211="Segunda deuda", "02",
     IF('Ingreso de Datos'!J1211="Tercera deuda", "03",
     IF('Ingreso de Datos'!J1211="Cuarta deuda", "04", "")))), "00"),
    "    "
)</f>
        <v xml:space="preserve">02                                                       00000000002025061900000000000000000000                   </v>
      </c>
      <c r="C1211" s="68">
        <f t="shared" ca="1" si="18"/>
        <v>114</v>
      </c>
    </row>
    <row r="1212" spans="2:3">
      <c r="B1212" s="95" t="str">
        <f ca="1">CONCATENATE(
    TEXT(2,"00"),
    TEXT(IF('Ingreso de Datos'!B1212="Nueva Deuda", "01", IF('Ingreso de Datos'!B1212="Actualizar deuda", "02", "")), "00"),
    CONCATENATE('Ingreso de Datos'!C1212,REPT(" ",15-LEN('Ingreso de Datos'!C1212))),
    CONCATENATE('Ingreso de Datos'!D1212,REPT(" ",40-LEN('Ingreso de Datos'!D1212))),
    TEXT('Ingreso de Datos'!E1212*100,"0000000000"),
    TEXT(DATE(YEAR(TODAY()), MONTH(TODAY())+1, DAY(TODAY())),"yyyymmdd"),
    TEXT('Ingreso de Datos'!F1212*100,"0000000000"),
    TEXT('Ingreso de Datos'!G1212,"0000000000"),
    CONCATENATE('Ingreso de Datos'!H1212,REPT(" ",15-LEN('Ingreso de Datos'!H1212))),
    'Ingreso de Datos'!I1212,
   TEXT(IF('Ingreso de Datos'!J1212="Unica deuda", "01",
     IF('Ingreso de Datos'!J1212="Segunda deuda", "02",
     IF('Ingreso de Datos'!J1212="Tercera deuda", "03",
     IF('Ingreso de Datos'!J1212="Cuarta deuda", "04", "")))), "00"),
    "    "
)</f>
        <v xml:space="preserve">02                                                       00000000002025061900000000000000000000                   </v>
      </c>
      <c r="C1212" s="68">
        <f t="shared" ca="1" si="18"/>
        <v>114</v>
      </c>
    </row>
    <row r="1213" spans="2:3">
      <c r="B1213" s="95" t="str">
        <f ca="1">CONCATENATE(
    TEXT(2,"00"),
    TEXT(IF('Ingreso de Datos'!B1213="Nueva Deuda", "01", IF('Ingreso de Datos'!B1213="Actualizar deuda", "02", "")), "00"),
    CONCATENATE('Ingreso de Datos'!C1213,REPT(" ",15-LEN('Ingreso de Datos'!C1213))),
    CONCATENATE('Ingreso de Datos'!D1213,REPT(" ",40-LEN('Ingreso de Datos'!D1213))),
    TEXT('Ingreso de Datos'!E1213*100,"0000000000"),
    TEXT(DATE(YEAR(TODAY()), MONTH(TODAY())+1, DAY(TODAY())),"yyyymmdd"),
    TEXT('Ingreso de Datos'!F1213*100,"0000000000"),
    TEXT('Ingreso de Datos'!G1213,"0000000000"),
    CONCATENATE('Ingreso de Datos'!H1213,REPT(" ",15-LEN('Ingreso de Datos'!H1213))),
    'Ingreso de Datos'!I1213,
   TEXT(IF('Ingreso de Datos'!J1213="Unica deuda", "01",
     IF('Ingreso de Datos'!J1213="Segunda deuda", "02",
     IF('Ingreso de Datos'!J1213="Tercera deuda", "03",
     IF('Ingreso de Datos'!J1213="Cuarta deuda", "04", "")))), "00"),
    "    "
)</f>
        <v xml:space="preserve">02                                                       00000000002025061900000000000000000000                   </v>
      </c>
      <c r="C1213" s="68">
        <f t="shared" ca="1" si="18"/>
        <v>114</v>
      </c>
    </row>
    <row r="1214" spans="2:3">
      <c r="B1214" s="95" t="str">
        <f ca="1">CONCATENATE(
    TEXT(2,"00"),
    TEXT(IF('Ingreso de Datos'!B1214="Nueva Deuda", "01", IF('Ingreso de Datos'!B1214="Actualizar deuda", "02", "")), "00"),
    CONCATENATE('Ingreso de Datos'!C1214,REPT(" ",15-LEN('Ingreso de Datos'!C1214))),
    CONCATENATE('Ingreso de Datos'!D1214,REPT(" ",40-LEN('Ingreso de Datos'!D1214))),
    TEXT('Ingreso de Datos'!E1214*100,"0000000000"),
    TEXT(DATE(YEAR(TODAY()), MONTH(TODAY())+1, DAY(TODAY())),"yyyymmdd"),
    TEXT('Ingreso de Datos'!F1214*100,"0000000000"),
    TEXT('Ingreso de Datos'!G1214,"0000000000"),
    CONCATENATE('Ingreso de Datos'!H1214,REPT(" ",15-LEN('Ingreso de Datos'!H1214))),
    'Ingreso de Datos'!I1214,
   TEXT(IF('Ingreso de Datos'!J1214="Unica deuda", "01",
     IF('Ingreso de Datos'!J1214="Segunda deuda", "02",
     IF('Ingreso de Datos'!J1214="Tercera deuda", "03",
     IF('Ingreso de Datos'!J1214="Cuarta deuda", "04", "")))), "00"),
    "    "
)</f>
        <v xml:space="preserve">02                                                       00000000002025061900000000000000000000                   </v>
      </c>
      <c r="C1214" s="68">
        <f t="shared" ca="1" si="18"/>
        <v>114</v>
      </c>
    </row>
    <row r="1215" spans="2:3">
      <c r="B1215" s="95" t="str">
        <f ca="1">CONCATENATE(
    TEXT(2,"00"),
    TEXT(IF('Ingreso de Datos'!B1215="Nueva Deuda", "01", IF('Ingreso de Datos'!B1215="Actualizar deuda", "02", "")), "00"),
    CONCATENATE('Ingreso de Datos'!C1215,REPT(" ",15-LEN('Ingreso de Datos'!C1215))),
    CONCATENATE('Ingreso de Datos'!D1215,REPT(" ",40-LEN('Ingreso de Datos'!D1215))),
    TEXT('Ingreso de Datos'!E1215*100,"0000000000"),
    TEXT(DATE(YEAR(TODAY()), MONTH(TODAY())+1, DAY(TODAY())),"yyyymmdd"),
    TEXT('Ingreso de Datos'!F1215*100,"0000000000"),
    TEXT('Ingreso de Datos'!G1215,"0000000000"),
    CONCATENATE('Ingreso de Datos'!H1215,REPT(" ",15-LEN('Ingreso de Datos'!H1215))),
    'Ingreso de Datos'!I1215,
   TEXT(IF('Ingreso de Datos'!J1215="Unica deuda", "01",
     IF('Ingreso de Datos'!J1215="Segunda deuda", "02",
     IF('Ingreso de Datos'!J1215="Tercera deuda", "03",
     IF('Ingreso de Datos'!J1215="Cuarta deuda", "04", "")))), "00"),
    "    "
)</f>
        <v xml:space="preserve">02                                                       00000000002025061900000000000000000000                   </v>
      </c>
      <c r="C1215" s="68">
        <f t="shared" ca="1" si="18"/>
        <v>114</v>
      </c>
    </row>
    <row r="1216" spans="2:3">
      <c r="B1216" s="95" t="str">
        <f ca="1">CONCATENATE(
    TEXT(2,"00"),
    TEXT(IF('Ingreso de Datos'!B1216="Nueva Deuda", "01", IF('Ingreso de Datos'!B1216="Actualizar deuda", "02", "")), "00"),
    CONCATENATE('Ingreso de Datos'!C1216,REPT(" ",15-LEN('Ingreso de Datos'!C1216))),
    CONCATENATE('Ingreso de Datos'!D1216,REPT(" ",40-LEN('Ingreso de Datos'!D1216))),
    TEXT('Ingreso de Datos'!E1216*100,"0000000000"),
    TEXT(DATE(YEAR(TODAY()), MONTH(TODAY())+1, DAY(TODAY())),"yyyymmdd"),
    TEXT('Ingreso de Datos'!F1216*100,"0000000000"),
    TEXT('Ingreso de Datos'!G1216,"0000000000"),
    CONCATENATE('Ingreso de Datos'!H1216,REPT(" ",15-LEN('Ingreso de Datos'!H1216))),
    'Ingreso de Datos'!I1216,
   TEXT(IF('Ingreso de Datos'!J1216="Unica deuda", "01",
     IF('Ingreso de Datos'!J1216="Segunda deuda", "02",
     IF('Ingreso de Datos'!J1216="Tercera deuda", "03",
     IF('Ingreso de Datos'!J1216="Cuarta deuda", "04", "")))), "00"),
    "    "
)</f>
        <v xml:space="preserve">02                                                       00000000002025061900000000000000000000                   </v>
      </c>
      <c r="C1216" s="68">
        <f t="shared" ca="1" si="18"/>
        <v>114</v>
      </c>
    </row>
    <row r="1217" spans="2:3">
      <c r="B1217" s="95" t="str">
        <f ca="1">CONCATENATE(
    TEXT(2,"00"),
    TEXT(IF('Ingreso de Datos'!B1217="Nueva Deuda", "01", IF('Ingreso de Datos'!B1217="Actualizar deuda", "02", "")), "00"),
    CONCATENATE('Ingreso de Datos'!C1217,REPT(" ",15-LEN('Ingreso de Datos'!C1217))),
    CONCATENATE('Ingreso de Datos'!D1217,REPT(" ",40-LEN('Ingreso de Datos'!D1217))),
    TEXT('Ingreso de Datos'!E1217*100,"0000000000"),
    TEXT(DATE(YEAR(TODAY()), MONTH(TODAY())+1, DAY(TODAY())),"yyyymmdd"),
    TEXT('Ingreso de Datos'!F1217*100,"0000000000"),
    TEXT('Ingreso de Datos'!G1217,"0000000000"),
    CONCATENATE('Ingreso de Datos'!H1217,REPT(" ",15-LEN('Ingreso de Datos'!H1217))),
    'Ingreso de Datos'!I1217,
   TEXT(IF('Ingreso de Datos'!J1217="Unica deuda", "01",
     IF('Ingreso de Datos'!J1217="Segunda deuda", "02",
     IF('Ingreso de Datos'!J1217="Tercera deuda", "03",
     IF('Ingreso de Datos'!J1217="Cuarta deuda", "04", "")))), "00"),
    "    "
)</f>
        <v xml:space="preserve">02                                                       00000000002025061900000000000000000000                   </v>
      </c>
      <c r="C1217" s="68">
        <f t="shared" ca="1" si="18"/>
        <v>114</v>
      </c>
    </row>
    <row r="1218" spans="2:3">
      <c r="B1218" s="95" t="str">
        <f ca="1">CONCATENATE(
    TEXT(2,"00"),
    TEXT(IF('Ingreso de Datos'!B1218="Nueva Deuda", "01", IF('Ingreso de Datos'!B1218="Actualizar deuda", "02", "")), "00"),
    CONCATENATE('Ingreso de Datos'!C1218,REPT(" ",15-LEN('Ingreso de Datos'!C1218))),
    CONCATENATE('Ingreso de Datos'!D1218,REPT(" ",40-LEN('Ingreso de Datos'!D1218))),
    TEXT('Ingreso de Datos'!E1218*100,"0000000000"),
    TEXT(DATE(YEAR(TODAY()), MONTH(TODAY())+1, DAY(TODAY())),"yyyymmdd"),
    TEXT('Ingreso de Datos'!F1218*100,"0000000000"),
    TEXT('Ingreso de Datos'!G1218,"0000000000"),
    CONCATENATE('Ingreso de Datos'!H1218,REPT(" ",15-LEN('Ingreso de Datos'!H1218))),
    'Ingreso de Datos'!I1218,
   TEXT(IF('Ingreso de Datos'!J1218="Unica deuda", "01",
     IF('Ingreso de Datos'!J1218="Segunda deuda", "02",
     IF('Ingreso de Datos'!J1218="Tercera deuda", "03",
     IF('Ingreso de Datos'!J1218="Cuarta deuda", "04", "")))), "00"),
    "    "
)</f>
        <v xml:space="preserve">02                                                       00000000002025061900000000000000000000                   </v>
      </c>
      <c r="C1218" s="68">
        <f t="shared" ca="1" si="18"/>
        <v>114</v>
      </c>
    </row>
    <row r="1219" spans="2:3">
      <c r="B1219" s="95" t="str">
        <f ca="1">CONCATENATE(
    TEXT(2,"00"),
    TEXT(IF('Ingreso de Datos'!B1219="Nueva Deuda", "01", IF('Ingreso de Datos'!B1219="Actualizar deuda", "02", "")), "00"),
    CONCATENATE('Ingreso de Datos'!C1219,REPT(" ",15-LEN('Ingreso de Datos'!C1219))),
    CONCATENATE('Ingreso de Datos'!D1219,REPT(" ",40-LEN('Ingreso de Datos'!D1219))),
    TEXT('Ingreso de Datos'!E1219*100,"0000000000"),
    TEXT(DATE(YEAR(TODAY()), MONTH(TODAY())+1, DAY(TODAY())),"yyyymmdd"),
    TEXT('Ingreso de Datos'!F1219*100,"0000000000"),
    TEXT('Ingreso de Datos'!G1219,"0000000000"),
    CONCATENATE('Ingreso de Datos'!H1219,REPT(" ",15-LEN('Ingreso de Datos'!H1219))),
    'Ingreso de Datos'!I1219,
   TEXT(IF('Ingreso de Datos'!J1219="Unica deuda", "01",
     IF('Ingreso de Datos'!J1219="Segunda deuda", "02",
     IF('Ingreso de Datos'!J1219="Tercera deuda", "03",
     IF('Ingreso de Datos'!J1219="Cuarta deuda", "04", "")))), "00"),
    "    "
)</f>
        <v xml:space="preserve">02                                                       00000000002025061900000000000000000000                   </v>
      </c>
      <c r="C1219" s="68">
        <f t="shared" ca="1" si="18"/>
        <v>114</v>
      </c>
    </row>
    <row r="1220" spans="2:3">
      <c r="B1220" s="95" t="str">
        <f ca="1">CONCATENATE(
    TEXT(2,"00"),
    TEXT(IF('Ingreso de Datos'!B1220="Nueva Deuda", "01", IF('Ingreso de Datos'!B1220="Actualizar deuda", "02", "")), "00"),
    CONCATENATE('Ingreso de Datos'!C1220,REPT(" ",15-LEN('Ingreso de Datos'!C1220))),
    CONCATENATE('Ingreso de Datos'!D1220,REPT(" ",40-LEN('Ingreso de Datos'!D1220))),
    TEXT('Ingreso de Datos'!E1220*100,"0000000000"),
    TEXT(DATE(YEAR(TODAY()), MONTH(TODAY())+1, DAY(TODAY())),"yyyymmdd"),
    TEXT('Ingreso de Datos'!F1220*100,"0000000000"),
    TEXT('Ingreso de Datos'!G1220,"0000000000"),
    CONCATENATE('Ingreso de Datos'!H1220,REPT(" ",15-LEN('Ingreso de Datos'!H1220))),
    'Ingreso de Datos'!I1220,
   TEXT(IF('Ingreso de Datos'!J1220="Unica deuda", "01",
     IF('Ingreso de Datos'!J1220="Segunda deuda", "02",
     IF('Ingreso de Datos'!J1220="Tercera deuda", "03",
     IF('Ingreso de Datos'!J1220="Cuarta deuda", "04", "")))), "00"),
    "    "
)</f>
        <v xml:space="preserve">02                                                       00000000002025061900000000000000000000                   </v>
      </c>
      <c r="C1220" s="68">
        <f t="shared" ca="1" si="18"/>
        <v>114</v>
      </c>
    </row>
    <row r="1221" spans="2:3">
      <c r="B1221" s="95" t="str">
        <f ca="1">CONCATENATE(
    TEXT(2,"00"),
    TEXT(IF('Ingreso de Datos'!B1221="Nueva Deuda", "01", IF('Ingreso de Datos'!B1221="Actualizar deuda", "02", "")), "00"),
    CONCATENATE('Ingreso de Datos'!C1221,REPT(" ",15-LEN('Ingreso de Datos'!C1221))),
    CONCATENATE('Ingreso de Datos'!D1221,REPT(" ",40-LEN('Ingreso de Datos'!D1221))),
    TEXT('Ingreso de Datos'!E1221*100,"0000000000"),
    TEXT(DATE(YEAR(TODAY()), MONTH(TODAY())+1, DAY(TODAY())),"yyyymmdd"),
    TEXT('Ingreso de Datos'!F1221*100,"0000000000"),
    TEXT('Ingreso de Datos'!G1221,"0000000000"),
    CONCATENATE('Ingreso de Datos'!H1221,REPT(" ",15-LEN('Ingreso de Datos'!H1221))),
    'Ingreso de Datos'!I1221,
   TEXT(IF('Ingreso de Datos'!J1221="Unica deuda", "01",
     IF('Ingreso de Datos'!J1221="Segunda deuda", "02",
     IF('Ingreso de Datos'!J1221="Tercera deuda", "03",
     IF('Ingreso de Datos'!J1221="Cuarta deuda", "04", "")))), "00"),
    "    "
)</f>
        <v xml:space="preserve">02                                                       00000000002025061900000000000000000000                   </v>
      </c>
      <c r="C1221" s="68">
        <f t="shared" ca="1" si="18"/>
        <v>114</v>
      </c>
    </row>
    <row r="1222" spans="2:3">
      <c r="B1222" s="95" t="str">
        <f ca="1">CONCATENATE(
    TEXT(2,"00"),
    TEXT(IF('Ingreso de Datos'!B1222="Nueva Deuda", "01", IF('Ingreso de Datos'!B1222="Actualizar deuda", "02", "")), "00"),
    CONCATENATE('Ingreso de Datos'!C1222,REPT(" ",15-LEN('Ingreso de Datos'!C1222))),
    CONCATENATE('Ingreso de Datos'!D1222,REPT(" ",40-LEN('Ingreso de Datos'!D1222))),
    TEXT('Ingreso de Datos'!E1222*100,"0000000000"),
    TEXT(DATE(YEAR(TODAY()), MONTH(TODAY())+1, DAY(TODAY())),"yyyymmdd"),
    TEXT('Ingreso de Datos'!F1222*100,"0000000000"),
    TEXT('Ingreso de Datos'!G1222,"0000000000"),
    CONCATENATE('Ingreso de Datos'!H1222,REPT(" ",15-LEN('Ingreso de Datos'!H1222))),
    'Ingreso de Datos'!I1222,
   TEXT(IF('Ingreso de Datos'!J1222="Unica deuda", "01",
     IF('Ingreso de Datos'!J1222="Segunda deuda", "02",
     IF('Ingreso de Datos'!J1222="Tercera deuda", "03",
     IF('Ingreso de Datos'!J1222="Cuarta deuda", "04", "")))), "00"),
    "    "
)</f>
        <v xml:space="preserve">02                                                       00000000002025061900000000000000000000                   </v>
      </c>
      <c r="C1222" s="68">
        <f t="shared" ca="1" si="18"/>
        <v>114</v>
      </c>
    </row>
    <row r="1223" spans="2:3">
      <c r="B1223" s="95" t="str">
        <f ca="1">CONCATENATE(
    TEXT(2,"00"),
    TEXT(IF('Ingreso de Datos'!B1223="Nueva Deuda", "01", IF('Ingreso de Datos'!B1223="Actualizar deuda", "02", "")), "00"),
    CONCATENATE('Ingreso de Datos'!C1223,REPT(" ",15-LEN('Ingreso de Datos'!C1223))),
    CONCATENATE('Ingreso de Datos'!D1223,REPT(" ",40-LEN('Ingreso de Datos'!D1223))),
    TEXT('Ingreso de Datos'!E1223*100,"0000000000"),
    TEXT(DATE(YEAR(TODAY()), MONTH(TODAY())+1, DAY(TODAY())),"yyyymmdd"),
    TEXT('Ingreso de Datos'!F1223*100,"0000000000"),
    TEXT('Ingreso de Datos'!G1223,"0000000000"),
    CONCATENATE('Ingreso de Datos'!H1223,REPT(" ",15-LEN('Ingreso de Datos'!H1223))),
    'Ingreso de Datos'!I1223,
   TEXT(IF('Ingreso de Datos'!J1223="Unica deuda", "01",
     IF('Ingreso de Datos'!J1223="Segunda deuda", "02",
     IF('Ingreso de Datos'!J1223="Tercera deuda", "03",
     IF('Ingreso de Datos'!J1223="Cuarta deuda", "04", "")))), "00"),
    "    "
)</f>
        <v xml:space="preserve">02                                                       00000000002025061900000000000000000000                   </v>
      </c>
      <c r="C1223" s="68">
        <f t="shared" ref="C1223:C1286" ca="1" si="19">LEN(B1223)</f>
        <v>114</v>
      </c>
    </row>
    <row r="1224" spans="2:3">
      <c r="B1224" s="95" t="str">
        <f ca="1">CONCATENATE(
    TEXT(2,"00"),
    TEXT(IF('Ingreso de Datos'!B1224="Nueva Deuda", "01", IF('Ingreso de Datos'!B1224="Actualizar deuda", "02", "")), "00"),
    CONCATENATE('Ingreso de Datos'!C1224,REPT(" ",15-LEN('Ingreso de Datos'!C1224))),
    CONCATENATE('Ingreso de Datos'!D1224,REPT(" ",40-LEN('Ingreso de Datos'!D1224))),
    TEXT('Ingreso de Datos'!E1224*100,"0000000000"),
    TEXT(DATE(YEAR(TODAY()), MONTH(TODAY())+1, DAY(TODAY())),"yyyymmdd"),
    TEXT('Ingreso de Datos'!F1224*100,"0000000000"),
    TEXT('Ingreso de Datos'!G1224,"0000000000"),
    CONCATENATE('Ingreso de Datos'!H1224,REPT(" ",15-LEN('Ingreso de Datos'!H1224))),
    'Ingreso de Datos'!I1224,
   TEXT(IF('Ingreso de Datos'!J1224="Unica deuda", "01",
     IF('Ingreso de Datos'!J1224="Segunda deuda", "02",
     IF('Ingreso de Datos'!J1224="Tercera deuda", "03",
     IF('Ingreso de Datos'!J1224="Cuarta deuda", "04", "")))), "00"),
    "    "
)</f>
        <v xml:space="preserve">02                                                       00000000002025061900000000000000000000                   </v>
      </c>
      <c r="C1224" s="68">
        <f t="shared" ca="1" si="19"/>
        <v>114</v>
      </c>
    </row>
    <row r="1225" spans="2:3">
      <c r="B1225" s="95" t="str">
        <f ca="1">CONCATENATE(
    TEXT(2,"00"),
    TEXT(IF('Ingreso de Datos'!B1225="Nueva Deuda", "01", IF('Ingreso de Datos'!B1225="Actualizar deuda", "02", "")), "00"),
    CONCATENATE('Ingreso de Datos'!C1225,REPT(" ",15-LEN('Ingreso de Datos'!C1225))),
    CONCATENATE('Ingreso de Datos'!D1225,REPT(" ",40-LEN('Ingreso de Datos'!D1225))),
    TEXT('Ingreso de Datos'!E1225*100,"0000000000"),
    TEXT(DATE(YEAR(TODAY()), MONTH(TODAY())+1, DAY(TODAY())),"yyyymmdd"),
    TEXT('Ingreso de Datos'!F1225*100,"0000000000"),
    TEXT('Ingreso de Datos'!G1225,"0000000000"),
    CONCATENATE('Ingreso de Datos'!H1225,REPT(" ",15-LEN('Ingreso de Datos'!H1225))),
    'Ingreso de Datos'!I1225,
   TEXT(IF('Ingreso de Datos'!J1225="Unica deuda", "01",
     IF('Ingreso de Datos'!J1225="Segunda deuda", "02",
     IF('Ingreso de Datos'!J1225="Tercera deuda", "03",
     IF('Ingreso de Datos'!J1225="Cuarta deuda", "04", "")))), "00"),
    "    "
)</f>
        <v xml:space="preserve">02                                                       00000000002025061900000000000000000000                   </v>
      </c>
      <c r="C1225" s="68">
        <f t="shared" ca="1" si="19"/>
        <v>114</v>
      </c>
    </row>
    <row r="1226" spans="2:3">
      <c r="B1226" s="95" t="str">
        <f ca="1">CONCATENATE(
    TEXT(2,"00"),
    TEXT(IF('Ingreso de Datos'!B1226="Nueva Deuda", "01", IF('Ingreso de Datos'!B1226="Actualizar deuda", "02", "")), "00"),
    CONCATENATE('Ingreso de Datos'!C1226,REPT(" ",15-LEN('Ingreso de Datos'!C1226))),
    CONCATENATE('Ingreso de Datos'!D1226,REPT(" ",40-LEN('Ingreso de Datos'!D1226))),
    TEXT('Ingreso de Datos'!E1226*100,"0000000000"),
    TEXT(DATE(YEAR(TODAY()), MONTH(TODAY())+1, DAY(TODAY())),"yyyymmdd"),
    TEXT('Ingreso de Datos'!F1226*100,"0000000000"),
    TEXT('Ingreso de Datos'!G1226,"0000000000"),
    CONCATENATE('Ingreso de Datos'!H1226,REPT(" ",15-LEN('Ingreso de Datos'!H1226))),
    'Ingreso de Datos'!I1226,
   TEXT(IF('Ingreso de Datos'!J1226="Unica deuda", "01",
     IF('Ingreso de Datos'!J1226="Segunda deuda", "02",
     IF('Ingreso de Datos'!J1226="Tercera deuda", "03",
     IF('Ingreso de Datos'!J1226="Cuarta deuda", "04", "")))), "00"),
    "    "
)</f>
        <v xml:space="preserve">02                                                       00000000002025061900000000000000000000                   </v>
      </c>
      <c r="C1226" s="68">
        <f t="shared" ca="1" si="19"/>
        <v>114</v>
      </c>
    </row>
    <row r="1227" spans="2:3">
      <c r="B1227" s="95" t="str">
        <f ca="1">CONCATENATE(
    TEXT(2,"00"),
    TEXT(IF('Ingreso de Datos'!B1227="Nueva Deuda", "01", IF('Ingreso de Datos'!B1227="Actualizar deuda", "02", "")), "00"),
    CONCATENATE('Ingreso de Datos'!C1227,REPT(" ",15-LEN('Ingreso de Datos'!C1227))),
    CONCATENATE('Ingreso de Datos'!D1227,REPT(" ",40-LEN('Ingreso de Datos'!D1227))),
    TEXT('Ingreso de Datos'!E1227*100,"0000000000"),
    TEXT(DATE(YEAR(TODAY()), MONTH(TODAY())+1, DAY(TODAY())),"yyyymmdd"),
    TEXT('Ingreso de Datos'!F1227*100,"0000000000"),
    TEXT('Ingreso de Datos'!G1227,"0000000000"),
    CONCATENATE('Ingreso de Datos'!H1227,REPT(" ",15-LEN('Ingreso de Datos'!H1227))),
    'Ingreso de Datos'!I1227,
   TEXT(IF('Ingreso de Datos'!J1227="Unica deuda", "01",
     IF('Ingreso de Datos'!J1227="Segunda deuda", "02",
     IF('Ingreso de Datos'!J1227="Tercera deuda", "03",
     IF('Ingreso de Datos'!J1227="Cuarta deuda", "04", "")))), "00"),
    "    "
)</f>
        <v xml:space="preserve">02                                                       00000000002025061900000000000000000000                   </v>
      </c>
      <c r="C1227" s="68">
        <f t="shared" ca="1" si="19"/>
        <v>114</v>
      </c>
    </row>
    <row r="1228" spans="2:3">
      <c r="B1228" s="95" t="str">
        <f ca="1">CONCATENATE(
    TEXT(2,"00"),
    TEXT(IF('Ingreso de Datos'!B1228="Nueva Deuda", "01", IF('Ingreso de Datos'!B1228="Actualizar deuda", "02", "")), "00"),
    CONCATENATE('Ingreso de Datos'!C1228,REPT(" ",15-LEN('Ingreso de Datos'!C1228))),
    CONCATENATE('Ingreso de Datos'!D1228,REPT(" ",40-LEN('Ingreso de Datos'!D1228))),
    TEXT('Ingreso de Datos'!E1228*100,"0000000000"),
    TEXT(DATE(YEAR(TODAY()), MONTH(TODAY())+1, DAY(TODAY())),"yyyymmdd"),
    TEXT('Ingreso de Datos'!F1228*100,"0000000000"),
    TEXT('Ingreso de Datos'!G1228,"0000000000"),
    CONCATENATE('Ingreso de Datos'!H1228,REPT(" ",15-LEN('Ingreso de Datos'!H1228))),
    'Ingreso de Datos'!I1228,
   TEXT(IF('Ingreso de Datos'!J1228="Unica deuda", "01",
     IF('Ingreso de Datos'!J1228="Segunda deuda", "02",
     IF('Ingreso de Datos'!J1228="Tercera deuda", "03",
     IF('Ingreso de Datos'!J1228="Cuarta deuda", "04", "")))), "00"),
    "    "
)</f>
        <v xml:space="preserve">02                                                       00000000002025061900000000000000000000                   </v>
      </c>
      <c r="C1228" s="68">
        <f t="shared" ca="1" si="19"/>
        <v>114</v>
      </c>
    </row>
    <row r="1229" spans="2:3">
      <c r="B1229" s="95" t="str">
        <f ca="1">CONCATENATE(
    TEXT(2,"00"),
    TEXT(IF('Ingreso de Datos'!B1229="Nueva Deuda", "01", IF('Ingreso de Datos'!B1229="Actualizar deuda", "02", "")), "00"),
    CONCATENATE('Ingreso de Datos'!C1229,REPT(" ",15-LEN('Ingreso de Datos'!C1229))),
    CONCATENATE('Ingreso de Datos'!D1229,REPT(" ",40-LEN('Ingreso de Datos'!D1229))),
    TEXT('Ingreso de Datos'!E1229*100,"0000000000"),
    TEXT(DATE(YEAR(TODAY()), MONTH(TODAY())+1, DAY(TODAY())),"yyyymmdd"),
    TEXT('Ingreso de Datos'!F1229*100,"0000000000"),
    TEXT('Ingreso de Datos'!G1229,"0000000000"),
    CONCATENATE('Ingreso de Datos'!H1229,REPT(" ",15-LEN('Ingreso de Datos'!H1229))),
    'Ingreso de Datos'!I1229,
   TEXT(IF('Ingreso de Datos'!J1229="Unica deuda", "01",
     IF('Ingreso de Datos'!J1229="Segunda deuda", "02",
     IF('Ingreso de Datos'!J1229="Tercera deuda", "03",
     IF('Ingreso de Datos'!J1229="Cuarta deuda", "04", "")))), "00"),
    "    "
)</f>
        <v xml:space="preserve">02                                                       00000000002025061900000000000000000000                   </v>
      </c>
      <c r="C1229" s="68">
        <f t="shared" ca="1" si="19"/>
        <v>114</v>
      </c>
    </row>
    <row r="1230" spans="2:3">
      <c r="B1230" s="95" t="str">
        <f ca="1">CONCATENATE(
    TEXT(2,"00"),
    TEXT(IF('Ingreso de Datos'!B1230="Nueva Deuda", "01", IF('Ingreso de Datos'!B1230="Actualizar deuda", "02", "")), "00"),
    CONCATENATE('Ingreso de Datos'!C1230,REPT(" ",15-LEN('Ingreso de Datos'!C1230))),
    CONCATENATE('Ingreso de Datos'!D1230,REPT(" ",40-LEN('Ingreso de Datos'!D1230))),
    TEXT('Ingreso de Datos'!E1230*100,"0000000000"),
    TEXT(DATE(YEAR(TODAY()), MONTH(TODAY())+1, DAY(TODAY())),"yyyymmdd"),
    TEXT('Ingreso de Datos'!F1230*100,"0000000000"),
    TEXT('Ingreso de Datos'!G1230,"0000000000"),
    CONCATENATE('Ingreso de Datos'!H1230,REPT(" ",15-LEN('Ingreso de Datos'!H1230))),
    'Ingreso de Datos'!I1230,
   TEXT(IF('Ingreso de Datos'!J1230="Unica deuda", "01",
     IF('Ingreso de Datos'!J1230="Segunda deuda", "02",
     IF('Ingreso de Datos'!J1230="Tercera deuda", "03",
     IF('Ingreso de Datos'!J1230="Cuarta deuda", "04", "")))), "00"),
    "    "
)</f>
        <v xml:space="preserve">02                                                       00000000002025061900000000000000000000                   </v>
      </c>
      <c r="C1230" s="68">
        <f t="shared" ca="1" si="19"/>
        <v>114</v>
      </c>
    </row>
    <row r="1231" spans="2:3">
      <c r="B1231" s="95" t="str">
        <f ca="1">CONCATENATE(
    TEXT(2,"00"),
    TEXT(IF('Ingreso de Datos'!B1231="Nueva Deuda", "01", IF('Ingreso de Datos'!B1231="Actualizar deuda", "02", "")), "00"),
    CONCATENATE('Ingreso de Datos'!C1231,REPT(" ",15-LEN('Ingreso de Datos'!C1231))),
    CONCATENATE('Ingreso de Datos'!D1231,REPT(" ",40-LEN('Ingreso de Datos'!D1231))),
    TEXT('Ingreso de Datos'!E1231*100,"0000000000"),
    TEXT(DATE(YEAR(TODAY()), MONTH(TODAY())+1, DAY(TODAY())),"yyyymmdd"),
    TEXT('Ingreso de Datos'!F1231*100,"0000000000"),
    TEXT('Ingreso de Datos'!G1231,"0000000000"),
    CONCATENATE('Ingreso de Datos'!H1231,REPT(" ",15-LEN('Ingreso de Datos'!H1231))),
    'Ingreso de Datos'!I1231,
   TEXT(IF('Ingreso de Datos'!J1231="Unica deuda", "01",
     IF('Ingreso de Datos'!J1231="Segunda deuda", "02",
     IF('Ingreso de Datos'!J1231="Tercera deuda", "03",
     IF('Ingreso de Datos'!J1231="Cuarta deuda", "04", "")))), "00"),
    "    "
)</f>
        <v xml:space="preserve">02                                                       00000000002025061900000000000000000000                   </v>
      </c>
      <c r="C1231" s="68">
        <f t="shared" ca="1" si="19"/>
        <v>114</v>
      </c>
    </row>
    <row r="1232" spans="2:3">
      <c r="B1232" s="95" t="str">
        <f ca="1">CONCATENATE(
    TEXT(2,"00"),
    TEXT(IF('Ingreso de Datos'!B1232="Nueva Deuda", "01", IF('Ingreso de Datos'!B1232="Actualizar deuda", "02", "")), "00"),
    CONCATENATE('Ingreso de Datos'!C1232,REPT(" ",15-LEN('Ingreso de Datos'!C1232))),
    CONCATENATE('Ingreso de Datos'!D1232,REPT(" ",40-LEN('Ingreso de Datos'!D1232))),
    TEXT('Ingreso de Datos'!E1232*100,"0000000000"),
    TEXT(DATE(YEAR(TODAY()), MONTH(TODAY())+1, DAY(TODAY())),"yyyymmdd"),
    TEXT('Ingreso de Datos'!F1232*100,"0000000000"),
    TEXT('Ingreso de Datos'!G1232,"0000000000"),
    CONCATENATE('Ingreso de Datos'!H1232,REPT(" ",15-LEN('Ingreso de Datos'!H1232))),
    'Ingreso de Datos'!I1232,
   TEXT(IF('Ingreso de Datos'!J1232="Unica deuda", "01",
     IF('Ingreso de Datos'!J1232="Segunda deuda", "02",
     IF('Ingreso de Datos'!J1232="Tercera deuda", "03",
     IF('Ingreso de Datos'!J1232="Cuarta deuda", "04", "")))), "00"),
    "    "
)</f>
        <v xml:space="preserve">02                                                       00000000002025061900000000000000000000                   </v>
      </c>
      <c r="C1232" s="68">
        <f t="shared" ca="1" si="19"/>
        <v>114</v>
      </c>
    </row>
    <row r="1233" spans="2:3">
      <c r="B1233" s="95" t="str">
        <f ca="1">CONCATENATE(
    TEXT(2,"00"),
    TEXT(IF('Ingreso de Datos'!B1233="Nueva Deuda", "01", IF('Ingreso de Datos'!B1233="Actualizar deuda", "02", "")), "00"),
    CONCATENATE('Ingreso de Datos'!C1233,REPT(" ",15-LEN('Ingreso de Datos'!C1233))),
    CONCATENATE('Ingreso de Datos'!D1233,REPT(" ",40-LEN('Ingreso de Datos'!D1233))),
    TEXT('Ingreso de Datos'!E1233*100,"0000000000"),
    TEXT(DATE(YEAR(TODAY()), MONTH(TODAY())+1, DAY(TODAY())),"yyyymmdd"),
    TEXT('Ingreso de Datos'!F1233*100,"0000000000"),
    TEXT('Ingreso de Datos'!G1233,"0000000000"),
    CONCATENATE('Ingreso de Datos'!H1233,REPT(" ",15-LEN('Ingreso de Datos'!H1233))),
    'Ingreso de Datos'!I1233,
   TEXT(IF('Ingreso de Datos'!J1233="Unica deuda", "01",
     IF('Ingreso de Datos'!J1233="Segunda deuda", "02",
     IF('Ingreso de Datos'!J1233="Tercera deuda", "03",
     IF('Ingreso de Datos'!J1233="Cuarta deuda", "04", "")))), "00"),
    "    "
)</f>
        <v xml:space="preserve">02                                                       00000000002025061900000000000000000000                   </v>
      </c>
      <c r="C1233" s="68">
        <f t="shared" ca="1" si="19"/>
        <v>114</v>
      </c>
    </row>
    <row r="1234" spans="2:3">
      <c r="B1234" s="95" t="str">
        <f ca="1">CONCATENATE(
    TEXT(2,"00"),
    TEXT(IF('Ingreso de Datos'!B1234="Nueva Deuda", "01", IF('Ingreso de Datos'!B1234="Actualizar deuda", "02", "")), "00"),
    CONCATENATE('Ingreso de Datos'!C1234,REPT(" ",15-LEN('Ingreso de Datos'!C1234))),
    CONCATENATE('Ingreso de Datos'!D1234,REPT(" ",40-LEN('Ingreso de Datos'!D1234))),
    TEXT('Ingreso de Datos'!E1234*100,"0000000000"),
    TEXT(DATE(YEAR(TODAY()), MONTH(TODAY())+1, DAY(TODAY())),"yyyymmdd"),
    TEXT('Ingreso de Datos'!F1234*100,"0000000000"),
    TEXT('Ingreso de Datos'!G1234,"0000000000"),
    CONCATENATE('Ingreso de Datos'!H1234,REPT(" ",15-LEN('Ingreso de Datos'!H1234))),
    'Ingreso de Datos'!I1234,
   TEXT(IF('Ingreso de Datos'!J1234="Unica deuda", "01",
     IF('Ingreso de Datos'!J1234="Segunda deuda", "02",
     IF('Ingreso de Datos'!J1234="Tercera deuda", "03",
     IF('Ingreso de Datos'!J1234="Cuarta deuda", "04", "")))), "00"),
    "    "
)</f>
        <v xml:space="preserve">02                                                       00000000002025061900000000000000000000                   </v>
      </c>
      <c r="C1234" s="68">
        <f t="shared" ca="1" si="19"/>
        <v>114</v>
      </c>
    </row>
    <row r="1235" spans="2:3">
      <c r="B1235" s="95" t="str">
        <f ca="1">CONCATENATE(
    TEXT(2,"00"),
    TEXT(IF('Ingreso de Datos'!B1235="Nueva Deuda", "01", IF('Ingreso de Datos'!B1235="Actualizar deuda", "02", "")), "00"),
    CONCATENATE('Ingreso de Datos'!C1235,REPT(" ",15-LEN('Ingreso de Datos'!C1235))),
    CONCATENATE('Ingreso de Datos'!D1235,REPT(" ",40-LEN('Ingreso de Datos'!D1235))),
    TEXT('Ingreso de Datos'!E1235*100,"0000000000"),
    TEXT(DATE(YEAR(TODAY()), MONTH(TODAY())+1, DAY(TODAY())),"yyyymmdd"),
    TEXT('Ingreso de Datos'!F1235*100,"0000000000"),
    TEXT('Ingreso de Datos'!G1235,"0000000000"),
    CONCATENATE('Ingreso de Datos'!H1235,REPT(" ",15-LEN('Ingreso de Datos'!H1235))),
    'Ingreso de Datos'!I1235,
   TEXT(IF('Ingreso de Datos'!J1235="Unica deuda", "01",
     IF('Ingreso de Datos'!J1235="Segunda deuda", "02",
     IF('Ingreso de Datos'!J1235="Tercera deuda", "03",
     IF('Ingreso de Datos'!J1235="Cuarta deuda", "04", "")))), "00"),
    "    "
)</f>
        <v xml:space="preserve">02                                                       00000000002025061900000000000000000000                   </v>
      </c>
      <c r="C1235" s="68">
        <f t="shared" ca="1" si="19"/>
        <v>114</v>
      </c>
    </row>
    <row r="1236" spans="2:3">
      <c r="B1236" s="95" t="str">
        <f ca="1">CONCATENATE(
    TEXT(2,"00"),
    TEXT(IF('Ingreso de Datos'!B1236="Nueva Deuda", "01", IF('Ingreso de Datos'!B1236="Actualizar deuda", "02", "")), "00"),
    CONCATENATE('Ingreso de Datos'!C1236,REPT(" ",15-LEN('Ingreso de Datos'!C1236))),
    CONCATENATE('Ingreso de Datos'!D1236,REPT(" ",40-LEN('Ingreso de Datos'!D1236))),
    TEXT('Ingreso de Datos'!E1236*100,"0000000000"),
    TEXT(DATE(YEAR(TODAY()), MONTH(TODAY())+1, DAY(TODAY())),"yyyymmdd"),
    TEXT('Ingreso de Datos'!F1236*100,"0000000000"),
    TEXT('Ingreso de Datos'!G1236,"0000000000"),
    CONCATENATE('Ingreso de Datos'!H1236,REPT(" ",15-LEN('Ingreso de Datos'!H1236))),
    'Ingreso de Datos'!I1236,
   TEXT(IF('Ingreso de Datos'!J1236="Unica deuda", "01",
     IF('Ingreso de Datos'!J1236="Segunda deuda", "02",
     IF('Ingreso de Datos'!J1236="Tercera deuda", "03",
     IF('Ingreso de Datos'!J1236="Cuarta deuda", "04", "")))), "00"),
    "    "
)</f>
        <v xml:space="preserve">02                                                       00000000002025061900000000000000000000                   </v>
      </c>
      <c r="C1236" s="68">
        <f t="shared" ca="1" si="19"/>
        <v>114</v>
      </c>
    </row>
    <row r="1237" spans="2:3">
      <c r="B1237" s="95" t="str">
        <f ca="1">CONCATENATE(
    TEXT(2,"00"),
    TEXT(IF('Ingreso de Datos'!B1237="Nueva Deuda", "01", IF('Ingreso de Datos'!B1237="Actualizar deuda", "02", "")), "00"),
    CONCATENATE('Ingreso de Datos'!C1237,REPT(" ",15-LEN('Ingreso de Datos'!C1237))),
    CONCATENATE('Ingreso de Datos'!D1237,REPT(" ",40-LEN('Ingreso de Datos'!D1237))),
    TEXT('Ingreso de Datos'!E1237*100,"0000000000"),
    TEXT(DATE(YEAR(TODAY()), MONTH(TODAY())+1, DAY(TODAY())),"yyyymmdd"),
    TEXT('Ingreso de Datos'!F1237*100,"0000000000"),
    TEXT('Ingreso de Datos'!G1237,"0000000000"),
    CONCATENATE('Ingreso de Datos'!H1237,REPT(" ",15-LEN('Ingreso de Datos'!H1237))),
    'Ingreso de Datos'!I1237,
   TEXT(IF('Ingreso de Datos'!J1237="Unica deuda", "01",
     IF('Ingreso de Datos'!J1237="Segunda deuda", "02",
     IF('Ingreso de Datos'!J1237="Tercera deuda", "03",
     IF('Ingreso de Datos'!J1237="Cuarta deuda", "04", "")))), "00"),
    "    "
)</f>
        <v xml:space="preserve">02                                                       00000000002025061900000000000000000000                   </v>
      </c>
      <c r="C1237" s="68">
        <f t="shared" ca="1" si="19"/>
        <v>114</v>
      </c>
    </row>
    <row r="1238" spans="2:3">
      <c r="B1238" s="95" t="str">
        <f ca="1">CONCATENATE(
    TEXT(2,"00"),
    TEXT(IF('Ingreso de Datos'!B1238="Nueva Deuda", "01", IF('Ingreso de Datos'!B1238="Actualizar deuda", "02", "")), "00"),
    CONCATENATE('Ingreso de Datos'!C1238,REPT(" ",15-LEN('Ingreso de Datos'!C1238))),
    CONCATENATE('Ingreso de Datos'!D1238,REPT(" ",40-LEN('Ingreso de Datos'!D1238))),
    TEXT('Ingreso de Datos'!E1238*100,"0000000000"),
    TEXT(DATE(YEAR(TODAY()), MONTH(TODAY())+1, DAY(TODAY())),"yyyymmdd"),
    TEXT('Ingreso de Datos'!F1238*100,"0000000000"),
    TEXT('Ingreso de Datos'!G1238,"0000000000"),
    CONCATENATE('Ingreso de Datos'!H1238,REPT(" ",15-LEN('Ingreso de Datos'!H1238))),
    'Ingreso de Datos'!I1238,
   TEXT(IF('Ingreso de Datos'!J1238="Unica deuda", "01",
     IF('Ingreso de Datos'!J1238="Segunda deuda", "02",
     IF('Ingreso de Datos'!J1238="Tercera deuda", "03",
     IF('Ingreso de Datos'!J1238="Cuarta deuda", "04", "")))), "00"),
    "    "
)</f>
        <v xml:space="preserve">02                                                       00000000002025061900000000000000000000                   </v>
      </c>
      <c r="C1238" s="68">
        <f t="shared" ca="1" si="19"/>
        <v>114</v>
      </c>
    </row>
    <row r="1239" spans="2:3">
      <c r="B1239" s="95" t="str">
        <f ca="1">CONCATENATE(
    TEXT(2,"00"),
    TEXT(IF('Ingreso de Datos'!B1239="Nueva Deuda", "01", IF('Ingreso de Datos'!B1239="Actualizar deuda", "02", "")), "00"),
    CONCATENATE('Ingreso de Datos'!C1239,REPT(" ",15-LEN('Ingreso de Datos'!C1239))),
    CONCATENATE('Ingreso de Datos'!D1239,REPT(" ",40-LEN('Ingreso de Datos'!D1239))),
    TEXT('Ingreso de Datos'!E1239*100,"0000000000"),
    TEXT(DATE(YEAR(TODAY()), MONTH(TODAY())+1, DAY(TODAY())),"yyyymmdd"),
    TEXT('Ingreso de Datos'!F1239*100,"0000000000"),
    TEXT('Ingreso de Datos'!G1239,"0000000000"),
    CONCATENATE('Ingreso de Datos'!H1239,REPT(" ",15-LEN('Ingreso de Datos'!H1239))),
    'Ingreso de Datos'!I1239,
   TEXT(IF('Ingreso de Datos'!J1239="Unica deuda", "01",
     IF('Ingreso de Datos'!J1239="Segunda deuda", "02",
     IF('Ingreso de Datos'!J1239="Tercera deuda", "03",
     IF('Ingreso de Datos'!J1239="Cuarta deuda", "04", "")))), "00"),
    "    "
)</f>
        <v xml:space="preserve">02                                                       00000000002025061900000000000000000000                   </v>
      </c>
      <c r="C1239" s="68">
        <f t="shared" ca="1" si="19"/>
        <v>114</v>
      </c>
    </row>
    <row r="1240" spans="2:3">
      <c r="B1240" s="95" t="str">
        <f ca="1">CONCATENATE(
    TEXT(2,"00"),
    TEXT(IF('Ingreso de Datos'!B1240="Nueva Deuda", "01", IF('Ingreso de Datos'!B1240="Actualizar deuda", "02", "")), "00"),
    CONCATENATE('Ingreso de Datos'!C1240,REPT(" ",15-LEN('Ingreso de Datos'!C1240))),
    CONCATENATE('Ingreso de Datos'!D1240,REPT(" ",40-LEN('Ingreso de Datos'!D1240))),
    TEXT('Ingreso de Datos'!E1240*100,"0000000000"),
    TEXT(DATE(YEAR(TODAY()), MONTH(TODAY())+1, DAY(TODAY())),"yyyymmdd"),
    TEXT('Ingreso de Datos'!F1240*100,"0000000000"),
    TEXT('Ingreso de Datos'!G1240,"0000000000"),
    CONCATENATE('Ingreso de Datos'!H1240,REPT(" ",15-LEN('Ingreso de Datos'!H1240))),
    'Ingreso de Datos'!I1240,
   TEXT(IF('Ingreso de Datos'!J1240="Unica deuda", "01",
     IF('Ingreso de Datos'!J1240="Segunda deuda", "02",
     IF('Ingreso de Datos'!J1240="Tercera deuda", "03",
     IF('Ingreso de Datos'!J1240="Cuarta deuda", "04", "")))), "00"),
    "    "
)</f>
        <v xml:space="preserve">02                                                       00000000002025061900000000000000000000                   </v>
      </c>
      <c r="C1240" s="68">
        <f t="shared" ca="1" si="19"/>
        <v>114</v>
      </c>
    </row>
    <row r="1241" spans="2:3">
      <c r="B1241" s="95" t="str">
        <f ca="1">CONCATENATE(
    TEXT(2,"00"),
    TEXT(IF('Ingreso de Datos'!B1241="Nueva Deuda", "01", IF('Ingreso de Datos'!B1241="Actualizar deuda", "02", "")), "00"),
    CONCATENATE('Ingreso de Datos'!C1241,REPT(" ",15-LEN('Ingreso de Datos'!C1241))),
    CONCATENATE('Ingreso de Datos'!D1241,REPT(" ",40-LEN('Ingreso de Datos'!D1241))),
    TEXT('Ingreso de Datos'!E1241*100,"0000000000"),
    TEXT(DATE(YEAR(TODAY()), MONTH(TODAY())+1, DAY(TODAY())),"yyyymmdd"),
    TEXT('Ingreso de Datos'!F1241*100,"0000000000"),
    TEXT('Ingreso de Datos'!G1241,"0000000000"),
    CONCATENATE('Ingreso de Datos'!H1241,REPT(" ",15-LEN('Ingreso de Datos'!H1241))),
    'Ingreso de Datos'!I1241,
   TEXT(IF('Ingreso de Datos'!J1241="Unica deuda", "01",
     IF('Ingreso de Datos'!J1241="Segunda deuda", "02",
     IF('Ingreso de Datos'!J1241="Tercera deuda", "03",
     IF('Ingreso de Datos'!J1241="Cuarta deuda", "04", "")))), "00"),
    "    "
)</f>
        <v xml:space="preserve">02                                                       00000000002025061900000000000000000000                   </v>
      </c>
      <c r="C1241" s="68">
        <f t="shared" ca="1" si="19"/>
        <v>114</v>
      </c>
    </row>
    <row r="1242" spans="2:3">
      <c r="B1242" s="95" t="str">
        <f ca="1">CONCATENATE(
    TEXT(2,"00"),
    TEXT(IF('Ingreso de Datos'!B1242="Nueva Deuda", "01", IF('Ingreso de Datos'!B1242="Actualizar deuda", "02", "")), "00"),
    CONCATENATE('Ingreso de Datos'!C1242,REPT(" ",15-LEN('Ingreso de Datos'!C1242))),
    CONCATENATE('Ingreso de Datos'!D1242,REPT(" ",40-LEN('Ingreso de Datos'!D1242))),
    TEXT('Ingreso de Datos'!E1242*100,"0000000000"),
    TEXT(DATE(YEAR(TODAY()), MONTH(TODAY())+1, DAY(TODAY())),"yyyymmdd"),
    TEXT('Ingreso de Datos'!F1242*100,"0000000000"),
    TEXT('Ingreso de Datos'!G1242,"0000000000"),
    CONCATENATE('Ingreso de Datos'!H1242,REPT(" ",15-LEN('Ingreso de Datos'!H1242))),
    'Ingreso de Datos'!I1242,
   TEXT(IF('Ingreso de Datos'!J1242="Unica deuda", "01",
     IF('Ingreso de Datos'!J1242="Segunda deuda", "02",
     IF('Ingreso de Datos'!J1242="Tercera deuda", "03",
     IF('Ingreso de Datos'!J1242="Cuarta deuda", "04", "")))), "00"),
    "    "
)</f>
        <v xml:space="preserve">02                                                       00000000002025061900000000000000000000                   </v>
      </c>
      <c r="C1242" s="68">
        <f t="shared" ca="1" si="19"/>
        <v>114</v>
      </c>
    </row>
    <row r="1243" spans="2:3">
      <c r="B1243" s="95" t="str">
        <f ca="1">CONCATENATE(
    TEXT(2,"00"),
    TEXT(IF('Ingreso de Datos'!B1243="Nueva Deuda", "01", IF('Ingreso de Datos'!B1243="Actualizar deuda", "02", "")), "00"),
    CONCATENATE('Ingreso de Datos'!C1243,REPT(" ",15-LEN('Ingreso de Datos'!C1243))),
    CONCATENATE('Ingreso de Datos'!D1243,REPT(" ",40-LEN('Ingreso de Datos'!D1243))),
    TEXT('Ingreso de Datos'!E1243*100,"0000000000"),
    TEXT(DATE(YEAR(TODAY()), MONTH(TODAY())+1, DAY(TODAY())),"yyyymmdd"),
    TEXT('Ingreso de Datos'!F1243*100,"0000000000"),
    TEXT('Ingreso de Datos'!G1243,"0000000000"),
    CONCATENATE('Ingreso de Datos'!H1243,REPT(" ",15-LEN('Ingreso de Datos'!H1243))),
    'Ingreso de Datos'!I1243,
   TEXT(IF('Ingreso de Datos'!J1243="Unica deuda", "01",
     IF('Ingreso de Datos'!J1243="Segunda deuda", "02",
     IF('Ingreso de Datos'!J1243="Tercera deuda", "03",
     IF('Ingreso de Datos'!J1243="Cuarta deuda", "04", "")))), "00"),
    "    "
)</f>
        <v xml:space="preserve">02                                                       00000000002025061900000000000000000000                   </v>
      </c>
      <c r="C1243" s="68">
        <f t="shared" ca="1" si="19"/>
        <v>114</v>
      </c>
    </row>
    <row r="1244" spans="2:3">
      <c r="B1244" s="95" t="str">
        <f ca="1">CONCATENATE(
    TEXT(2,"00"),
    TEXT(IF('Ingreso de Datos'!B1244="Nueva Deuda", "01", IF('Ingreso de Datos'!B1244="Actualizar deuda", "02", "")), "00"),
    CONCATENATE('Ingreso de Datos'!C1244,REPT(" ",15-LEN('Ingreso de Datos'!C1244))),
    CONCATENATE('Ingreso de Datos'!D1244,REPT(" ",40-LEN('Ingreso de Datos'!D1244))),
    TEXT('Ingreso de Datos'!E1244*100,"0000000000"),
    TEXT(DATE(YEAR(TODAY()), MONTH(TODAY())+1, DAY(TODAY())),"yyyymmdd"),
    TEXT('Ingreso de Datos'!F1244*100,"0000000000"),
    TEXT('Ingreso de Datos'!G1244,"0000000000"),
    CONCATENATE('Ingreso de Datos'!H1244,REPT(" ",15-LEN('Ingreso de Datos'!H1244))),
    'Ingreso de Datos'!I1244,
   TEXT(IF('Ingreso de Datos'!J1244="Unica deuda", "01",
     IF('Ingreso de Datos'!J1244="Segunda deuda", "02",
     IF('Ingreso de Datos'!J1244="Tercera deuda", "03",
     IF('Ingreso de Datos'!J1244="Cuarta deuda", "04", "")))), "00"),
    "    "
)</f>
        <v xml:space="preserve">02                                                       00000000002025061900000000000000000000                   </v>
      </c>
      <c r="C1244" s="68">
        <f t="shared" ca="1" si="19"/>
        <v>114</v>
      </c>
    </row>
    <row r="1245" spans="2:3">
      <c r="B1245" s="95" t="str">
        <f ca="1">CONCATENATE(
    TEXT(2,"00"),
    TEXT(IF('Ingreso de Datos'!B1245="Nueva Deuda", "01", IF('Ingreso de Datos'!B1245="Actualizar deuda", "02", "")), "00"),
    CONCATENATE('Ingreso de Datos'!C1245,REPT(" ",15-LEN('Ingreso de Datos'!C1245))),
    CONCATENATE('Ingreso de Datos'!D1245,REPT(" ",40-LEN('Ingreso de Datos'!D1245))),
    TEXT('Ingreso de Datos'!E1245*100,"0000000000"),
    TEXT(DATE(YEAR(TODAY()), MONTH(TODAY())+1, DAY(TODAY())),"yyyymmdd"),
    TEXT('Ingreso de Datos'!F1245*100,"0000000000"),
    TEXT('Ingreso de Datos'!G1245,"0000000000"),
    CONCATENATE('Ingreso de Datos'!H1245,REPT(" ",15-LEN('Ingreso de Datos'!H1245))),
    'Ingreso de Datos'!I1245,
   TEXT(IF('Ingreso de Datos'!J1245="Unica deuda", "01",
     IF('Ingreso de Datos'!J1245="Segunda deuda", "02",
     IF('Ingreso de Datos'!J1245="Tercera deuda", "03",
     IF('Ingreso de Datos'!J1245="Cuarta deuda", "04", "")))), "00"),
    "    "
)</f>
        <v xml:space="preserve">02                                                       00000000002025061900000000000000000000                   </v>
      </c>
      <c r="C1245" s="68">
        <f t="shared" ca="1" si="19"/>
        <v>114</v>
      </c>
    </row>
    <row r="1246" spans="2:3">
      <c r="B1246" s="95" t="str">
        <f ca="1">CONCATENATE(
    TEXT(2,"00"),
    TEXT(IF('Ingreso de Datos'!B1246="Nueva Deuda", "01", IF('Ingreso de Datos'!B1246="Actualizar deuda", "02", "")), "00"),
    CONCATENATE('Ingreso de Datos'!C1246,REPT(" ",15-LEN('Ingreso de Datos'!C1246))),
    CONCATENATE('Ingreso de Datos'!D1246,REPT(" ",40-LEN('Ingreso de Datos'!D1246))),
    TEXT('Ingreso de Datos'!E1246*100,"0000000000"),
    TEXT(DATE(YEAR(TODAY()), MONTH(TODAY())+1, DAY(TODAY())),"yyyymmdd"),
    TEXT('Ingreso de Datos'!F1246*100,"0000000000"),
    TEXT('Ingreso de Datos'!G1246,"0000000000"),
    CONCATENATE('Ingreso de Datos'!H1246,REPT(" ",15-LEN('Ingreso de Datos'!H1246))),
    'Ingreso de Datos'!I1246,
   TEXT(IF('Ingreso de Datos'!J1246="Unica deuda", "01",
     IF('Ingreso de Datos'!J1246="Segunda deuda", "02",
     IF('Ingreso de Datos'!J1246="Tercera deuda", "03",
     IF('Ingreso de Datos'!J1246="Cuarta deuda", "04", "")))), "00"),
    "    "
)</f>
        <v xml:space="preserve">02                                                       00000000002025061900000000000000000000                   </v>
      </c>
      <c r="C1246" s="68">
        <f t="shared" ca="1" si="19"/>
        <v>114</v>
      </c>
    </row>
    <row r="1247" spans="2:3">
      <c r="B1247" s="95" t="str">
        <f ca="1">CONCATENATE(
    TEXT(2,"00"),
    TEXT(IF('Ingreso de Datos'!B1247="Nueva Deuda", "01", IF('Ingreso de Datos'!B1247="Actualizar deuda", "02", "")), "00"),
    CONCATENATE('Ingreso de Datos'!C1247,REPT(" ",15-LEN('Ingreso de Datos'!C1247))),
    CONCATENATE('Ingreso de Datos'!D1247,REPT(" ",40-LEN('Ingreso de Datos'!D1247))),
    TEXT('Ingreso de Datos'!E1247*100,"0000000000"),
    TEXT(DATE(YEAR(TODAY()), MONTH(TODAY())+1, DAY(TODAY())),"yyyymmdd"),
    TEXT('Ingreso de Datos'!F1247*100,"0000000000"),
    TEXT('Ingreso de Datos'!G1247,"0000000000"),
    CONCATENATE('Ingreso de Datos'!H1247,REPT(" ",15-LEN('Ingreso de Datos'!H1247))),
    'Ingreso de Datos'!I1247,
   TEXT(IF('Ingreso de Datos'!J1247="Unica deuda", "01",
     IF('Ingreso de Datos'!J1247="Segunda deuda", "02",
     IF('Ingreso de Datos'!J1247="Tercera deuda", "03",
     IF('Ingreso de Datos'!J1247="Cuarta deuda", "04", "")))), "00"),
    "    "
)</f>
        <v xml:space="preserve">02                                                       00000000002025061900000000000000000000                   </v>
      </c>
      <c r="C1247" s="68">
        <f t="shared" ca="1" si="19"/>
        <v>114</v>
      </c>
    </row>
    <row r="1248" spans="2:3">
      <c r="B1248" s="95" t="str">
        <f ca="1">CONCATENATE(
    TEXT(2,"00"),
    TEXT(IF('Ingreso de Datos'!B1248="Nueva Deuda", "01", IF('Ingreso de Datos'!B1248="Actualizar deuda", "02", "")), "00"),
    CONCATENATE('Ingreso de Datos'!C1248,REPT(" ",15-LEN('Ingreso de Datos'!C1248))),
    CONCATENATE('Ingreso de Datos'!D1248,REPT(" ",40-LEN('Ingreso de Datos'!D1248))),
    TEXT('Ingreso de Datos'!E1248*100,"0000000000"),
    TEXT(DATE(YEAR(TODAY()), MONTH(TODAY())+1, DAY(TODAY())),"yyyymmdd"),
    TEXT('Ingreso de Datos'!F1248*100,"0000000000"),
    TEXT('Ingreso de Datos'!G1248,"0000000000"),
    CONCATENATE('Ingreso de Datos'!H1248,REPT(" ",15-LEN('Ingreso de Datos'!H1248))),
    'Ingreso de Datos'!I1248,
   TEXT(IF('Ingreso de Datos'!J1248="Unica deuda", "01",
     IF('Ingreso de Datos'!J1248="Segunda deuda", "02",
     IF('Ingreso de Datos'!J1248="Tercera deuda", "03",
     IF('Ingreso de Datos'!J1248="Cuarta deuda", "04", "")))), "00"),
    "    "
)</f>
        <v xml:space="preserve">02                                                       00000000002025061900000000000000000000                   </v>
      </c>
      <c r="C1248" s="68">
        <f t="shared" ca="1" si="19"/>
        <v>114</v>
      </c>
    </row>
    <row r="1249" spans="2:3">
      <c r="B1249" s="95" t="str">
        <f ca="1">CONCATENATE(
    TEXT(2,"00"),
    TEXT(IF('Ingreso de Datos'!B1249="Nueva Deuda", "01", IF('Ingreso de Datos'!B1249="Actualizar deuda", "02", "")), "00"),
    CONCATENATE('Ingreso de Datos'!C1249,REPT(" ",15-LEN('Ingreso de Datos'!C1249))),
    CONCATENATE('Ingreso de Datos'!D1249,REPT(" ",40-LEN('Ingreso de Datos'!D1249))),
    TEXT('Ingreso de Datos'!E1249*100,"0000000000"),
    TEXT(DATE(YEAR(TODAY()), MONTH(TODAY())+1, DAY(TODAY())),"yyyymmdd"),
    TEXT('Ingreso de Datos'!F1249*100,"0000000000"),
    TEXT('Ingreso de Datos'!G1249,"0000000000"),
    CONCATENATE('Ingreso de Datos'!H1249,REPT(" ",15-LEN('Ingreso de Datos'!H1249))),
    'Ingreso de Datos'!I1249,
   TEXT(IF('Ingreso de Datos'!J1249="Unica deuda", "01",
     IF('Ingreso de Datos'!J1249="Segunda deuda", "02",
     IF('Ingreso de Datos'!J1249="Tercera deuda", "03",
     IF('Ingreso de Datos'!J1249="Cuarta deuda", "04", "")))), "00"),
    "    "
)</f>
        <v xml:space="preserve">02                                                       00000000002025061900000000000000000000                   </v>
      </c>
      <c r="C1249" s="68">
        <f t="shared" ca="1" si="19"/>
        <v>114</v>
      </c>
    </row>
    <row r="1250" spans="2:3">
      <c r="B1250" s="95" t="str">
        <f ca="1">CONCATENATE(
    TEXT(2,"00"),
    TEXT(IF('Ingreso de Datos'!B1250="Nueva Deuda", "01", IF('Ingreso de Datos'!B1250="Actualizar deuda", "02", "")), "00"),
    CONCATENATE('Ingreso de Datos'!C1250,REPT(" ",15-LEN('Ingreso de Datos'!C1250))),
    CONCATENATE('Ingreso de Datos'!D1250,REPT(" ",40-LEN('Ingreso de Datos'!D1250))),
    TEXT('Ingreso de Datos'!E1250*100,"0000000000"),
    TEXT(DATE(YEAR(TODAY()), MONTH(TODAY())+1, DAY(TODAY())),"yyyymmdd"),
    TEXT('Ingreso de Datos'!F1250*100,"0000000000"),
    TEXT('Ingreso de Datos'!G1250,"0000000000"),
    CONCATENATE('Ingreso de Datos'!H1250,REPT(" ",15-LEN('Ingreso de Datos'!H1250))),
    'Ingreso de Datos'!I1250,
   TEXT(IF('Ingreso de Datos'!J1250="Unica deuda", "01",
     IF('Ingreso de Datos'!J1250="Segunda deuda", "02",
     IF('Ingreso de Datos'!J1250="Tercera deuda", "03",
     IF('Ingreso de Datos'!J1250="Cuarta deuda", "04", "")))), "00"),
    "    "
)</f>
        <v xml:space="preserve">02                                                       00000000002025061900000000000000000000                   </v>
      </c>
      <c r="C1250" s="68">
        <f t="shared" ca="1" si="19"/>
        <v>114</v>
      </c>
    </row>
    <row r="1251" spans="2:3">
      <c r="B1251" s="95" t="str">
        <f ca="1">CONCATENATE(
    TEXT(2,"00"),
    TEXT(IF('Ingreso de Datos'!B1251="Nueva Deuda", "01", IF('Ingreso de Datos'!B1251="Actualizar deuda", "02", "")), "00"),
    CONCATENATE('Ingreso de Datos'!C1251,REPT(" ",15-LEN('Ingreso de Datos'!C1251))),
    CONCATENATE('Ingreso de Datos'!D1251,REPT(" ",40-LEN('Ingreso de Datos'!D1251))),
    TEXT('Ingreso de Datos'!E1251*100,"0000000000"),
    TEXT(DATE(YEAR(TODAY()), MONTH(TODAY())+1, DAY(TODAY())),"yyyymmdd"),
    TEXT('Ingreso de Datos'!F1251*100,"0000000000"),
    TEXT('Ingreso de Datos'!G1251,"0000000000"),
    CONCATENATE('Ingreso de Datos'!H1251,REPT(" ",15-LEN('Ingreso de Datos'!H1251))),
    'Ingreso de Datos'!I1251,
   TEXT(IF('Ingreso de Datos'!J1251="Unica deuda", "01",
     IF('Ingreso de Datos'!J1251="Segunda deuda", "02",
     IF('Ingreso de Datos'!J1251="Tercera deuda", "03",
     IF('Ingreso de Datos'!J1251="Cuarta deuda", "04", "")))), "00"),
    "    "
)</f>
        <v xml:space="preserve">02                                                       00000000002025061900000000000000000000                   </v>
      </c>
      <c r="C1251" s="68">
        <f t="shared" ca="1" si="19"/>
        <v>114</v>
      </c>
    </row>
    <row r="1252" spans="2:3">
      <c r="B1252" s="95" t="str">
        <f ca="1">CONCATENATE(
    TEXT(2,"00"),
    TEXT(IF('Ingreso de Datos'!B1252="Nueva Deuda", "01", IF('Ingreso de Datos'!B1252="Actualizar deuda", "02", "")), "00"),
    CONCATENATE('Ingreso de Datos'!C1252,REPT(" ",15-LEN('Ingreso de Datos'!C1252))),
    CONCATENATE('Ingreso de Datos'!D1252,REPT(" ",40-LEN('Ingreso de Datos'!D1252))),
    TEXT('Ingreso de Datos'!E1252*100,"0000000000"),
    TEXT(DATE(YEAR(TODAY()), MONTH(TODAY())+1, DAY(TODAY())),"yyyymmdd"),
    TEXT('Ingreso de Datos'!F1252*100,"0000000000"),
    TEXT('Ingreso de Datos'!G1252,"0000000000"),
    CONCATENATE('Ingreso de Datos'!H1252,REPT(" ",15-LEN('Ingreso de Datos'!H1252))),
    'Ingreso de Datos'!I1252,
   TEXT(IF('Ingreso de Datos'!J1252="Unica deuda", "01",
     IF('Ingreso de Datos'!J1252="Segunda deuda", "02",
     IF('Ingreso de Datos'!J1252="Tercera deuda", "03",
     IF('Ingreso de Datos'!J1252="Cuarta deuda", "04", "")))), "00"),
    "    "
)</f>
        <v xml:space="preserve">02                                                       00000000002025061900000000000000000000                   </v>
      </c>
      <c r="C1252" s="68">
        <f t="shared" ca="1" si="19"/>
        <v>114</v>
      </c>
    </row>
    <row r="1253" spans="2:3">
      <c r="B1253" s="95" t="str">
        <f ca="1">CONCATENATE(
    TEXT(2,"00"),
    TEXT(IF('Ingreso de Datos'!B1253="Nueva Deuda", "01", IF('Ingreso de Datos'!B1253="Actualizar deuda", "02", "")), "00"),
    CONCATENATE('Ingreso de Datos'!C1253,REPT(" ",15-LEN('Ingreso de Datos'!C1253))),
    CONCATENATE('Ingreso de Datos'!D1253,REPT(" ",40-LEN('Ingreso de Datos'!D1253))),
    TEXT('Ingreso de Datos'!E1253*100,"0000000000"),
    TEXT(DATE(YEAR(TODAY()), MONTH(TODAY())+1, DAY(TODAY())),"yyyymmdd"),
    TEXT('Ingreso de Datos'!F1253*100,"0000000000"),
    TEXT('Ingreso de Datos'!G1253,"0000000000"),
    CONCATENATE('Ingreso de Datos'!H1253,REPT(" ",15-LEN('Ingreso de Datos'!H1253))),
    'Ingreso de Datos'!I1253,
   TEXT(IF('Ingreso de Datos'!J1253="Unica deuda", "01",
     IF('Ingreso de Datos'!J1253="Segunda deuda", "02",
     IF('Ingreso de Datos'!J1253="Tercera deuda", "03",
     IF('Ingreso de Datos'!J1253="Cuarta deuda", "04", "")))), "00"),
    "    "
)</f>
        <v xml:space="preserve">02                                                       00000000002025061900000000000000000000                   </v>
      </c>
      <c r="C1253" s="68">
        <f t="shared" ca="1" si="19"/>
        <v>114</v>
      </c>
    </row>
    <row r="1254" spans="2:3">
      <c r="B1254" s="95" t="str">
        <f ca="1">CONCATENATE(
    TEXT(2,"00"),
    TEXT(IF('Ingreso de Datos'!B1254="Nueva Deuda", "01", IF('Ingreso de Datos'!B1254="Actualizar deuda", "02", "")), "00"),
    CONCATENATE('Ingreso de Datos'!C1254,REPT(" ",15-LEN('Ingreso de Datos'!C1254))),
    CONCATENATE('Ingreso de Datos'!D1254,REPT(" ",40-LEN('Ingreso de Datos'!D1254))),
    TEXT('Ingreso de Datos'!E1254*100,"0000000000"),
    TEXT(DATE(YEAR(TODAY()), MONTH(TODAY())+1, DAY(TODAY())),"yyyymmdd"),
    TEXT('Ingreso de Datos'!F1254*100,"0000000000"),
    TEXT('Ingreso de Datos'!G1254,"0000000000"),
    CONCATENATE('Ingreso de Datos'!H1254,REPT(" ",15-LEN('Ingreso de Datos'!H1254))),
    'Ingreso de Datos'!I1254,
   TEXT(IF('Ingreso de Datos'!J1254="Unica deuda", "01",
     IF('Ingreso de Datos'!J1254="Segunda deuda", "02",
     IF('Ingreso de Datos'!J1254="Tercera deuda", "03",
     IF('Ingreso de Datos'!J1254="Cuarta deuda", "04", "")))), "00"),
    "    "
)</f>
        <v xml:space="preserve">02                                                       00000000002025061900000000000000000000                   </v>
      </c>
      <c r="C1254" s="68">
        <f t="shared" ca="1" si="19"/>
        <v>114</v>
      </c>
    </row>
    <row r="1255" spans="2:3">
      <c r="B1255" s="95" t="str">
        <f ca="1">CONCATENATE(
    TEXT(2,"00"),
    TEXT(IF('Ingreso de Datos'!B1255="Nueva Deuda", "01", IF('Ingreso de Datos'!B1255="Actualizar deuda", "02", "")), "00"),
    CONCATENATE('Ingreso de Datos'!C1255,REPT(" ",15-LEN('Ingreso de Datos'!C1255))),
    CONCATENATE('Ingreso de Datos'!D1255,REPT(" ",40-LEN('Ingreso de Datos'!D1255))),
    TEXT('Ingreso de Datos'!E1255*100,"0000000000"),
    TEXT(DATE(YEAR(TODAY()), MONTH(TODAY())+1, DAY(TODAY())),"yyyymmdd"),
    TEXT('Ingreso de Datos'!F1255*100,"0000000000"),
    TEXT('Ingreso de Datos'!G1255,"0000000000"),
    CONCATENATE('Ingreso de Datos'!H1255,REPT(" ",15-LEN('Ingreso de Datos'!H1255))),
    'Ingreso de Datos'!I1255,
   TEXT(IF('Ingreso de Datos'!J1255="Unica deuda", "01",
     IF('Ingreso de Datos'!J1255="Segunda deuda", "02",
     IF('Ingreso de Datos'!J1255="Tercera deuda", "03",
     IF('Ingreso de Datos'!J1255="Cuarta deuda", "04", "")))), "00"),
    "    "
)</f>
        <v xml:space="preserve">02                                                       00000000002025061900000000000000000000                   </v>
      </c>
      <c r="C1255" s="68">
        <f t="shared" ca="1" si="19"/>
        <v>114</v>
      </c>
    </row>
    <row r="1256" spans="2:3">
      <c r="B1256" s="95" t="str">
        <f ca="1">CONCATENATE(
    TEXT(2,"00"),
    TEXT(IF('Ingreso de Datos'!B1256="Nueva Deuda", "01", IF('Ingreso de Datos'!B1256="Actualizar deuda", "02", "")), "00"),
    CONCATENATE('Ingreso de Datos'!C1256,REPT(" ",15-LEN('Ingreso de Datos'!C1256))),
    CONCATENATE('Ingreso de Datos'!D1256,REPT(" ",40-LEN('Ingreso de Datos'!D1256))),
    TEXT('Ingreso de Datos'!E1256*100,"0000000000"),
    TEXT(DATE(YEAR(TODAY()), MONTH(TODAY())+1, DAY(TODAY())),"yyyymmdd"),
    TEXT('Ingreso de Datos'!F1256*100,"0000000000"),
    TEXT('Ingreso de Datos'!G1256,"0000000000"),
    CONCATENATE('Ingreso de Datos'!H1256,REPT(" ",15-LEN('Ingreso de Datos'!H1256))),
    'Ingreso de Datos'!I1256,
   TEXT(IF('Ingreso de Datos'!J1256="Unica deuda", "01",
     IF('Ingreso de Datos'!J1256="Segunda deuda", "02",
     IF('Ingreso de Datos'!J1256="Tercera deuda", "03",
     IF('Ingreso de Datos'!J1256="Cuarta deuda", "04", "")))), "00"),
    "    "
)</f>
        <v xml:space="preserve">02                                                       00000000002025061900000000000000000000                   </v>
      </c>
      <c r="C1256" s="68">
        <f t="shared" ca="1" si="19"/>
        <v>114</v>
      </c>
    </row>
    <row r="1257" spans="2:3">
      <c r="B1257" s="95" t="str">
        <f ca="1">CONCATENATE(
    TEXT(2,"00"),
    TEXT(IF('Ingreso de Datos'!B1257="Nueva Deuda", "01", IF('Ingreso de Datos'!B1257="Actualizar deuda", "02", "")), "00"),
    CONCATENATE('Ingreso de Datos'!C1257,REPT(" ",15-LEN('Ingreso de Datos'!C1257))),
    CONCATENATE('Ingreso de Datos'!D1257,REPT(" ",40-LEN('Ingreso de Datos'!D1257))),
    TEXT('Ingreso de Datos'!E1257*100,"0000000000"),
    TEXT(DATE(YEAR(TODAY()), MONTH(TODAY())+1, DAY(TODAY())),"yyyymmdd"),
    TEXT('Ingreso de Datos'!F1257*100,"0000000000"),
    TEXT('Ingreso de Datos'!G1257,"0000000000"),
    CONCATENATE('Ingreso de Datos'!H1257,REPT(" ",15-LEN('Ingreso de Datos'!H1257))),
    'Ingreso de Datos'!I1257,
   TEXT(IF('Ingreso de Datos'!J1257="Unica deuda", "01",
     IF('Ingreso de Datos'!J1257="Segunda deuda", "02",
     IF('Ingreso de Datos'!J1257="Tercera deuda", "03",
     IF('Ingreso de Datos'!J1257="Cuarta deuda", "04", "")))), "00"),
    "    "
)</f>
        <v xml:space="preserve">02                                                       00000000002025061900000000000000000000                   </v>
      </c>
      <c r="C1257" s="68">
        <f t="shared" ca="1" si="19"/>
        <v>114</v>
      </c>
    </row>
    <row r="1258" spans="2:3">
      <c r="B1258" s="95" t="str">
        <f ca="1">CONCATENATE(
    TEXT(2,"00"),
    TEXT(IF('Ingreso de Datos'!B1258="Nueva Deuda", "01", IF('Ingreso de Datos'!B1258="Actualizar deuda", "02", "")), "00"),
    CONCATENATE('Ingreso de Datos'!C1258,REPT(" ",15-LEN('Ingreso de Datos'!C1258))),
    CONCATENATE('Ingreso de Datos'!D1258,REPT(" ",40-LEN('Ingreso de Datos'!D1258))),
    TEXT('Ingreso de Datos'!E1258*100,"0000000000"),
    TEXT(DATE(YEAR(TODAY()), MONTH(TODAY())+1, DAY(TODAY())),"yyyymmdd"),
    TEXT('Ingreso de Datos'!F1258*100,"0000000000"),
    TEXT('Ingreso de Datos'!G1258,"0000000000"),
    CONCATENATE('Ingreso de Datos'!H1258,REPT(" ",15-LEN('Ingreso de Datos'!H1258))),
    'Ingreso de Datos'!I1258,
   TEXT(IF('Ingreso de Datos'!J1258="Unica deuda", "01",
     IF('Ingreso de Datos'!J1258="Segunda deuda", "02",
     IF('Ingreso de Datos'!J1258="Tercera deuda", "03",
     IF('Ingreso de Datos'!J1258="Cuarta deuda", "04", "")))), "00"),
    "    "
)</f>
        <v xml:space="preserve">02                                                       00000000002025061900000000000000000000                   </v>
      </c>
      <c r="C1258" s="68">
        <f t="shared" ca="1" si="19"/>
        <v>114</v>
      </c>
    </row>
    <row r="1259" spans="2:3">
      <c r="B1259" s="95" t="str">
        <f ca="1">CONCATENATE(
    TEXT(2,"00"),
    TEXT(IF('Ingreso de Datos'!B1259="Nueva Deuda", "01", IF('Ingreso de Datos'!B1259="Actualizar deuda", "02", "")), "00"),
    CONCATENATE('Ingreso de Datos'!C1259,REPT(" ",15-LEN('Ingreso de Datos'!C1259))),
    CONCATENATE('Ingreso de Datos'!D1259,REPT(" ",40-LEN('Ingreso de Datos'!D1259))),
    TEXT('Ingreso de Datos'!E1259*100,"0000000000"),
    TEXT(DATE(YEAR(TODAY()), MONTH(TODAY())+1, DAY(TODAY())),"yyyymmdd"),
    TEXT('Ingreso de Datos'!F1259*100,"0000000000"),
    TEXT('Ingreso de Datos'!G1259,"0000000000"),
    CONCATENATE('Ingreso de Datos'!H1259,REPT(" ",15-LEN('Ingreso de Datos'!H1259))),
    'Ingreso de Datos'!I1259,
   TEXT(IF('Ingreso de Datos'!J1259="Unica deuda", "01",
     IF('Ingreso de Datos'!J1259="Segunda deuda", "02",
     IF('Ingreso de Datos'!J1259="Tercera deuda", "03",
     IF('Ingreso de Datos'!J1259="Cuarta deuda", "04", "")))), "00"),
    "    "
)</f>
        <v xml:space="preserve">02                                                       00000000002025061900000000000000000000                   </v>
      </c>
      <c r="C1259" s="68">
        <f t="shared" ca="1" si="19"/>
        <v>114</v>
      </c>
    </row>
    <row r="1260" spans="2:3">
      <c r="B1260" s="95" t="str">
        <f ca="1">CONCATENATE(
    TEXT(2,"00"),
    TEXT(IF('Ingreso de Datos'!B1260="Nueva Deuda", "01", IF('Ingreso de Datos'!B1260="Actualizar deuda", "02", "")), "00"),
    CONCATENATE('Ingreso de Datos'!C1260,REPT(" ",15-LEN('Ingreso de Datos'!C1260))),
    CONCATENATE('Ingreso de Datos'!D1260,REPT(" ",40-LEN('Ingreso de Datos'!D1260))),
    TEXT('Ingreso de Datos'!E1260*100,"0000000000"),
    TEXT(DATE(YEAR(TODAY()), MONTH(TODAY())+1, DAY(TODAY())),"yyyymmdd"),
    TEXT('Ingreso de Datos'!F1260*100,"0000000000"),
    TEXT('Ingreso de Datos'!G1260,"0000000000"),
    CONCATENATE('Ingreso de Datos'!H1260,REPT(" ",15-LEN('Ingreso de Datos'!H1260))),
    'Ingreso de Datos'!I1260,
   TEXT(IF('Ingreso de Datos'!J1260="Unica deuda", "01",
     IF('Ingreso de Datos'!J1260="Segunda deuda", "02",
     IF('Ingreso de Datos'!J1260="Tercera deuda", "03",
     IF('Ingreso de Datos'!J1260="Cuarta deuda", "04", "")))), "00"),
    "    "
)</f>
        <v xml:space="preserve">02                                                       00000000002025061900000000000000000000                   </v>
      </c>
      <c r="C1260" s="68">
        <f t="shared" ca="1" si="19"/>
        <v>114</v>
      </c>
    </row>
    <row r="1261" spans="2:3">
      <c r="B1261" s="95" t="str">
        <f ca="1">CONCATENATE(
    TEXT(2,"00"),
    TEXT(IF('Ingreso de Datos'!B1261="Nueva Deuda", "01", IF('Ingreso de Datos'!B1261="Actualizar deuda", "02", "")), "00"),
    CONCATENATE('Ingreso de Datos'!C1261,REPT(" ",15-LEN('Ingreso de Datos'!C1261))),
    CONCATENATE('Ingreso de Datos'!D1261,REPT(" ",40-LEN('Ingreso de Datos'!D1261))),
    TEXT('Ingreso de Datos'!E1261*100,"0000000000"),
    TEXT(DATE(YEAR(TODAY()), MONTH(TODAY())+1, DAY(TODAY())),"yyyymmdd"),
    TEXT('Ingreso de Datos'!F1261*100,"0000000000"),
    TEXT('Ingreso de Datos'!G1261,"0000000000"),
    CONCATENATE('Ingreso de Datos'!H1261,REPT(" ",15-LEN('Ingreso de Datos'!H1261))),
    'Ingreso de Datos'!I1261,
   TEXT(IF('Ingreso de Datos'!J1261="Unica deuda", "01",
     IF('Ingreso de Datos'!J1261="Segunda deuda", "02",
     IF('Ingreso de Datos'!J1261="Tercera deuda", "03",
     IF('Ingreso de Datos'!J1261="Cuarta deuda", "04", "")))), "00"),
    "    "
)</f>
        <v xml:space="preserve">02                                                       00000000002025061900000000000000000000                   </v>
      </c>
      <c r="C1261" s="68">
        <f t="shared" ca="1" si="19"/>
        <v>114</v>
      </c>
    </row>
    <row r="1262" spans="2:3">
      <c r="B1262" s="95" t="str">
        <f ca="1">CONCATENATE(
    TEXT(2,"00"),
    TEXT(IF('Ingreso de Datos'!B1262="Nueva Deuda", "01", IF('Ingreso de Datos'!B1262="Actualizar deuda", "02", "")), "00"),
    CONCATENATE('Ingreso de Datos'!C1262,REPT(" ",15-LEN('Ingreso de Datos'!C1262))),
    CONCATENATE('Ingreso de Datos'!D1262,REPT(" ",40-LEN('Ingreso de Datos'!D1262))),
    TEXT('Ingreso de Datos'!E1262*100,"0000000000"),
    TEXT(DATE(YEAR(TODAY()), MONTH(TODAY())+1, DAY(TODAY())),"yyyymmdd"),
    TEXT('Ingreso de Datos'!F1262*100,"0000000000"),
    TEXT('Ingreso de Datos'!G1262,"0000000000"),
    CONCATENATE('Ingreso de Datos'!H1262,REPT(" ",15-LEN('Ingreso de Datos'!H1262))),
    'Ingreso de Datos'!I1262,
   TEXT(IF('Ingreso de Datos'!J1262="Unica deuda", "01",
     IF('Ingreso de Datos'!J1262="Segunda deuda", "02",
     IF('Ingreso de Datos'!J1262="Tercera deuda", "03",
     IF('Ingreso de Datos'!J1262="Cuarta deuda", "04", "")))), "00"),
    "    "
)</f>
        <v xml:space="preserve">02                                                       00000000002025061900000000000000000000                   </v>
      </c>
      <c r="C1262" s="68">
        <f t="shared" ca="1" si="19"/>
        <v>114</v>
      </c>
    </row>
    <row r="1263" spans="2:3">
      <c r="B1263" s="95" t="str">
        <f ca="1">CONCATENATE(
    TEXT(2,"00"),
    TEXT(IF('Ingreso de Datos'!B1263="Nueva Deuda", "01", IF('Ingreso de Datos'!B1263="Actualizar deuda", "02", "")), "00"),
    CONCATENATE('Ingreso de Datos'!C1263,REPT(" ",15-LEN('Ingreso de Datos'!C1263))),
    CONCATENATE('Ingreso de Datos'!D1263,REPT(" ",40-LEN('Ingreso de Datos'!D1263))),
    TEXT('Ingreso de Datos'!E1263*100,"0000000000"),
    TEXT(DATE(YEAR(TODAY()), MONTH(TODAY())+1, DAY(TODAY())),"yyyymmdd"),
    TEXT('Ingreso de Datos'!F1263*100,"0000000000"),
    TEXT('Ingreso de Datos'!G1263,"0000000000"),
    CONCATENATE('Ingreso de Datos'!H1263,REPT(" ",15-LEN('Ingreso de Datos'!H1263))),
    'Ingreso de Datos'!I1263,
   TEXT(IF('Ingreso de Datos'!J1263="Unica deuda", "01",
     IF('Ingreso de Datos'!J1263="Segunda deuda", "02",
     IF('Ingreso de Datos'!J1263="Tercera deuda", "03",
     IF('Ingreso de Datos'!J1263="Cuarta deuda", "04", "")))), "00"),
    "    "
)</f>
        <v xml:space="preserve">02                                                       00000000002025061900000000000000000000                   </v>
      </c>
      <c r="C1263" s="68">
        <f t="shared" ca="1" si="19"/>
        <v>114</v>
      </c>
    </row>
    <row r="1264" spans="2:3">
      <c r="B1264" s="95" t="str">
        <f ca="1">CONCATENATE(
    TEXT(2,"00"),
    TEXT(IF('Ingreso de Datos'!B1264="Nueva Deuda", "01", IF('Ingreso de Datos'!B1264="Actualizar deuda", "02", "")), "00"),
    CONCATENATE('Ingreso de Datos'!C1264,REPT(" ",15-LEN('Ingreso de Datos'!C1264))),
    CONCATENATE('Ingreso de Datos'!D1264,REPT(" ",40-LEN('Ingreso de Datos'!D1264))),
    TEXT('Ingreso de Datos'!E1264*100,"0000000000"),
    TEXT(DATE(YEAR(TODAY()), MONTH(TODAY())+1, DAY(TODAY())),"yyyymmdd"),
    TEXT('Ingreso de Datos'!F1264*100,"0000000000"),
    TEXT('Ingreso de Datos'!G1264,"0000000000"),
    CONCATENATE('Ingreso de Datos'!H1264,REPT(" ",15-LEN('Ingreso de Datos'!H1264))),
    'Ingreso de Datos'!I1264,
   TEXT(IF('Ingreso de Datos'!J1264="Unica deuda", "01",
     IF('Ingreso de Datos'!J1264="Segunda deuda", "02",
     IF('Ingreso de Datos'!J1264="Tercera deuda", "03",
     IF('Ingreso de Datos'!J1264="Cuarta deuda", "04", "")))), "00"),
    "    "
)</f>
        <v xml:space="preserve">02                                                       00000000002025061900000000000000000000                   </v>
      </c>
      <c r="C1264" s="68">
        <f t="shared" ca="1" si="19"/>
        <v>114</v>
      </c>
    </row>
    <row r="1265" spans="2:3">
      <c r="B1265" s="95" t="str">
        <f ca="1">CONCATENATE(
    TEXT(2,"00"),
    TEXT(IF('Ingreso de Datos'!B1265="Nueva Deuda", "01", IF('Ingreso de Datos'!B1265="Actualizar deuda", "02", "")), "00"),
    CONCATENATE('Ingreso de Datos'!C1265,REPT(" ",15-LEN('Ingreso de Datos'!C1265))),
    CONCATENATE('Ingreso de Datos'!D1265,REPT(" ",40-LEN('Ingreso de Datos'!D1265))),
    TEXT('Ingreso de Datos'!E1265*100,"0000000000"),
    TEXT(DATE(YEAR(TODAY()), MONTH(TODAY())+1, DAY(TODAY())),"yyyymmdd"),
    TEXT('Ingreso de Datos'!F1265*100,"0000000000"),
    TEXT('Ingreso de Datos'!G1265,"0000000000"),
    CONCATENATE('Ingreso de Datos'!H1265,REPT(" ",15-LEN('Ingreso de Datos'!H1265))),
    'Ingreso de Datos'!I1265,
   TEXT(IF('Ingreso de Datos'!J1265="Unica deuda", "01",
     IF('Ingreso de Datos'!J1265="Segunda deuda", "02",
     IF('Ingreso de Datos'!J1265="Tercera deuda", "03",
     IF('Ingreso de Datos'!J1265="Cuarta deuda", "04", "")))), "00"),
    "    "
)</f>
        <v xml:space="preserve">02                                                       00000000002025061900000000000000000000                   </v>
      </c>
      <c r="C1265" s="68">
        <f t="shared" ca="1" si="19"/>
        <v>114</v>
      </c>
    </row>
    <row r="1266" spans="2:3">
      <c r="B1266" s="95" t="str">
        <f ca="1">CONCATENATE(
    TEXT(2,"00"),
    TEXT(IF('Ingreso de Datos'!B1266="Nueva Deuda", "01", IF('Ingreso de Datos'!B1266="Actualizar deuda", "02", "")), "00"),
    CONCATENATE('Ingreso de Datos'!C1266,REPT(" ",15-LEN('Ingreso de Datos'!C1266))),
    CONCATENATE('Ingreso de Datos'!D1266,REPT(" ",40-LEN('Ingreso de Datos'!D1266))),
    TEXT('Ingreso de Datos'!E1266*100,"0000000000"),
    TEXT(DATE(YEAR(TODAY()), MONTH(TODAY())+1, DAY(TODAY())),"yyyymmdd"),
    TEXT('Ingreso de Datos'!F1266*100,"0000000000"),
    TEXT('Ingreso de Datos'!G1266,"0000000000"),
    CONCATENATE('Ingreso de Datos'!H1266,REPT(" ",15-LEN('Ingreso de Datos'!H1266))),
    'Ingreso de Datos'!I1266,
   TEXT(IF('Ingreso de Datos'!J1266="Unica deuda", "01",
     IF('Ingreso de Datos'!J1266="Segunda deuda", "02",
     IF('Ingreso de Datos'!J1266="Tercera deuda", "03",
     IF('Ingreso de Datos'!J1266="Cuarta deuda", "04", "")))), "00"),
    "    "
)</f>
        <v xml:space="preserve">02                                                       00000000002025061900000000000000000000                   </v>
      </c>
      <c r="C1266" s="68">
        <f t="shared" ca="1" si="19"/>
        <v>114</v>
      </c>
    </row>
    <row r="1267" spans="2:3">
      <c r="B1267" s="95" t="str">
        <f ca="1">CONCATENATE(
    TEXT(2,"00"),
    TEXT(IF('Ingreso de Datos'!B1267="Nueva Deuda", "01", IF('Ingreso de Datos'!B1267="Actualizar deuda", "02", "")), "00"),
    CONCATENATE('Ingreso de Datos'!C1267,REPT(" ",15-LEN('Ingreso de Datos'!C1267))),
    CONCATENATE('Ingreso de Datos'!D1267,REPT(" ",40-LEN('Ingreso de Datos'!D1267))),
    TEXT('Ingreso de Datos'!E1267*100,"0000000000"),
    TEXT(DATE(YEAR(TODAY()), MONTH(TODAY())+1, DAY(TODAY())),"yyyymmdd"),
    TEXT('Ingreso de Datos'!F1267*100,"0000000000"),
    TEXT('Ingreso de Datos'!G1267,"0000000000"),
    CONCATENATE('Ingreso de Datos'!H1267,REPT(" ",15-LEN('Ingreso de Datos'!H1267))),
    'Ingreso de Datos'!I1267,
   TEXT(IF('Ingreso de Datos'!J1267="Unica deuda", "01",
     IF('Ingreso de Datos'!J1267="Segunda deuda", "02",
     IF('Ingreso de Datos'!J1267="Tercera deuda", "03",
     IF('Ingreso de Datos'!J1267="Cuarta deuda", "04", "")))), "00"),
    "    "
)</f>
        <v xml:space="preserve">02                                                       00000000002025061900000000000000000000                   </v>
      </c>
      <c r="C1267" s="68">
        <f t="shared" ca="1" si="19"/>
        <v>114</v>
      </c>
    </row>
    <row r="1268" spans="2:3">
      <c r="B1268" s="95" t="str">
        <f ca="1">CONCATENATE(
    TEXT(2,"00"),
    TEXT(IF('Ingreso de Datos'!B1268="Nueva Deuda", "01", IF('Ingreso de Datos'!B1268="Actualizar deuda", "02", "")), "00"),
    CONCATENATE('Ingreso de Datos'!C1268,REPT(" ",15-LEN('Ingreso de Datos'!C1268))),
    CONCATENATE('Ingreso de Datos'!D1268,REPT(" ",40-LEN('Ingreso de Datos'!D1268))),
    TEXT('Ingreso de Datos'!E1268*100,"0000000000"),
    TEXT(DATE(YEAR(TODAY()), MONTH(TODAY())+1, DAY(TODAY())),"yyyymmdd"),
    TEXT('Ingreso de Datos'!F1268*100,"0000000000"),
    TEXT('Ingreso de Datos'!G1268,"0000000000"),
    CONCATENATE('Ingreso de Datos'!H1268,REPT(" ",15-LEN('Ingreso de Datos'!H1268))),
    'Ingreso de Datos'!I1268,
   TEXT(IF('Ingreso de Datos'!J1268="Unica deuda", "01",
     IF('Ingreso de Datos'!J1268="Segunda deuda", "02",
     IF('Ingreso de Datos'!J1268="Tercera deuda", "03",
     IF('Ingreso de Datos'!J1268="Cuarta deuda", "04", "")))), "00"),
    "    "
)</f>
        <v xml:space="preserve">02                                                       00000000002025061900000000000000000000                   </v>
      </c>
      <c r="C1268" s="68">
        <f t="shared" ca="1" si="19"/>
        <v>114</v>
      </c>
    </row>
    <row r="1269" spans="2:3">
      <c r="B1269" s="95" t="str">
        <f ca="1">CONCATENATE(
    TEXT(2,"00"),
    TEXT(IF('Ingreso de Datos'!B1269="Nueva Deuda", "01", IF('Ingreso de Datos'!B1269="Actualizar deuda", "02", "")), "00"),
    CONCATENATE('Ingreso de Datos'!C1269,REPT(" ",15-LEN('Ingreso de Datos'!C1269))),
    CONCATENATE('Ingreso de Datos'!D1269,REPT(" ",40-LEN('Ingreso de Datos'!D1269))),
    TEXT('Ingreso de Datos'!E1269*100,"0000000000"),
    TEXT(DATE(YEAR(TODAY()), MONTH(TODAY())+1, DAY(TODAY())),"yyyymmdd"),
    TEXT('Ingreso de Datos'!F1269*100,"0000000000"),
    TEXT('Ingreso de Datos'!G1269,"0000000000"),
    CONCATENATE('Ingreso de Datos'!H1269,REPT(" ",15-LEN('Ingreso de Datos'!H1269))),
    'Ingreso de Datos'!I1269,
   TEXT(IF('Ingreso de Datos'!J1269="Unica deuda", "01",
     IF('Ingreso de Datos'!J1269="Segunda deuda", "02",
     IF('Ingreso de Datos'!J1269="Tercera deuda", "03",
     IF('Ingreso de Datos'!J1269="Cuarta deuda", "04", "")))), "00"),
    "    "
)</f>
        <v xml:space="preserve">02                                                       00000000002025061900000000000000000000                   </v>
      </c>
      <c r="C1269" s="68">
        <f t="shared" ca="1" si="19"/>
        <v>114</v>
      </c>
    </row>
    <row r="1270" spans="2:3">
      <c r="B1270" s="95" t="str">
        <f ca="1">CONCATENATE(
    TEXT(2,"00"),
    TEXT(IF('Ingreso de Datos'!B1270="Nueva Deuda", "01", IF('Ingreso de Datos'!B1270="Actualizar deuda", "02", "")), "00"),
    CONCATENATE('Ingreso de Datos'!C1270,REPT(" ",15-LEN('Ingreso de Datos'!C1270))),
    CONCATENATE('Ingreso de Datos'!D1270,REPT(" ",40-LEN('Ingreso de Datos'!D1270))),
    TEXT('Ingreso de Datos'!E1270*100,"0000000000"),
    TEXT(DATE(YEAR(TODAY()), MONTH(TODAY())+1, DAY(TODAY())),"yyyymmdd"),
    TEXT('Ingreso de Datos'!F1270*100,"0000000000"),
    TEXT('Ingreso de Datos'!G1270,"0000000000"),
    CONCATENATE('Ingreso de Datos'!H1270,REPT(" ",15-LEN('Ingreso de Datos'!H1270))),
    'Ingreso de Datos'!I1270,
   TEXT(IF('Ingreso de Datos'!J1270="Unica deuda", "01",
     IF('Ingreso de Datos'!J1270="Segunda deuda", "02",
     IF('Ingreso de Datos'!J1270="Tercera deuda", "03",
     IF('Ingreso de Datos'!J1270="Cuarta deuda", "04", "")))), "00"),
    "    "
)</f>
        <v xml:space="preserve">02                                                       00000000002025061900000000000000000000                   </v>
      </c>
      <c r="C1270" s="68">
        <f t="shared" ca="1" si="19"/>
        <v>114</v>
      </c>
    </row>
    <row r="1271" spans="2:3">
      <c r="B1271" s="95" t="str">
        <f ca="1">CONCATENATE(
    TEXT(2,"00"),
    TEXT(IF('Ingreso de Datos'!B1271="Nueva Deuda", "01", IF('Ingreso de Datos'!B1271="Actualizar deuda", "02", "")), "00"),
    CONCATENATE('Ingreso de Datos'!C1271,REPT(" ",15-LEN('Ingreso de Datos'!C1271))),
    CONCATENATE('Ingreso de Datos'!D1271,REPT(" ",40-LEN('Ingreso de Datos'!D1271))),
    TEXT('Ingreso de Datos'!E1271*100,"0000000000"),
    TEXT(DATE(YEAR(TODAY()), MONTH(TODAY())+1, DAY(TODAY())),"yyyymmdd"),
    TEXT('Ingreso de Datos'!F1271*100,"0000000000"),
    TEXT('Ingreso de Datos'!G1271,"0000000000"),
    CONCATENATE('Ingreso de Datos'!H1271,REPT(" ",15-LEN('Ingreso de Datos'!H1271))),
    'Ingreso de Datos'!I1271,
   TEXT(IF('Ingreso de Datos'!J1271="Unica deuda", "01",
     IF('Ingreso de Datos'!J1271="Segunda deuda", "02",
     IF('Ingreso de Datos'!J1271="Tercera deuda", "03",
     IF('Ingreso de Datos'!J1271="Cuarta deuda", "04", "")))), "00"),
    "    "
)</f>
        <v xml:space="preserve">02                                                       00000000002025061900000000000000000000                   </v>
      </c>
      <c r="C1271" s="68">
        <f t="shared" ca="1" si="19"/>
        <v>114</v>
      </c>
    </row>
    <row r="1272" spans="2:3">
      <c r="B1272" s="95" t="str">
        <f ca="1">CONCATENATE(
    TEXT(2,"00"),
    TEXT(IF('Ingreso de Datos'!B1272="Nueva Deuda", "01", IF('Ingreso de Datos'!B1272="Actualizar deuda", "02", "")), "00"),
    CONCATENATE('Ingreso de Datos'!C1272,REPT(" ",15-LEN('Ingreso de Datos'!C1272))),
    CONCATENATE('Ingreso de Datos'!D1272,REPT(" ",40-LEN('Ingreso de Datos'!D1272))),
    TEXT('Ingreso de Datos'!E1272*100,"0000000000"),
    TEXT(DATE(YEAR(TODAY()), MONTH(TODAY())+1, DAY(TODAY())),"yyyymmdd"),
    TEXT('Ingreso de Datos'!F1272*100,"0000000000"),
    TEXT('Ingreso de Datos'!G1272,"0000000000"),
    CONCATENATE('Ingreso de Datos'!H1272,REPT(" ",15-LEN('Ingreso de Datos'!H1272))),
    'Ingreso de Datos'!I1272,
   TEXT(IF('Ingreso de Datos'!J1272="Unica deuda", "01",
     IF('Ingreso de Datos'!J1272="Segunda deuda", "02",
     IF('Ingreso de Datos'!J1272="Tercera deuda", "03",
     IF('Ingreso de Datos'!J1272="Cuarta deuda", "04", "")))), "00"),
    "    "
)</f>
        <v xml:space="preserve">02                                                       00000000002025061900000000000000000000                   </v>
      </c>
      <c r="C1272" s="68">
        <f t="shared" ca="1" si="19"/>
        <v>114</v>
      </c>
    </row>
    <row r="1273" spans="2:3">
      <c r="B1273" s="95" t="str">
        <f ca="1">CONCATENATE(
    TEXT(2,"00"),
    TEXT(IF('Ingreso de Datos'!B1273="Nueva Deuda", "01", IF('Ingreso de Datos'!B1273="Actualizar deuda", "02", "")), "00"),
    CONCATENATE('Ingreso de Datos'!C1273,REPT(" ",15-LEN('Ingreso de Datos'!C1273))),
    CONCATENATE('Ingreso de Datos'!D1273,REPT(" ",40-LEN('Ingreso de Datos'!D1273))),
    TEXT('Ingreso de Datos'!E1273*100,"0000000000"),
    TEXT(DATE(YEAR(TODAY()), MONTH(TODAY())+1, DAY(TODAY())),"yyyymmdd"),
    TEXT('Ingreso de Datos'!F1273*100,"0000000000"),
    TEXT('Ingreso de Datos'!G1273,"0000000000"),
    CONCATENATE('Ingreso de Datos'!H1273,REPT(" ",15-LEN('Ingreso de Datos'!H1273))),
    'Ingreso de Datos'!I1273,
   TEXT(IF('Ingreso de Datos'!J1273="Unica deuda", "01",
     IF('Ingreso de Datos'!J1273="Segunda deuda", "02",
     IF('Ingreso de Datos'!J1273="Tercera deuda", "03",
     IF('Ingreso de Datos'!J1273="Cuarta deuda", "04", "")))), "00"),
    "    "
)</f>
        <v xml:space="preserve">02                                                       00000000002025061900000000000000000000                   </v>
      </c>
      <c r="C1273" s="68">
        <f t="shared" ca="1" si="19"/>
        <v>114</v>
      </c>
    </row>
    <row r="1274" spans="2:3">
      <c r="B1274" s="95" t="str">
        <f ca="1">CONCATENATE(
    TEXT(2,"00"),
    TEXT(IF('Ingreso de Datos'!B1274="Nueva Deuda", "01", IF('Ingreso de Datos'!B1274="Actualizar deuda", "02", "")), "00"),
    CONCATENATE('Ingreso de Datos'!C1274,REPT(" ",15-LEN('Ingreso de Datos'!C1274))),
    CONCATENATE('Ingreso de Datos'!D1274,REPT(" ",40-LEN('Ingreso de Datos'!D1274))),
    TEXT('Ingreso de Datos'!E1274*100,"0000000000"),
    TEXT(DATE(YEAR(TODAY()), MONTH(TODAY())+1, DAY(TODAY())),"yyyymmdd"),
    TEXT('Ingreso de Datos'!F1274*100,"0000000000"),
    TEXT('Ingreso de Datos'!G1274,"0000000000"),
    CONCATENATE('Ingreso de Datos'!H1274,REPT(" ",15-LEN('Ingreso de Datos'!H1274))),
    'Ingreso de Datos'!I1274,
   TEXT(IF('Ingreso de Datos'!J1274="Unica deuda", "01",
     IF('Ingreso de Datos'!J1274="Segunda deuda", "02",
     IF('Ingreso de Datos'!J1274="Tercera deuda", "03",
     IF('Ingreso de Datos'!J1274="Cuarta deuda", "04", "")))), "00"),
    "    "
)</f>
        <v xml:space="preserve">02                                                       00000000002025061900000000000000000000                   </v>
      </c>
      <c r="C1274" s="68">
        <f t="shared" ca="1" si="19"/>
        <v>114</v>
      </c>
    </row>
    <row r="1275" spans="2:3">
      <c r="B1275" s="95" t="str">
        <f ca="1">CONCATENATE(
    TEXT(2,"00"),
    TEXT(IF('Ingreso de Datos'!B1275="Nueva Deuda", "01", IF('Ingreso de Datos'!B1275="Actualizar deuda", "02", "")), "00"),
    CONCATENATE('Ingreso de Datos'!C1275,REPT(" ",15-LEN('Ingreso de Datos'!C1275))),
    CONCATENATE('Ingreso de Datos'!D1275,REPT(" ",40-LEN('Ingreso de Datos'!D1275))),
    TEXT('Ingreso de Datos'!E1275*100,"0000000000"),
    TEXT(DATE(YEAR(TODAY()), MONTH(TODAY())+1, DAY(TODAY())),"yyyymmdd"),
    TEXT('Ingreso de Datos'!F1275*100,"0000000000"),
    TEXT('Ingreso de Datos'!G1275,"0000000000"),
    CONCATENATE('Ingreso de Datos'!H1275,REPT(" ",15-LEN('Ingreso de Datos'!H1275))),
    'Ingreso de Datos'!I1275,
   TEXT(IF('Ingreso de Datos'!J1275="Unica deuda", "01",
     IF('Ingreso de Datos'!J1275="Segunda deuda", "02",
     IF('Ingreso de Datos'!J1275="Tercera deuda", "03",
     IF('Ingreso de Datos'!J1275="Cuarta deuda", "04", "")))), "00"),
    "    "
)</f>
        <v xml:space="preserve">02                                                       00000000002025061900000000000000000000                   </v>
      </c>
      <c r="C1275" s="68">
        <f t="shared" ca="1" si="19"/>
        <v>114</v>
      </c>
    </row>
    <row r="1276" spans="2:3">
      <c r="B1276" s="95" t="str">
        <f ca="1">CONCATENATE(
    TEXT(2,"00"),
    TEXT(IF('Ingreso de Datos'!B1276="Nueva Deuda", "01", IF('Ingreso de Datos'!B1276="Actualizar deuda", "02", "")), "00"),
    CONCATENATE('Ingreso de Datos'!C1276,REPT(" ",15-LEN('Ingreso de Datos'!C1276))),
    CONCATENATE('Ingreso de Datos'!D1276,REPT(" ",40-LEN('Ingreso de Datos'!D1276))),
    TEXT('Ingreso de Datos'!E1276*100,"0000000000"),
    TEXT(DATE(YEAR(TODAY()), MONTH(TODAY())+1, DAY(TODAY())),"yyyymmdd"),
    TEXT('Ingreso de Datos'!F1276*100,"0000000000"),
    TEXT('Ingreso de Datos'!G1276,"0000000000"),
    CONCATENATE('Ingreso de Datos'!H1276,REPT(" ",15-LEN('Ingreso de Datos'!H1276))),
    'Ingreso de Datos'!I1276,
   TEXT(IF('Ingreso de Datos'!J1276="Unica deuda", "01",
     IF('Ingreso de Datos'!J1276="Segunda deuda", "02",
     IF('Ingreso de Datos'!J1276="Tercera deuda", "03",
     IF('Ingreso de Datos'!J1276="Cuarta deuda", "04", "")))), "00"),
    "    "
)</f>
        <v xml:space="preserve">02                                                       00000000002025061900000000000000000000                   </v>
      </c>
      <c r="C1276" s="68">
        <f t="shared" ca="1" si="19"/>
        <v>114</v>
      </c>
    </row>
    <row r="1277" spans="2:3">
      <c r="B1277" s="95" t="str">
        <f ca="1">CONCATENATE(
    TEXT(2,"00"),
    TEXT(IF('Ingreso de Datos'!B1277="Nueva Deuda", "01", IF('Ingreso de Datos'!B1277="Actualizar deuda", "02", "")), "00"),
    CONCATENATE('Ingreso de Datos'!C1277,REPT(" ",15-LEN('Ingreso de Datos'!C1277))),
    CONCATENATE('Ingreso de Datos'!D1277,REPT(" ",40-LEN('Ingreso de Datos'!D1277))),
    TEXT('Ingreso de Datos'!E1277*100,"0000000000"),
    TEXT(DATE(YEAR(TODAY()), MONTH(TODAY())+1, DAY(TODAY())),"yyyymmdd"),
    TEXT('Ingreso de Datos'!F1277*100,"0000000000"),
    TEXT('Ingreso de Datos'!G1277,"0000000000"),
    CONCATENATE('Ingreso de Datos'!H1277,REPT(" ",15-LEN('Ingreso de Datos'!H1277))),
    'Ingreso de Datos'!I1277,
   TEXT(IF('Ingreso de Datos'!J1277="Unica deuda", "01",
     IF('Ingreso de Datos'!J1277="Segunda deuda", "02",
     IF('Ingreso de Datos'!J1277="Tercera deuda", "03",
     IF('Ingreso de Datos'!J1277="Cuarta deuda", "04", "")))), "00"),
    "    "
)</f>
        <v xml:space="preserve">02                                                       00000000002025061900000000000000000000                   </v>
      </c>
      <c r="C1277" s="68">
        <f t="shared" ca="1" si="19"/>
        <v>114</v>
      </c>
    </row>
    <row r="1278" spans="2:3">
      <c r="B1278" s="95" t="str">
        <f ca="1">CONCATENATE(
    TEXT(2,"00"),
    TEXT(IF('Ingreso de Datos'!B1278="Nueva Deuda", "01", IF('Ingreso de Datos'!B1278="Actualizar deuda", "02", "")), "00"),
    CONCATENATE('Ingreso de Datos'!C1278,REPT(" ",15-LEN('Ingreso de Datos'!C1278))),
    CONCATENATE('Ingreso de Datos'!D1278,REPT(" ",40-LEN('Ingreso de Datos'!D1278))),
    TEXT('Ingreso de Datos'!E1278*100,"0000000000"),
    TEXT(DATE(YEAR(TODAY()), MONTH(TODAY())+1, DAY(TODAY())),"yyyymmdd"),
    TEXT('Ingreso de Datos'!F1278*100,"0000000000"),
    TEXT('Ingreso de Datos'!G1278,"0000000000"),
    CONCATENATE('Ingreso de Datos'!H1278,REPT(" ",15-LEN('Ingreso de Datos'!H1278))),
    'Ingreso de Datos'!I1278,
   TEXT(IF('Ingreso de Datos'!J1278="Unica deuda", "01",
     IF('Ingreso de Datos'!J1278="Segunda deuda", "02",
     IF('Ingreso de Datos'!J1278="Tercera deuda", "03",
     IF('Ingreso de Datos'!J1278="Cuarta deuda", "04", "")))), "00"),
    "    "
)</f>
        <v xml:space="preserve">02                                                       00000000002025061900000000000000000000                   </v>
      </c>
      <c r="C1278" s="68">
        <f t="shared" ca="1" si="19"/>
        <v>114</v>
      </c>
    </row>
    <row r="1279" spans="2:3">
      <c r="B1279" s="95" t="str">
        <f ca="1">CONCATENATE(
    TEXT(2,"00"),
    TEXT(IF('Ingreso de Datos'!B1279="Nueva Deuda", "01", IF('Ingreso de Datos'!B1279="Actualizar deuda", "02", "")), "00"),
    CONCATENATE('Ingreso de Datos'!C1279,REPT(" ",15-LEN('Ingreso de Datos'!C1279))),
    CONCATENATE('Ingreso de Datos'!D1279,REPT(" ",40-LEN('Ingreso de Datos'!D1279))),
    TEXT('Ingreso de Datos'!E1279*100,"0000000000"),
    TEXT(DATE(YEAR(TODAY()), MONTH(TODAY())+1, DAY(TODAY())),"yyyymmdd"),
    TEXT('Ingreso de Datos'!F1279*100,"0000000000"),
    TEXT('Ingreso de Datos'!G1279,"0000000000"),
    CONCATENATE('Ingreso de Datos'!H1279,REPT(" ",15-LEN('Ingreso de Datos'!H1279))),
    'Ingreso de Datos'!I1279,
   TEXT(IF('Ingreso de Datos'!J1279="Unica deuda", "01",
     IF('Ingreso de Datos'!J1279="Segunda deuda", "02",
     IF('Ingreso de Datos'!J1279="Tercera deuda", "03",
     IF('Ingreso de Datos'!J1279="Cuarta deuda", "04", "")))), "00"),
    "    "
)</f>
        <v xml:space="preserve">02                                                       00000000002025061900000000000000000000                   </v>
      </c>
      <c r="C1279" s="68">
        <f t="shared" ca="1" si="19"/>
        <v>114</v>
      </c>
    </row>
    <row r="1280" spans="2:3">
      <c r="B1280" s="95" t="str">
        <f ca="1">CONCATENATE(
    TEXT(2,"00"),
    TEXT(IF('Ingreso de Datos'!B1280="Nueva Deuda", "01", IF('Ingreso de Datos'!B1280="Actualizar deuda", "02", "")), "00"),
    CONCATENATE('Ingreso de Datos'!C1280,REPT(" ",15-LEN('Ingreso de Datos'!C1280))),
    CONCATENATE('Ingreso de Datos'!D1280,REPT(" ",40-LEN('Ingreso de Datos'!D1280))),
    TEXT('Ingreso de Datos'!E1280*100,"0000000000"),
    TEXT(DATE(YEAR(TODAY()), MONTH(TODAY())+1, DAY(TODAY())),"yyyymmdd"),
    TEXT('Ingreso de Datos'!F1280*100,"0000000000"),
    TEXT('Ingreso de Datos'!G1280,"0000000000"),
    CONCATENATE('Ingreso de Datos'!H1280,REPT(" ",15-LEN('Ingreso de Datos'!H1280))),
    'Ingreso de Datos'!I1280,
   TEXT(IF('Ingreso de Datos'!J1280="Unica deuda", "01",
     IF('Ingreso de Datos'!J1280="Segunda deuda", "02",
     IF('Ingreso de Datos'!J1280="Tercera deuda", "03",
     IF('Ingreso de Datos'!J1280="Cuarta deuda", "04", "")))), "00"),
    "    "
)</f>
        <v xml:space="preserve">02                                                       00000000002025061900000000000000000000                   </v>
      </c>
      <c r="C1280" s="68">
        <f t="shared" ca="1" si="19"/>
        <v>114</v>
      </c>
    </row>
    <row r="1281" spans="2:3">
      <c r="B1281" s="95" t="str">
        <f ca="1">CONCATENATE(
    TEXT(2,"00"),
    TEXT(IF('Ingreso de Datos'!B1281="Nueva Deuda", "01", IF('Ingreso de Datos'!B1281="Actualizar deuda", "02", "")), "00"),
    CONCATENATE('Ingreso de Datos'!C1281,REPT(" ",15-LEN('Ingreso de Datos'!C1281))),
    CONCATENATE('Ingreso de Datos'!D1281,REPT(" ",40-LEN('Ingreso de Datos'!D1281))),
    TEXT('Ingreso de Datos'!E1281*100,"0000000000"),
    TEXT(DATE(YEAR(TODAY()), MONTH(TODAY())+1, DAY(TODAY())),"yyyymmdd"),
    TEXT('Ingreso de Datos'!F1281*100,"0000000000"),
    TEXT('Ingreso de Datos'!G1281,"0000000000"),
    CONCATENATE('Ingreso de Datos'!H1281,REPT(" ",15-LEN('Ingreso de Datos'!H1281))),
    'Ingreso de Datos'!I1281,
   TEXT(IF('Ingreso de Datos'!J1281="Unica deuda", "01",
     IF('Ingreso de Datos'!J1281="Segunda deuda", "02",
     IF('Ingreso de Datos'!J1281="Tercera deuda", "03",
     IF('Ingreso de Datos'!J1281="Cuarta deuda", "04", "")))), "00"),
    "    "
)</f>
        <v xml:space="preserve">02                                                       00000000002025061900000000000000000000                   </v>
      </c>
      <c r="C1281" s="68">
        <f t="shared" ca="1" si="19"/>
        <v>114</v>
      </c>
    </row>
    <row r="1282" spans="2:3">
      <c r="B1282" s="95" t="str">
        <f ca="1">CONCATENATE(
    TEXT(2,"00"),
    TEXT(IF('Ingreso de Datos'!B1282="Nueva Deuda", "01", IF('Ingreso de Datos'!B1282="Actualizar deuda", "02", "")), "00"),
    CONCATENATE('Ingreso de Datos'!C1282,REPT(" ",15-LEN('Ingreso de Datos'!C1282))),
    CONCATENATE('Ingreso de Datos'!D1282,REPT(" ",40-LEN('Ingreso de Datos'!D1282))),
    TEXT('Ingreso de Datos'!E1282*100,"0000000000"),
    TEXT(DATE(YEAR(TODAY()), MONTH(TODAY())+1, DAY(TODAY())),"yyyymmdd"),
    TEXT('Ingreso de Datos'!F1282*100,"0000000000"),
    TEXT('Ingreso de Datos'!G1282,"0000000000"),
    CONCATENATE('Ingreso de Datos'!H1282,REPT(" ",15-LEN('Ingreso de Datos'!H1282))),
    'Ingreso de Datos'!I1282,
   TEXT(IF('Ingreso de Datos'!J1282="Unica deuda", "01",
     IF('Ingreso de Datos'!J1282="Segunda deuda", "02",
     IF('Ingreso de Datos'!J1282="Tercera deuda", "03",
     IF('Ingreso de Datos'!J1282="Cuarta deuda", "04", "")))), "00"),
    "    "
)</f>
        <v xml:space="preserve">02                                                       00000000002025061900000000000000000000                   </v>
      </c>
      <c r="C1282" s="68">
        <f t="shared" ca="1" si="19"/>
        <v>114</v>
      </c>
    </row>
    <row r="1283" spans="2:3">
      <c r="B1283" s="95" t="str">
        <f ca="1">CONCATENATE(
    TEXT(2,"00"),
    TEXT(IF('Ingreso de Datos'!B1283="Nueva Deuda", "01", IF('Ingreso de Datos'!B1283="Actualizar deuda", "02", "")), "00"),
    CONCATENATE('Ingreso de Datos'!C1283,REPT(" ",15-LEN('Ingreso de Datos'!C1283))),
    CONCATENATE('Ingreso de Datos'!D1283,REPT(" ",40-LEN('Ingreso de Datos'!D1283))),
    TEXT('Ingreso de Datos'!E1283*100,"0000000000"),
    TEXT(DATE(YEAR(TODAY()), MONTH(TODAY())+1, DAY(TODAY())),"yyyymmdd"),
    TEXT('Ingreso de Datos'!F1283*100,"0000000000"),
    TEXT('Ingreso de Datos'!G1283,"0000000000"),
    CONCATENATE('Ingreso de Datos'!H1283,REPT(" ",15-LEN('Ingreso de Datos'!H1283))),
    'Ingreso de Datos'!I1283,
   TEXT(IF('Ingreso de Datos'!J1283="Unica deuda", "01",
     IF('Ingreso de Datos'!J1283="Segunda deuda", "02",
     IF('Ingreso de Datos'!J1283="Tercera deuda", "03",
     IF('Ingreso de Datos'!J1283="Cuarta deuda", "04", "")))), "00"),
    "    "
)</f>
        <v xml:space="preserve">02                                                       00000000002025061900000000000000000000                   </v>
      </c>
      <c r="C1283" s="68">
        <f t="shared" ca="1" si="19"/>
        <v>114</v>
      </c>
    </row>
    <row r="1284" spans="2:3">
      <c r="B1284" s="95" t="str">
        <f ca="1">CONCATENATE(
    TEXT(2,"00"),
    TEXT(IF('Ingreso de Datos'!B1284="Nueva Deuda", "01", IF('Ingreso de Datos'!B1284="Actualizar deuda", "02", "")), "00"),
    CONCATENATE('Ingreso de Datos'!C1284,REPT(" ",15-LEN('Ingreso de Datos'!C1284))),
    CONCATENATE('Ingreso de Datos'!D1284,REPT(" ",40-LEN('Ingreso de Datos'!D1284))),
    TEXT('Ingreso de Datos'!E1284*100,"0000000000"),
    TEXT(DATE(YEAR(TODAY()), MONTH(TODAY())+1, DAY(TODAY())),"yyyymmdd"),
    TEXT('Ingreso de Datos'!F1284*100,"0000000000"),
    TEXT('Ingreso de Datos'!G1284,"0000000000"),
    CONCATENATE('Ingreso de Datos'!H1284,REPT(" ",15-LEN('Ingreso de Datos'!H1284))),
    'Ingreso de Datos'!I1284,
   TEXT(IF('Ingreso de Datos'!J1284="Unica deuda", "01",
     IF('Ingreso de Datos'!J1284="Segunda deuda", "02",
     IF('Ingreso de Datos'!J1284="Tercera deuda", "03",
     IF('Ingreso de Datos'!J1284="Cuarta deuda", "04", "")))), "00"),
    "    "
)</f>
        <v xml:space="preserve">02                                                       00000000002025061900000000000000000000                   </v>
      </c>
      <c r="C1284" s="68">
        <f t="shared" ca="1" si="19"/>
        <v>114</v>
      </c>
    </row>
    <row r="1285" spans="2:3">
      <c r="B1285" s="95" t="str">
        <f ca="1">CONCATENATE(
    TEXT(2,"00"),
    TEXT(IF('Ingreso de Datos'!B1285="Nueva Deuda", "01", IF('Ingreso de Datos'!B1285="Actualizar deuda", "02", "")), "00"),
    CONCATENATE('Ingreso de Datos'!C1285,REPT(" ",15-LEN('Ingreso de Datos'!C1285))),
    CONCATENATE('Ingreso de Datos'!D1285,REPT(" ",40-LEN('Ingreso de Datos'!D1285))),
    TEXT('Ingreso de Datos'!E1285*100,"0000000000"),
    TEXT(DATE(YEAR(TODAY()), MONTH(TODAY())+1, DAY(TODAY())),"yyyymmdd"),
    TEXT('Ingreso de Datos'!F1285*100,"0000000000"),
    TEXT('Ingreso de Datos'!G1285,"0000000000"),
    CONCATENATE('Ingreso de Datos'!H1285,REPT(" ",15-LEN('Ingreso de Datos'!H1285))),
    'Ingreso de Datos'!I1285,
   TEXT(IF('Ingreso de Datos'!J1285="Unica deuda", "01",
     IF('Ingreso de Datos'!J1285="Segunda deuda", "02",
     IF('Ingreso de Datos'!J1285="Tercera deuda", "03",
     IF('Ingreso de Datos'!J1285="Cuarta deuda", "04", "")))), "00"),
    "    "
)</f>
        <v xml:space="preserve">02                                                       00000000002025061900000000000000000000                   </v>
      </c>
      <c r="C1285" s="68">
        <f t="shared" ca="1" si="19"/>
        <v>114</v>
      </c>
    </row>
    <row r="1286" spans="2:3">
      <c r="B1286" s="95" t="str">
        <f ca="1">CONCATENATE(
    TEXT(2,"00"),
    TEXT(IF('Ingreso de Datos'!B1286="Nueva Deuda", "01", IF('Ingreso de Datos'!B1286="Actualizar deuda", "02", "")), "00"),
    CONCATENATE('Ingreso de Datos'!C1286,REPT(" ",15-LEN('Ingreso de Datos'!C1286))),
    CONCATENATE('Ingreso de Datos'!D1286,REPT(" ",40-LEN('Ingreso de Datos'!D1286))),
    TEXT('Ingreso de Datos'!E1286*100,"0000000000"),
    TEXT(DATE(YEAR(TODAY()), MONTH(TODAY())+1, DAY(TODAY())),"yyyymmdd"),
    TEXT('Ingreso de Datos'!F1286*100,"0000000000"),
    TEXT('Ingreso de Datos'!G1286,"0000000000"),
    CONCATENATE('Ingreso de Datos'!H1286,REPT(" ",15-LEN('Ingreso de Datos'!H1286))),
    'Ingreso de Datos'!I1286,
   TEXT(IF('Ingreso de Datos'!J1286="Unica deuda", "01",
     IF('Ingreso de Datos'!J1286="Segunda deuda", "02",
     IF('Ingreso de Datos'!J1286="Tercera deuda", "03",
     IF('Ingreso de Datos'!J1286="Cuarta deuda", "04", "")))), "00"),
    "    "
)</f>
        <v xml:space="preserve">02                                                       00000000002025061900000000000000000000                   </v>
      </c>
      <c r="C1286" s="68">
        <f t="shared" ca="1" si="19"/>
        <v>114</v>
      </c>
    </row>
    <row r="1287" spans="2:3">
      <c r="B1287" s="95" t="str">
        <f ca="1">CONCATENATE(
    TEXT(2,"00"),
    TEXT(IF('Ingreso de Datos'!B1287="Nueva Deuda", "01", IF('Ingreso de Datos'!B1287="Actualizar deuda", "02", "")), "00"),
    CONCATENATE('Ingreso de Datos'!C1287,REPT(" ",15-LEN('Ingreso de Datos'!C1287))),
    CONCATENATE('Ingreso de Datos'!D1287,REPT(" ",40-LEN('Ingreso de Datos'!D1287))),
    TEXT('Ingreso de Datos'!E1287*100,"0000000000"),
    TEXT(DATE(YEAR(TODAY()), MONTH(TODAY())+1, DAY(TODAY())),"yyyymmdd"),
    TEXT('Ingreso de Datos'!F1287*100,"0000000000"),
    TEXT('Ingreso de Datos'!G1287,"0000000000"),
    CONCATENATE('Ingreso de Datos'!H1287,REPT(" ",15-LEN('Ingreso de Datos'!H1287))),
    'Ingreso de Datos'!I1287,
   TEXT(IF('Ingreso de Datos'!J1287="Unica deuda", "01",
     IF('Ingreso de Datos'!J1287="Segunda deuda", "02",
     IF('Ingreso de Datos'!J1287="Tercera deuda", "03",
     IF('Ingreso de Datos'!J1287="Cuarta deuda", "04", "")))), "00"),
    "    "
)</f>
        <v xml:space="preserve">02                                                       00000000002025061900000000000000000000                   </v>
      </c>
      <c r="C1287" s="68">
        <f t="shared" ref="C1287:C1350" ca="1" si="20">LEN(B1287)</f>
        <v>114</v>
      </c>
    </row>
    <row r="1288" spans="2:3">
      <c r="B1288" s="95" t="str">
        <f ca="1">CONCATENATE(
    TEXT(2,"00"),
    TEXT(IF('Ingreso de Datos'!B1288="Nueva Deuda", "01", IF('Ingreso de Datos'!B1288="Actualizar deuda", "02", "")), "00"),
    CONCATENATE('Ingreso de Datos'!C1288,REPT(" ",15-LEN('Ingreso de Datos'!C1288))),
    CONCATENATE('Ingreso de Datos'!D1288,REPT(" ",40-LEN('Ingreso de Datos'!D1288))),
    TEXT('Ingreso de Datos'!E1288*100,"0000000000"),
    TEXT(DATE(YEAR(TODAY()), MONTH(TODAY())+1, DAY(TODAY())),"yyyymmdd"),
    TEXT('Ingreso de Datos'!F1288*100,"0000000000"),
    TEXT('Ingreso de Datos'!G1288,"0000000000"),
    CONCATENATE('Ingreso de Datos'!H1288,REPT(" ",15-LEN('Ingreso de Datos'!H1288))),
    'Ingreso de Datos'!I1288,
   TEXT(IF('Ingreso de Datos'!J1288="Unica deuda", "01",
     IF('Ingreso de Datos'!J1288="Segunda deuda", "02",
     IF('Ingreso de Datos'!J1288="Tercera deuda", "03",
     IF('Ingreso de Datos'!J1288="Cuarta deuda", "04", "")))), "00"),
    "    "
)</f>
        <v xml:space="preserve">02                                                       00000000002025061900000000000000000000                   </v>
      </c>
      <c r="C1288" s="68">
        <f t="shared" ca="1" si="20"/>
        <v>114</v>
      </c>
    </row>
    <row r="1289" spans="2:3">
      <c r="B1289" s="95" t="str">
        <f ca="1">CONCATENATE(
    TEXT(2,"00"),
    TEXT(IF('Ingreso de Datos'!B1289="Nueva Deuda", "01", IF('Ingreso de Datos'!B1289="Actualizar deuda", "02", "")), "00"),
    CONCATENATE('Ingreso de Datos'!C1289,REPT(" ",15-LEN('Ingreso de Datos'!C1289))),
    CONCATENATE('Ingreso de Datos'!D1289,REPT(" ",40-LEN('Ingreso de Datos'!D1289))),
    TEXT('Ingreso de Datos'!E1289*100,"0000000000"),
    TEXT(DATE(YEAR(TODAY()), MONTH(TODAY())+1, DAY(TODAY())),"yyyymmdd"),
    TEXT('Ingreso de Datos'!F1289*100,"0000000000"),
    TEXT('Ingreso de Datos'!G1289,"0000000000"),
    CONCATENATE('Ingreso de Datos'!H1289,REPT(" ",15-LEN('Ingreso de Datos'!H1289))),
    'Ingreso de Datos'!I1289,
   TEXT(IF('Ingreso de Datos'!J1289="Unica deuda", "01",
     IF('Ingreso de Datos'!J1289="Segunda deuda", "02",
     IF('Ingreso de Datos'!J1289="Tercera deuda", "03",
     IF('Ingreso de Datos'!J1289="Cuarta deuda", "04", "")))), "00"),
    "    "
)</f>
        <v xml:space="preserve">02                                                       00000000002025061900000000000000000000                   </v>
      </c>
      <c r="C1289" s="68">
        <f t="shared" ca="1" si="20"/>
        <v>114</v>
      </c>
    </row>
    <row r="1290" spans="2:3">
      <c r="B1290" s="95" t="str">
        <f ca="1">CONCATENATE(
    TEXT(2,"00"),
    TEXT(IF('Ingreso de Datos'!B1290="Nueva Deuda", "01", IF('Ingreso de Datos'!B1290="Actualizar deuda", "02", "")), "00"),
    CONCATENATE('Ingreso de Datos'!C1290,REPT(" ",15-LEN('Ingreso de Datos'!C1290))),
    CONCATENATE('Ingreso de Datos'!D1290,REPT(" ",40-LEN('Ingreso de Datos'!D1290))),
    TEXT('Ingreso de Datos'!E1290*100,"0000000000"),
    TEXT(DATE(YEAR(TODAY()), MONTH(TODAY())+1, DAY(TODAY())),"yyyymmdd"),
    TEXT('Ingreso de Datos'!F1290*100,"0000000000"),
    TEXT('Ingreso de Datos'!G1290,"0000000000"),
    CONCATENATE('Ingreso de Datos'!H1290,REPT(" ",15-LEN('Ingreso de Datos'!H1290))),
    'Ingreso de Datos'!I1290,
   TEXT(IF('Ingreso de Datos'!J1290="Unica deuda", "01",
     IF('Ingreso de Datos'!J1290="Segunda deuda", "02",
     IF('Ingreso de Datos'!J1290="Tercera deuda", "03",
     IF('Ingreso de Datos'!J1290="Cuarta deuda", "04", "")))), "00"),
    "    "
)</f>
        <v xml:space="preserve">02                                                       00000000002025061900000000000000000000                   </v>
      </c>
      <c r="C1290" s="68">
        <f t="shared" ca="1" si="20"/>
        <v>114</v>
      </c>
    </row>
    <row r="1291" spans="2:3">
      <c r="B1291" s="95" t="str">
        <f ca="1">CONCATENATE(
    TEXT(2,"00"),
    TEXT(IF('Ingreso de Datos'!B1291="Nueva Deuda", "01", IF('Ingreso de Datos'!B1291="Actualizar deuda", "02", "")), "00"),
    CONCATENATE('Ingreso de Datos'!C1291,REPT(" ",15-LEN('Ingreso de Datos'!C1291))),
    CONCATENATE('Ingreso de Datos'!D1291,REPT(" ",40-LEN('Ingreso de Datos'!D1291))),
    TEXT('Ingreso de Datos'!E1291*100,"0000000000"),
    TEXT(DATE(YEAR(TODAY()), MONTH(TODAY())+1, DAY(TODAY())),"yyyymmdd"),
    TEXT('Ingreso de Datos'!F1291*100,"0000000000"),
    TEXT('Ingreso de Datos'!G1291,"0000000000"),
    CONCATENATE('Ingreso de Datos'!H1291,REPT(" ",15-LEN('Ingreso de Datos'!H1291))),
    'Ingreso de Datos'!I1291,
   TEXT(IF('Ingreso de Datos'!J1291="Unica deuda", "01",
     IF('Ingreso de Datos'!J1291="Segunda deuda", "02",
     IF('Ingreso de Datos'!J1291="Tercera deuda", "03",
     IF('Ingreso de Datos'!J1291="Cuarta deuda", "04", "")))), "00"),
    "    "
)</f>
        <v xml:space="preserve">02                                                       00000000002025061900000000000000000000                   </v>
      </c>
      <c r="C1291" s="68">
        <f t="shared" ca="1" si="20"/>
        <v>114</v>
      </c>
    </row>
    <row r="1292" spans="2:3">
      <c r="B1292" s="95" t="str">
        <f ca="1">CONCATENATE(
    TEXT(2,"00"),
    TEXT(IF('Ingreso de Datos'!B1292="Nueva Deuda", "01", IF('Ingreso de Datos'!B1292="Actualizar deuda", "02", "")), "00"),
    CONCATENATE('Ingreso de Datos'!C1292,REPT(" ",15-LEN('Ingreso de Datos'!C1292))),
    CONCATENATE('Ingreso de Datos'!D1292,REPT(" ",40-LEN('Ingreso de Datos'!D1292))),
    TEXT('Ingreso de Datos'!E1292*100,"0000000000"),
    TEXT(DATE(YEAR(TODAY()), MONTH(TODAY())+1, DAY(TODAY())),"yyyymmdd"),
    TEXT('Ingreso de Datos'!F1292*100,"0000000000"),
    TEXT('Ingreso de Datos'!G1292,"0000000000"),
    CONCATENATE('Ingreso de Datos'!H1292,REPT(" ",15-LEN('Ingreso de Datos'!H1292))),
    'Ingreso de Datos'!I1292,
   TEXT(IF('Ingreso de Datos'!J1292="Unica deuda", "01",
     IF('Ingreso de Datos'!J1292="Segunda deuda", "02",
     IF('Ingreso de Datos'!J1292="Tercera deuda", "03",
     IF('Ingreso de Datos'!J1292="Cuarta deuda", "04", "")))), "00"),
    "    "
)</f>
        <v xml:space="preserve">02                                                       00000000002025061900000000000000000000                   </v>
      </c>
      <c r="C1292" s="68">
        <f t="shared" ca="1" si="20"/>
        <v>114</v>
      </c>
    </row>
    <row r="1293" spans="2:3">
      <c r="B1293" s="95" t="str">
        <f ca="1">CONCATENATE(
    TEXT(2,"00"),
    TEXT(IF('Ingreso de Datos'!B1293="Nueva Deuda", "01", IF('Ingreso de Datos'!B1293="Actualizar deuda", "02", "")), "00"),
    CONCATENATE('Ingreso de Datos'!C1293,REPT(" ",15-LEN('Ingreso de Datos'!C1293))),
    CONCATENATE('Ingreso de Datos'!D1293,REPT(" ",40-LEN('Ingreso de Datos'!D1293))),
    TEXT('Ingreso de Datos'!E1293*100,"0000000000"),
    TEXT(DATE(YEAR(TODAY()), MONTH(TODAY())+1, DAY(TODAY())),"yyyymmdd"),
    TEXT('Ingreso de Datos'!F1293*100,"0000000000"),
    TEXT('Ingreso de Datos'!G1293,"0000000000"),
    CONCATENATE('Ingreso de Datos'!H1293,REPT(" ",15-LEN('Ingreso de Datos'!H1293))),
    'Ingreso de Datos'!I1293,
   TEXT(IF('Ingreso de Datos'!J1293="Unica deuda", "01",
     IF('Ingreso de Datos'!J1293="Segunda deuda", "02",
     IF('Ingreso de Datos'!J1293="Tercera deuda", "03",
     IF('Ingreso de Datos'!J1293="Cuarta deuda", "04", "")))), "00"),
    "    "
)</f>
        <v xml:space="preserve">02                                                       00000000002025061900000000000000000000                   </v>
      </c>
      <c r="C1293" s="68">
        <f t="shared" ca="1" si="20"/>
        <v>114</v>
      </c>
    </row>
    <row r="1294" spans="2:3">
      <c r="B1294" s="95" t="str">
        <f ca="1">CONCATENATE(
    TEXT(2,"00"),
    TEXT(IF('Ingreso de Datos'!B1294="Nueva Deuda", "01", IF('Ingreso de Datos'!B1294="Actualizar deuda", "02", "")), "00"),
    CONCATENATE('Ingreso de Datos'!C1294,REPT(" ",15-LEN('Ingreso de Datos'!C1294))),
    CONCATENATE('Ingreso de Datos'!D1294,REPT(" ",40-LEN('Ingreso de Datos'!D1294))),
    TEXT('Ingreso de Datos'!E1294*100,"0000000000"),
    TEXT(DATE(YEAR(TODAY()), MONTH(TODAY())+1, DAY(TODAY())),"yyyymmdd"),
    TEXT('Ingreso de Datos'!F1294*100,"0000000000"),
    TEXT('Ingreso de Datos'!G1294,"0000000000"),
    CONCATENATE('Ingreso de Datos'!H1294,REPT(" ",15-LEN('Ingreso de Datos'!H1294))),
    'Ingreso de Datos'!I1294,
   TEXT(IF('Ingreso de Datos'!J1294="Unica deuda", "01",
     IF('Ingreso de Datos'!J1294="Segunda deuda", "02",
     IF('Ingreso de Datos'!J1294="Tercera deuda", "03",
     IF('Ingreso de Datos'!J1294="Cuarta deuda", "04", "")))), "00"),
    "    "
)</f>
        <v xml:space="preserve">02                                                       00000000002025061900000000000000000000                   </v>
      </c>
      <c r="C1294" s="68">
        <f t="shared" ca="1" si="20"/>
        <v>114</v>
      </c>
    </row>
    <row r="1295" spans="2:3">
      <c r="B1295" s="95" t="str">
        <f ca="1">CONCATENATE(
    TEXT(2,"00"),
    TEXT(IF('Ingreso de Datos'!B1295="Nueva Deuda", "01", IF('Ingreso de Datos'!B1295="Actualizar deuda", "02", "")), "00"),
    CONCATENATE('Ingreso de Datos'!C1295,REPT(" ",15-LEN('Ingreso de Datos'!C1295))),
    CONCATENATE('Ingreso de Datos'!D1295,REPT(" ",40-LEN('Ingreso de Datos'!D1295))),
    TEXT('Ingreso de Datos'!E1295*100,"0000000000"),
    TEXT(DATE(YEAR(TODAY()), MONTH(TODAY())+1, DAY(TODAY())),"yyyymmdd"),
    TEXT('Ingreso de Datos'!F1295*100,"0000000000"),
    TEXT('Ingreso de Datos'!G1295,"0000000000"),
    CONCATENATE('Ingreso de Datos'!H1295,REPT(" ",15-LEN('Ingreso de Datos'!H1295))),
    'Ingreso de Datos'!I1295,
   TEXT(IF('Ingreso de Datos'!J1295="Unica deuda", "01",
     IF('Ingreso de Datos'!J1295="Segunda deuda", "02",
     IF('Ingreso de Datos'!J1295="Tercera deuda", "03",
     IF('Ingreso de Datos'!J1295="Cuarta deuda", "04", "")))), "00"),
    "    "
)</f>
        <v xml:space="preserve">02                                                       00000000002025061900000000000000000000                   </v>
      </c>
      <c r="C1295" s="68">
        <f t="shared" ca="1" si="20"/>
        <v>114</v>
      </c>
    </row>
    <row r="1296" spans="2:3">
      <c r="B1296" s="95" t="str">
        <f ca="1">CONCATENATE(
    TEXT(2,"00"),
    TEXT(IF('Ingreso de Datos'!B1296="Nueva Deuda", "01", IF('Ingreso de Datos'!B1296="Actualizar deuda", "02", "")), "00"),
    CONCATENATE('Ingreso de Datos'!C1296,REPT(" ",15-LEN('Ingreso de Datos'!C1296))),
    CONCATENATE('Ingreso de Datos'!D1296,REPT(" ",40-LEN('Ingreso de Datos'!D1296))),
    TEXT('Ingreso de Datos'!E1296*100,"0000000000"),
    TEXT(DATE(YEAR(TODAY()), MONTH(TODAY())+1, DAY(TODAY())),"yyyymmdd"),
    TEXT('Ingreso de Datos'!F1296*100,"0000000000"),
    TEXT('Ingreso de Datos'!G1296,"0000000000"),
    CONCATENATE('Ingreso de Datos'!H1296,REPT(" ",15-LEN('Ingreso de Datos'!H1296))),
    'Ingreso de Datos'!I1296,
   TEXT(IF('Ingreso de Datos'!J1296="Unica deuda", "01",
     IF('Ingreso de Datos'!J1296="Segunda deuda", "02",
     IF('Ingreso de Datos'!J1296="Tercera deuda", "03",
     IF('Ingreso de Datos'!J1296="Cuarta deuda", "04", "")))), "00"),
    "    "
)</f>
        <v xml:space="preserve">02                                                       00000000002025061900000000000000000000                   </v>
      </c>
      <c r="C1296" s="68">
        <f t="shared" ca="1" si="20"/>
        <v>114</v>
      </c>
    </row>
    <row r="1297" spans="2:3">
      <c r="B1297" s="95" t="str">
        <f ca="1">CONCATENATE(
    TEXT(2,"00"),
    TEXT(IF('Ingreso de Datos'!B1297="Nueva Deuda", "01", IF('Ingreso de Datos'!B1297="Actualizar deuda", "02", "")), "00"),
    CONCATENATE('Ingreso de Datos'!C1297,REPT(" ",15-LEN('Ingreso de Datos'!C1297))),
    CONCATENATE('Ingreso de Datos'!D1297,REPT(" ",40-LEN('Ingreso de Datos'!D1297))),
    TEXT('Ingreso de Datos'!E1297*100,"0000000000"),
    TEXT(DATE(YEAR(TODAY()), MONTH(TODAY())+1, DAY(TODAY())),"yyyymmdd"),
    TEXT('Ingreso de Datos'!F1297*100,"0000000000"),
    TEXT('Ingreso de Datos'!G1297,"0000000000"),
    CONCATENATE('Ingreso de Datos'!H1297,REPT(" ",15-LEN('Ingreso de Datos'!H1297))),
    'Ingreso de Datos'!I1297,
   TEXT(IF('Ingreso de Datos'!J1297="Unica deuda", "01",
     IF('Ingreso de Datos'!J1297="Segunda deuda", "02",
     IF('Ingreso de Datos'!J1297="Tercera deuda", "03",
     IF('Ingreso de Datos'!J1297="Cuarta deuda", "04", "")))), "00"),
    "    "
)</f>
        <v xml:space="preserve">02                                                       00000000002025061900000000000000000000                   </v>
      </c>
      <c r="C1297" s="68">
        <f t="shared" ca="1" si="20"/>
        <v>114</v>
      </c>
    </row>
    <row r="1298" spans="2:3">
      <c r="B1298" s="95" t="str">
        <f ca="1">CONCATENATE(
    TEXT(2,"00"),
    TEXT(IF('Ingreso de Datos'!B1298="Nueva Deuda", "01", IF('Ingreso de Datos'!B1298="Actualizar deuda", "02", "")), "00"),
    CONCATENATE('Ingreso de Datos'!C1298,REPT(" ",15-LEN('Ingreso de Datos'!C1298))),
    CONCATENATE('Ingreso de Datos'!D1298,REPT(" ",40-LEN('Ingreso de Datos'!D1298))),
    TEXT('Ingreso de Datos'!E1298*100,"0000000000"),
    TEXT(DATE(YEAR(TODAY()), MONTH(TODAY())+1, DAY(TODAY())),"yyyymmdd"),
    TEXT('Ingreso de Datos'!F1298*100,"0000000000"),
    TEXT('Ingreso de Datos'!G1298,"0000000000"),
    CONCATENATE('Ingreso de Datos'!H1298,REPT(" ",15-LEN('Ingreso de Datos'!H1298))),
    'Ingreso de Datos'!I1298,
   TEXT(IF('Ingreso de Datos'!J1298="Unica deuda", "01",
     IF('Ingreso de Datos'!J1298="Segunda deuda", "02",
     IF('Ingreso de Datos'!J1298="Tercera deuda", "03",
     IF('Ingreso de Datos'!J1298="Cuarta deuda", "04", "")))), "00"),
    "    "
)</f>
        <v xml:space="preserve">02                                                       00000000002025061900000000000000000000                   </v>
      </c>
      <c r="C1298" s="68">
        <f t="shared" ca="1" si="20"/>
        <v>114</v>
      </c>
    </row>
    <row r="1299" spans="2:3">
      <c r="B1299" s="95" t="str">
        <f ca="1">CONCATENATE(
    TEXT(2,"00"),
    TEXT(IF('Ingreso de Datos'!B1299="Nueva Deuda", "01", IF('Ingreso de Datos'!B1299="Actualizar deuda", "02", "")), "00"),
    CONCATENATE('Ingreso de Datos'!C1299,REPT(" ",15-LEN('Ingreso de Datos'!C1299))),
    CONCATENATE('Ingreso de Datos'!D1299,REPT(" ",40-LEN('Ingreso de Datos'!D1299))),
    TEXT('Ingreso de Datos'!E1299*100,"0000000000"),
    TEXT(DATE(YEAR(TODAY()), MONTH(TODAY())+1, DAY(TODAY())),"yyyymmdd"),
    TEXT('Ingreso de Datos'!F1299*100,"0000000000"),
    TEXT('Ingreso de Datos'!G1299,"0000000000"),
    CONCATENATE('Ingreso de Datos'!H1299,REPT(" ",15-LEN('Ingreso de Datos'!H1299))),
    'Ingreso de Datos'!I1299,
   TEXT(IF('Ingreso de Datos'!J1299="Unica deuda", "01",
     IF('Ingreso de Datos'!J1299="Segunda deuda", "02",
     IF('Ingreso de Datos'!J1299="Tercera deuda", "03",
     IF('Ingreso de Datos'!J1299="Cuarta deuda", "04", "")))), "00"),
    "    "
)</f>
        <v xml:space="preserve">02                                                       00000000002025061900000000000000000000                   </v>
      </c>
      <c r="C1299" s="68">
        <f t="shared" ca="1" si="20"/>
        <v>114</v>
      </c>
    </row>
    <row r="1300" spans="2:3">
      <c r="B1300" s="95" t="str">
        <f ca="1">CONCATENATE(
    TEXT(2,"00"),
    TEXT(IF('Ingreso de Datos'!B1300="Nueva Deuda", "01", IF('Ingreso de Datos'!B1300="Actualizar deuda", "02", "")), "00"),
    CONCATENATE('Ingreso de Datos'!C1300,REPT(" ",15-LEN('Ingreso de Datos'!C1300))),
    CONCATENATE('Ingreso de Datos'!D1300,REPT(" ",40-LEN('Ingreso de Datos'!D1300))),
    TEXT('Ingreso de Datos'!E1300*100,"0000000000"),
    TEXT(DATE(YEAR(TODAY()), MONTH(TODAY())+1, DAY(TODAY())),"yyyymmdd"),
    TEXT('Ingreso de Datos'!F1300*100,"0000000000"),
    TEXT('Ingreso de Datos'!G1300,"0000000000"),
    CONCATENATE('Ingreso de Datos'!H1300,REPT(" ",15-LEN('Ingreso de Datos'!H1300))),
    'Ingreso de Datos'!I1300,
   TEXT(IF('Ingreso de Datos'!J1300="Unica deuda", "01",
     IF('Ingreso de Datos'!J1300="Segunda deuda", "02",
     IF('Ingreso de Datos'!J1300="Tercera deuda", "03",
     IF('Ingreso de Datos'!J1300="Cuarta deuda", "04", "")))), "00"),
    "    "
)</f>
        <v xml:space="preserve">02                                                       00000000002025061900000000000000000000                   </v>
      </c>
      <c r="C1300" s="68">
        <f t="shared" ca="1" si="20"/>
        <v>114</v>
      </c>
    </row>
    <row r="1301" spans="2:3">
      <c r="B1301" s="95" t="str">
        <f ca="1">CONCATENATE(
    TEXT(2,"00"),
    TEXT(IF('Ingreso de Datos'!B1301="Nueva Deuda", "01", IF('Ingreso de Datos'!B1301="Actualizar deuda", "02", "")), "00"),
    CONCATENATE('Ingreso de Datos'!C1301,REPT(" ",15-LEN('Ingreso de Datos'!C1301))),
    CONCATENATE('Ingreso de Datos'!D1301,REPT(" ",40-LEN('Ingreso de Datos'!D1301))),
    TEXT('Ingreso de Datos'!E1301*100,"0000000000"),
    TEXT(DATE(YEAR(TODAY()), MONTH(TODAY())+1, DAY(TODAY())),"yyyymmdd"),
    TEXT('Ingreso de Datos'!F1301*100,"0000000000"),
    TEXT('Ingreso de Datos'!G1301,"0000000000"),
    CONCATENATE('Ingreso de Datos'!H1301,REPT(" ",15-LEN('Ingreso de Datos'!H1301))),
    'Ingreso de Datos'!I1301,
   TEXT(IF('Ingreso de Datos'!J1301="Unica deuda", "01",
     IF('Ingreso de Datos'!J1301="Segunda deuda", "02",
     IF('Ingreso de Datos'!J1301="Tercera deuda", "03",
     IF('Ingreso de Datos'!J1301="Cuarta deuda", "04", "")))), "00"),
    "    "
)</f>
        <v xml:space="preserve">02                                                       00000000002025061900000000000000000000                   </v>
      </c>
      <c r="C1301" s="68">
        <f t="shared" ca="1" si="20"/>
        <v>114</v>
      </c>
    </row>
    <row r="1302" spans="2:3">
      <c r="B1302" s="95" t="str">
        <f ca="1">CONCATENATE(
    TEXT(2,"00"),
    TEXT(IF('Ingreso de Datos'!B1302="Nueva Deuda", "01", IF('Ingreso de Datos'!B1302="Actualizar deuda", "02", "")), "00"),
    CONCATENATE('Ingreso de Datos'!C1302,REPT(" ",15-LEN('Ingreso de Datos'!C1302))),
    CONCATENATE('Ingreso de Datos'!D1302,REPT(" ",40-LEN('Ingreso de Datos'!D1302))),
    TEXT('Ingreso de Datos'!E1302*100,"0000000000"),
    TEXT(DATE(YEAR(TODAY()), MONTH(TODAY())+1, DAY(TODAY())),"yyyymmdd"),
    TEXT('Ingreso de Datos'!F1302*100,"0000000000"),
    TEXT('Ingreso de Datos'!G1302,"0000000000"),
    CONCATENATE('Ingreso de Datos'!H1302,REPT(" ",15-LEN('Ingreso de Datos'!H1302))),
    'Ingreso de Datos'!I1302,
   TEXT(IF('Ingreso de Datos'!J1302="Unica deuda", "01",
     IF('Ingreso de Datos'!J1302="Segunda deuda", "02",
     IF('Ingreso de Datos'!J1302="Tercera deuda", "03",
     IF('Ingreso de Datos'!J1302="Cuarta deuda", "04", "")))), "00"),
    "    "
)</f>
        <v xml:space="preserve">02                                                       00000000002025061900000000000000000000                   </v>
      </c>
      <c r="C1302" s="68">
        <f t="shared" ca="1" si="20"/>
        <v>114</v>
      </c>
    </row>
    <row r="1303" spans="2:3">
      <c r="B1303" s="95" t="str">
        <f ca="1">CONCATENATE(
    TEXT(2,"00"),
    TEXT(IF('Ingreso de Datos'!B1303="Nueva Deuda", "01", IF('Ingreso de Datos'!B1303="Actualizar deuda", "02", "")), "00"),
    CONCATENATE('Ingreso de Datos'!C1303,REPT(" ",15-LEN('Ingreso de Datos'!C1303))),
    CONCATENATE('Ingreso de Datos'!D1303,REPT(" ",40-LEN('Ingreso de Datos'!D1303))),
    TEXT('Ingreso de Datos'!E1303*100,"0000000000"),
    TEXT(DATE(YEAR(TODAY()), MONTH(TODAY())+1, DAY(TODAY())),"yyyymmdd"),
    TEXT('Ingreso de Datos'!F1303*100,"0000000000"),
    TEXT('Ingreso de Datos'!G1303,"0000000000"),
    CONCATENATE('Ingreso de Datos'!H1303,REPT(" ",15-LEN('Ingreso de Datos'!H1303))),
    'Ingreso de Datos'!I1303,
   TEXT(IF('Ingreso de Datos'!J1303="Unica deuda", "01",
     IF('Ingreso de Datos'!J1303="Segunda deuda", "02",
     IF('Ingreso de Datos'!J1303="Tercera deuda", "03",
     IF('Ingreso de Datos'!J1303="Cuarta deuda", "04", "")))), "00"),
    "    "
)</f>
        <v xml:space="preserve">02                                                       00000000002025061900000000000000000000                   </v>
      </c>
      <c r="C1303" s="68">
        <f t="shared" ca="1" si="20"/>
        <v>114</v>
      </c>
    </row>
    <row r="1304" spans="2:3">
      <c r="B1304" s="95" t="str">
        <f ca="1">CONCATENATE(
    TEXT(2,"00"),
    TEXT(IF('Ingreso de Datos'!B1304="Nueva Deuda", "01", IF('Ingreso de Datos'!B1304="Actualizar deuda", "02", "")), "00"),
    CONCATENATE('Ingreso de Datos'!C1304,REPT(" ",15-LEN('Ingreso de Datos'!C1304))),
    CONCATENATE('Ingreso de Datos'!D1304,REPT(" ",40-LEN('Ingreso de Datos'!D1304))),
    TEXT('Ingreso de Datos'!E1304*100,"0000000000"),
    TEXT(DATE(YEAR(TODAY()), MONTH(TODAY())+1, DAY(TODAY())),"yyyymmdd"),
    TEXT('Ingreso de Datos'!F1304*100,"0000000000"),
    TEXT('Ingreso de Datos'!G1304,"0000000000"),
    CONCATENATE('Ingreso de Datos'!H1304,REPT(" ",15-LEN('Ingreso de Datos'!H1304))),
    'Ingreso de Datos'!I1304,
   TEXT(IF('Ingreso de Datos'!J1304="Unica deuda", "01",
     IF('Ingreso de Datos'!J1304="Segunda deuda", "02",
     IF('Ingreso de Datos'!J1304="Tercera deuda", "03",
     IF('Ingreso de Datos'!J1304="Cuarta deuda", "04", "")))), "00"),
    "    "
)</f>
        <v xml:space="preserve">02                                                       00000000002025061900000000000000000000                   </v>
      </c>
      <c r="C1304" s="68">
        <f t="shared" ca="1" si="20"/>
        <v>114</v>
      </c>
    </row>
    <row r="1305" spans="2:3">
      <c r="B1305" s="95" t="str">
        <f ca="1">CONCATENATE(
    TEXT(2,"00"),
    TEXT(IF('Ingreso de Datos'!B1305="Nueva Deuda", "01", IF('Ingreso de Datos'!B1305="Actualizar deuda", "02", "")), "00"),
    CONCATENATE('Ingreso de Datos'!C1305,REPT(" ",15-LEN('Ingreso de Datos'!C1305))),
    CONCATENATE('Ingreso de Datos'!D1305,REPT(" ",40-LEN('Ingreso de Datos'!D1305))),
    TEXT('Ingreso de Datos'!E1305*100,"0000000000"),
    TEXT(DATE(YEAR(TODAY()), MONTH(TODAY())+1, DAY(TODAY())),"yyyymmdd"),
    TEXT('Ingreso de Datos'!F1305*100,"0000000000"),
    TEXT('Ingreso de Datos'!G1305,"0000000000"),
    CONCATENATE('Ingreso de Datos'!H1305,REPT(" ",15-LEN('Ingreso de Datos'!H1305))),
    'Ingreso de Datos'!I1305,
   TEXT(IF('Ingreso de Datos'!J1305="Unica deuda", "01",
     IF('Ingreso de Datos'!J1305="Segunda deuda", "02",
     IF('Ingreso de Datos'!J1305="Tercera deuda", "03",
     IF('Ingreso de Datos'!J1305="Cuarta deuda", "04", "")))), "00"),
    "    "
)</f>
        <v xml:space="preserve">02                                                       00000000002025061900000000000000000000                   </v>
      </c>
      <c r="C1305" s="68">
        <f t="shared" ca="1" si="20"/>
        <v>114</v>
      </c>
    </row>
    <row r="1306" spans="2:3">
      <c r="B1306" s="95" t="str">
        <f ca="1">CONCATENATE(
    TEXT(2,"00"),
    TEXT(IF('Ingreso de Datos'!B1306="Nueva Deuda", "01", IF('Ingreso de Datos'!B1306="Actualizar deuda", "02", "")), "00"),
    CONCATENATE('Ingreso de Datos'!C1306,REPT(" ",15-LEN('Ingreso de Datos'!C1306))),
    CONCATENATE('Ingreso de Datos'!D1306,REPT(" ",40-LEN('Ingreso de Datos'!D1306))),
    TEXT('Ingreso de Datos'!E1306*100,"0000000000"),
    TEXT(DATE(YEAR(TODAY()), MONTH(TODAY())+1, DAY(TODAY())),"yyyymmdd"),
    TEXT('Ingreso de Datos'!F1306*100,"0000000000"),
    TEXT('Ingreso de Datos'!G1306,"0000000000"),
    CONCATENATE('Ingreso de Datos'!H1306,REPT(" ",15-LEN('Ingreso de Datos'!H1306))),
    'Ingreso de Datos'!I1306,
   TEXT(IF('Ingreso de Datos'!J1306="Unica deuda", "01",
     IF('Ingreso de Datos'!J1306="Segunda deuda", "02",
     IF('Ingreso de Datos'!J1306="Tercera deuda", "03",
     IF('Ingreso de Datos'!J1306="Cuarta deuda", "04", "")))), "00"),
    "    "
)</f>
        <v xml:space="preserve">02                                                       00000000002025061900000000000000000000                   </v>
      </c>
      <c r="C1306" s="68">
        <f t="shared" ca="1" si="20"/>
        <v>114</v>
      </c>
    </row>
    <row r="1307" spans="2:3">
      <c r="B1307" s="95" t="str">
        <f ca="1">CONCATENATE(
    TEXT(2,"00"),
    TEXT(IF('Ingreso de Datos'!B1307="Nueva Deuda", "01", IF('Ingreso de Datos'!B1307="Actualizar deuda", "02", "")), "00"),
    CONCATENATE('Ingreso de Datos'!C1307,REPT(" ",15-LEN('Ingreso de Datos'!C1307))),
    CONCATENATE('Ingreso de Datos'!D1307,REPT(" ",40-LEN('Ingreso de Datos'!D1307))),
    TEXT('Ingreso de Datos'!E1307*100,"0000000000"),
    TEXT(DATE(YEAR(TODAY()), MONTH(TODAY())+1, DAY(TODAY())),"yyyymmdd"),
    TEXT('Ingreso de Datos'!F1307*100,"0000000000"),
    TEXT('Ingreso de Datos'!G1307,"0000000000"),
    CONCATENATE('Ingreso de Datos'!H1307,REPT(" ",15-LEN('Ingreso de Datos'!H1307))),
    'Ingreso de Datos'!I1307,
   TEXT(IF('Ingreso de Datos'!J1307="Unica deuda", "01",
     IF('Ingreso de Datos'!J1307="Segunda deuda", "02",
     IF('Ingreso de Datos'!J1307="Tercera deuda", "03",
     IF('Ingreso de Datos'!J1307="Cuarta deuda", "04", "")))), "00"),
    "    "
)</f>
        <v xml:space="preserve">02                                                       00000000002025061900000000000000000000                   </v>
      </c>
      <c r="C1307" s="68">
        <f t="shared" ca="1" si="20"/>
        <v>114</v>
      </c>
    </row>
    <row r="1308" spans="2:3">
      <c r="B1308" s="95" t="str">
        <f ca="1">CONCATENATE(
    TEXT(2,"00"),
    TEXT(IF('Ingreso de Datos'!B1308="Nueva Deuda", "01", IF('Ingreso de Datos'!B1308="Actualizar deuda", "02", "")), "00"),
    CONCATENATE('Ingreso de Datos'!C1308,REPT(" ",15-LEN('Ingreso de Datos'!C1308))),
    CONCATENATE('Ingreso de Datos'!D1308,REPT(" ",40-LEN('Ingreso de Datos'!D1308))),
    TEXT('Ingreso de Datos'!E1308*100,"0000000000"),
    TEXT(DATE(YEAR(TODAY()), MONTH(TODAY())+1, DAY(TODAY())),"yyyymmdd"),
    TEXT('Ingreso de Datos'!F1308*100,"0000000000"),
    TEXT('Ingreso de Datos'!G1308,"0000000000"),
    CONCATENATE('Ingreso de Datos'!H1308,REPT(" ",15-LEN('Ingreso de Datos'!H1308))),
    'Ingreso de Datos'!I1308,
   TEXT(IF('Ingreso de Datos'!J1308="Unica deuda", "01",
     IF('Ingreso de Datos'!J1308="Segunda deuda", "02",
     IF('Ingreso de Datos'!J1308="Tercera deuda", "03",
     IF('Ingreso de Datos'!J1308="Cuarta deuda", "04", "")))), "00"),
    "    "
)</f>
        <v xml:space="preserve">02                                                       00000000002025061900000000000000000000                   </v>
      </c>
      <c r="C1308" s="68">
        <f t="shared" ca="1" si="20"/>
        <v>114</v>
      </c>
    </row>
    <row r="1309" spans="2:3">
      <c r="B1309" s="95" t="str">
        <f ca="1">CONCATENATE(
    TEXT(2,"00"),
    TEXT(IF('Ingreso de Datos'!B1309="Nueva Deuda", "01", IF('Ingreso de Datos'!B1309="Actualizar deuda", "02", "")), "00"),
    CONCATENATE('Ingreso de Datos'!C1309,REPT(" ",15-LEN('Ingreso de Datos'!C1309))),
    CONCATENATE('Ingreso de Datos'!D1309,REPT(" ",40-LEN('Ingreso de Datos'!D1309))),
    TEXT('Ingreso de Datos'!E1309*100,"0000000000"),
    TEXT(DATE(YEAR(TODAY()), MONTH(TODAY())+1, DAY(TODAY())),"yyyymmdd"),
    TEXT('Ingreso de Datos'!F1309*100,"0000000000"),
    TEXT('Ingreso de Datos'!G1309,"0000000000"),
    CONCATENATE('Ingreso de Datos'!H1309,REPT(" ",15-LEN('Ingreso de Datos'!H1309))),
    'Ingreso de Datos'!I1309,
   TEXT(IF('Ingreso de Datos'!J1309="Unica deuda", "01",
     IF('Ingreso de Datos'!J1309="Segunda deuda", "02",
     IF('Ingreso de Datos'!J1309="Tercera deuda", "03",
     IF('Ingreso de Datos'!J1309="Cuarta deuda", "04", "")))), "00"),
    "    "
)</f>
        <v xml:space="preserve">02                                                       00000000002025061900000000000000000000                   </v>
      </c>
      <c r="C1309" s="68">
        <f t="shared" ca="1" si="20"/>
        <v>114</v>
      </c>
    </row>
    <row r="1310" spans="2:3">
      <c r="B1310" s="95" t="str">
        <f ca="1">CONCATENATE(
    TEXT(2,"00"),
    TEXT(IF('Ingreso de Datos'!B1310="Nueva Deuda", "01", IF('Ingreso de Datos'!B1310="Actualizar deuda", "02", "")), "00"),
    CONCATENATE('Ingreso de Datos'!C1310,REPT(" ",15-LEN('Ingreso de Datos'!C1310))),
    CONCATENATE('Ingreso de Datos'!D1310,REPT(" ",40-LEN('Ingreso de Datos'!D1310))),
    TEXT('Ingreso de Datos'!E1310*100,"0000000000"),
    TEXT(DATE(YEAR(TODAY()), MONTH(TODAY())+1, DAY(TODAY())),"yyyymmdd"),
    TEXT('Ingreso de Datos'!F1310*100,"0000000000"),
    TEXT('Ingreso de Datos'!G1310,"0000000000"),
    CONCATENATE('Ingreso de Datos'!H1310,REPT(" ",15-LEN('Ingreso de Datos'!H1310))),
    'Ingreso de Datos'!I1310,
   TEXT(IF('Ingreso de Datos'!J1310="Unica deuda", "01",
     IF('Ingreso de Datos'!J1310="Segunda deuda", "02",
     IF('Ingreso de Datos'!J1310="Tercera deuda", "03",
     IF('Ingreso de Datos'!J1310="Cuarta deuda", "04", "")))), "00"),
    "    "
)</f>
        <v xml:space="preserve">02                                                       00000000002025061900000000000000000000                   </v>
      </c>
      <c r="C1310" s="68">
        <f t="shared" ca="1" si="20"/>
        <v>114</v>
      </c>
    </row>
    <row r="1311" spans="2:3">
      <c r="B1311" s="95" t="str">
        <f ca="1">CONCATENATE(
    TEXT(2,"00"),
    TEXT(IF('Ingreso de Datos'!B1311="Nueva Deuda", "01", IF('Ingreso de Datos'!B1311="Actualizar deuda", "02", "")), "00"),
    CONCATENATE('Ingreso de Datos'!C1311,REPT(" ",15-LEN('Ingreso de Datos'!C1311))),
    CONCATENATE('Ingreso de Datos'!D1311,REPT(" ",40-LEN('Ingreso de Datos'!D1311))),
    TEXT('Ingreso de Datos'!E1311*100,"0000000000"),
    TEXT(DATE(YEAR(TODAY()), MONTH(TODAY())+1, DAY(TODAY())),"yyyymmdd"),
    TEXT('Ingreso de Datos'!F1311*100,"0000000000"),
    TEXT('Ingreso de Datos'!G1311,"0000000000"),
    CONCATENATE('Ingreso de Datos'!H1311,REPT(" ",15-LEN('Ingreso de Datos'!H1311))),
    'Ingreso de Datos'!I1311,
   TEXT(IF('Ingreso de Datos'!J1311="Unica deuda", "01",
     IF('Ingreso de Datos'!J1311="Segunda deuda", "02",
     IF('Ingreso de Datos'!J1311="Tercera deuda", "03",
     IF('Ingreso de Datos'!J1311="Cuarta deuda", "04", "")))), "00"),
    "    "
)</f>
        <v xml:space="preserve">02                                                       00000000002025061900000000000000000000                   </v>
      </c>
      <c r="C1311" s="68">
        <f t="shared" ca="1" si="20"/>
        <v>114</v>
      </c>
    </row>
    <row r="1312" spans="2:3">
      <c r="B1312" s="95" t="str">
        <f ca="1">CONCATENATE(
    TEXT(2,"00"),
    TEXT(IF('Ingreso de Datos'!B1312="Nueva Deuda", "01", IF('Ingreso de Datos'!B1312="Actualizar deuda", "02", "")), "00"),
    CONCATENATE('Ingreso de Datos'!C1312,REPT(" ",15-LEN('Ingreso de Datos'!C1312))),
    CONCATENATE('Ingreso de Datos'!D1312,REPT(" ",40-LEN('Ingreso de Datos'!D1312))),
    TEXT('Ingreso de Datos'!E1312*100,"0000000000"),
    TEXT(DATE(YEAR(TODAY()), MONTH(TODAY())+1, DAY(TODAY())),"yyyymmdd"),
    TEXT('Ingreso de Datos'!F1312*100,"0000000000"),
    TEXT('Ingreso de Datos'!G1312,"0000000000"),
    CONCATENATE('Ingreso de Datos'!H1312,REPT(" ",15-LEN('Ingreso de Datos'!H1312))),
    'Ingreso de Datos'!I1312,
   TEXT(IF('Ingreso de Datos'!J1312="Unica deuda", "01",
     IF('Ingreso de Datos'!J1312="Segunda deuda", "02",
     IF('Ingreso de Datos'!J1312="Tercera deuda", "03",
     IF('Ingreso de Datos'!J1312="Cuarta deuda", "04", "")))), "00"),
    "    "
)</f>
        <v xml:space="preserve">02                                                       00000000002025061900000000000000000000                   </v>
      </c>
      <c r="C1312" s="68">
        <f t="shared" ca="1" si="20"/>
        <v>114</v>
      </c>
    </row>
    <row r="1313" spans="2:3">
      <c r="B1313" s="95" t="str">
        <f ca="1">CONCATENATE(
    TEXT(2,"00"),
    TEXT(IF('Ingreso de Datos'!B1313="Nueva Deuda", "01", IF('Ingreso de Datos'!B1313="Actualizar deuda", "02", "")), "00"),
    CONCATENATE('Ingreso de Datos'!C1313,REPT(" ",15-LEN('Ingreso de Datos'!C1313))),
    CONCATENATE('Ingreso de Datos'!D1313,REPT(" ",40-LEN('Ingreso de Datos'!D1313))),
    TEXT('Ingreso de Datos'!E1313*100,"0000000000"),
    TEXT(DATE(YEAR(TODAY()), MONTH(TODAY())+1, DAY(TODAY())),"yyyymmdd"),
    TEXT('Ingreso de Datos'!F1313*100,"0000000000"),
    TEXT('Ingreso de Datos'!G1313,"0000000000"),
    CONCATENATE('Ingreso de Datos'!H1313,REPT(" ",15-LEN('Ingreso de Datos'!H1313))),
    'Ingreso de Datos'!I1313,
   TEXT(IF('Ingreso de Datos'!J1313="Unica deuda", "01",
     IF('Ingreso de Datos'!J1313="Segunda deuda", "02",
     IF('Ingreso de Datos'!J1313="Tercera deuda", "03",
     IF('Ingreso de Datos'!J1313="Cuarta deuda", "04", "")))), "00"),
    "    "
)</f>
        <v xml:space="preserve">02                                                       00000000002025061900000000000000000000                   </v>
      </c>
      <c r="C1313" s="68">
        <f t="shared" ca="1" si="20"/>
        <v>114</v>
      </c>
    </row>
    <row r="1314" spans="2:3">
      <c r="B1314" s="95" t="str">
        <f ca="1">CONCATENATE(
    TEXT(2,"00"),
    TEXT(IF('Ingreso de Datos'!B1314="Nueva Deuda", "01", IF('Ingreso de Datos'!B1314="Actualizar deuda", "02", "")), "00"),
    CONCATENATE('Ingreso de Datos'!C1314,REPT(" ",15-LEN('Ingreso de Datos'!C1314))),
    CONCATENATE('Ingreso de Datos'!D1314,REPT(" ",40-LEN('Ingreso de Datos'!D1314))),
    TEXT('Ingreso de Datos'!E1314*100,"0000000000"),
    TEXT(DATE(YEAR(TODAY()), MONTH(TODAY())+1, DAY(TODAY())),"yyyymmdd"),
    TEXT('Ingreso de Datos'!F1314*100,"0000000000"),
    TEXT('Ingreso de Datos'!G1314,"0000000000"),
    CONCATENATE('Ingreso de Datos'!H1314,REPT(" ",15-LEN('Ingreso de Datos'!H1314))),
    'Ingreso de Datos'!I1314,
   TEXT(IF('Ingreso de Datos'!J1314="Unica deuda", "01",
     IF('Ingreso de Datos'!J1314="Segunda deuda", "02",
     IF('Ingreso de Datos'!J1314="Tercera deuda", "03",
     IF('Ingreso de Datos'!J1314="Cuarta deuda", "04", "")))), "00"),
    "    "
)</f>
        <v xml:space="preserve">02                                                       00000000002025061900000000000000000000                   </v>
      </c>
      <c r="C1314" s="68">
        <f t="shared" ca="1" si="20"/>
        <v>114</v>
      </c>
    </row>
    <row r="1315" spans="2:3">
      <c r="B1315" s="95" t="str">
        <f ca="1">CONCATENATE(
    TEXT(2,"00"),
    TEXT(IF('Ingreso de Datos'!B1315="Nueva Deuda", "01", IF('Ingreso de Datos'!B1315="Actualizar deuda", "02", "")), "00"),
    CONCATENATE('Ingreso de Datos'!C1315,REPT(" ",15-LEN('Ingreso de Datos'!C1315))),
    CONCATENATE('Ingreso de Datos'!D1315,REPT(" ",40-LEN('Ingreso de Datos'!D1315))),
    TEXT('Ingreso de Datos'!E1315*100,"0000000000"),
    TEXT(DATE(YEAR(TODAY()), MONTH(TODAY())+1, DAY(TODAY())),"yyyymmdd"),
    TEXT('Ingreso de Datos'!F1315*100,"0000000000"),
    TEXT('Ingreso de Datos'!G1315,"0000000000"),
    CONCATENATE('Ingreso de Datos'!H1315,REPT(" ",15-LEN('Ingreso de Datos'!H1315))),
    'Ingreso de Datos'!I1315,
   TEXT(IF('Ingreso de Datos'!J1315="Unica deuda", "01",
     IF('Ingreso de Datos'!J1315="Segunda deuda", "02",
     IF('Ingreso de Datos'!J1315="Tercera deuda", "03",
     IF('Ingreso de Datos'!J1315="Cuarta deuda", "04", "")))), "00"),
    "    "
)</f>
        <v xml:space="preserve">02                                                       00000000002025061900000000000000000000                   </v>
      </c>
      <c r="C1315" s="68">
        <f t="shared" ca="1" si="20"/>
        <v>114</v>
      </c>
    </row>
    <row r="1316" spans="2:3">
      <c r="B1316" s="95" t="str">
        <f ca="1">CONCATENATE(
    TEXT(2,"00"),
    TEXT(IF('Ingreso de Datos'!B1316="Nueva Deuda", "01", IF('Ingreso de Datos'!B1316="Actualizar deuda", "02", "")), "00"),
    CONCATENATE('Ingreso de Datos'!C1316,REPT(" ",15-LEN('Ingreso de Datos'!C1316))),
    CONCATENATE('Ingreso de Datos'!D1316,REPT(" ",40-LEN('Ingreso de Datos'!D1316))),
    TEXT('Ingreso de Datos'!E1316*100,"0000000000"),
    TEXT(DATE(YEAR(TODAY()), MONTH(TODAY())+1, DAY(TODAY())),"yyyymmdd"),
    TEXT('Ingreso de Datos'!F1316*100,"0000000000"),
    TEXT('Ingreso de Datos'!G1316,"0000000000"),
    CONCATENATE('Ingreso de Datos'!H1316,REPT(" ",15-LEN('Ingreso de Datos'!H1316))),
    'Ingreso de Datos'!I1316,
   TEXT(IF('Ingreso de Datos'!J1316="Unica deuda", "01",
     IF('Ingreso de Datos'!J1316="Segunda deuda", "02",
     IF('Ingreso de Datos'!J1316="Tercera deuda", "03",
     IF('Ingreso de Datos'!J1316="Cuarta deuda", "04", "")))), "00"),
    "    "
)</f>
        <v xml:space="preserve">02                                                       00000000002025061900000000000000000000                   </v>
      </c>
      <c r="C1316" s="68">
        <f t="shared" ca="1" si="20"/>
        <v>114</v>
      </c>
    </row>
    <row r="1317" spans="2:3">
      <c r="B1317" s="95" t="str">
        <f ca="1">CONCATENATE(
    TEXT(2,"00"),
    TEXT(IF('Ingreso de Datos'!B1317="Nueva Deuda", "01", IF('Ingreso de Datos'!B1317="Actualizar deuda", "02", "")), "00"),
    CONCATENATE('Ingreso de Datos'!C1317,REPT(" ",15-LEN('Ingreso de Datos'!C1317))),
    CONCATENATE('Ingreso de Datos'!D1317,REPT(" ",40-LEN('Ingreso de Datos'!D1317))),
    TEXT('Ingreso de Datos'!E1317*100,"0000000000"),
    TEXT(DATE(YEAR(TODAY()), MONTH(TODAY())+1, DAY(TODAY())),"yyyymmdd"),
    TEXT('Ingreso de Datos'!F1317*100,"0000000000"),
    TEXT('Ingreso de Datos'!G1317,"0000000000"),
    CONCATENATE('Ingreso de Datos'!H1317,REPT(" ",15-LEN('Ingreso de Datos'!H1317))),
    'Ingreso de Datos'!I1317,
   TEXT(IF('Ingreso de Datos'!J1317="Unica deuda", "01",
     IF('Ingreso de Datos'!J1317="Segunda deuda", "02",
     IF('Ingreso de Datos'!J1317="Tercera deuda", "03",
     IF('Ingreso de Datos'!J1317="Cuarta deuda", "04", "")))), "00"),
    "    "
)</f>
        <v xml:space="preserve">02                                                       00000000002025061900000000000000000000                   </v>
      </c>
      <c r="C1317" s="68">
        <f t="shared" ca="1" si="20"/>
        <v>114</v>
      </c>
    </row>
    <row r="1318" spans="2:3">
      <c r="B1318" s="95" t="str">
        <f ca="1">CONCATENATE(
    TEXT(2,"00"),
    TEXT(IF('Ingreso de Datos'!B1318="Nueva Deuda", "01", IF('Ingreso de Datos'!B1318="Actualizar deuda", "02", "")), "00"),
    CONCATENATE('Ingreso de Datos'!C1318,REPT(" ",15-LEN('Ingreso de Datos'!C1318))),
    CONCATENATE('Ingreso de Datos'!D1318,REPT(" ",40-LEN('Ingreso de Datos'!D1318))),
    TEXT('Ingreso de Datos'!E1318*100,"0000000000"),
    TEXT(DATE(YEAR(TODAY()), MONTH(TODAY())+1, DAY(TODAY())),"yyyymmdd"),
    TEXT('Ingreso de Datos'!F1318*100,"0000000000"),
    TEXT('Ingreso de Datos'!G1318,"0000000000"),
    CONCATENATE('Ingreso de Datos'!H1318,REPT(" ",15-LEN('Ingreso de Datos'!H1318))),
    'Ingreso de Datos'!I1318,
   TEXT(IF('Ingreso de Datos'!J1318="Unica deuda", "01",
     IF('Ingreso de Datos'!J1318="Segunda deuda", "02",
     IF('Ingreso de Datos'!J1318="Tercera deuda", "03",
     IF('Ingreso de Datos'!J1318="Cuarta deuda", "04", "")))), "00"),
    "    "
)</f>
        <v xml:space="preserve">02                                                       00000000002025061900000000000000000000                   </v>
      </c>
      <c r="C1318" s="68">
        <f t="shared" ca="1" si="20"/>
        <v>114</v>
      </c>
    </row>
    <row r="1319" spans="2:3">
      <c r="B1319" s="95" t="str">
        <f ca="1">CONCATENATE(
    TEXT(2,"00"),
    TEXT(IF('Ingreso de Datos'!B1319="Nueva Deuda", "01", IF('Ingreso de Datos'!B1319="Actualizar deuda", "02", "")), "00"),
    CONCATENATE('Ingreso de Datos'!C1319,REPT(" ",15-LEN('Ingreso de Datos'!C1319))),
    CONCATENATE('Ingreso de Datos'!D1319,REPT(" ",40-LEN('Ingreso de Datos'!D1319))),
    TEXT('Ingreso de Datos'!E1319*100,"0000000000"),
    TEXT(DATE(YEAR(TODAY()), MONTH(TODAY())+1, DAY(TODAY())),"yyyymmdd"),
    TEXT('Ingreso de Datos'!F1319*100,"0000000000"),
    TEXT('Ingreso de Datos'!G1319,"0000000000"),
    CONCATENATE('Ingreso de Datos'!H1319,REPT(" ",15-LEN('Ingreso de Datos'!H1319))),
    'Ingreso de Datos'!I1319,
   TEXT(IF('Ingreso de Datos'!J1319="Unica deuda", "01",
     IF('Ingreso de Datos'!J1319="Segunda deuda", "02",
     IF('Ingreso de Datos'!J1319="Tercera deuda", "03",
     IF('Ingreso de Datos'!J1319="Cuarta deuda", "04", "")))), "00"),
    "    "
)</f>
        <v xml:space="preserve">02                                                       00000000002025061900000000000000000000                   </v>
      </c>
      <c r="C1319" s="68">
        <f t="shared" ca="1" si="20"/>
        <v>114</v>
      </c>
    </row>
    <row r="1320" spans="2:3">
      <c r="B1320" s="95" t="str">
        <f ca="1">CONCATENATE(
    TEXT(2,"00"),
    TEXT(IF('Ingreso de Datos'!B1320="Nueva Deuda", "01", IF('Ingreso de Datos'!B1320="Actualizar deuda", "02", "")), "00"),
    CONCATENATE('Ingreso de Datos'!C1320,REPT(" ",15-LEN('Ingreso de Datos'!C1320))),
    CONCATENATE('Ingreso de Datos'!D1320,REPT(" ",40-LEN('Ingreso de Datos'!D1320))),
    TEXT('Ingreso de Datos'!E1320*100,"0000000000"),
    TEXT(DATE(YEAR(TODAY()), MONTH(TODAY())+1, DAY(TODAY())),"yyyymmdd"),
    TEXT('Ingreso de Datos'!F1320*100,"0000000000"),
    TEXT('Ingreso de Datos'!G1320,"0000000000"),
    CONCATENATE('Ingreso de Datos'!H1320,REPT(" ",15-LEN('Ingreso de Datos'!H1320))),
    'Ingreso de Datos'!I1320,
   TEXT(IF('Ingreso de Datos'!J1320="Unica deuda", "01",
     IF('Ingreso de Datos'!J1320="Segunda deuda", "02",
     IF('Ingreso de Datos'!J1320="Tercera deuda", "03",
     IF('Ingreso de Datos'!J1320="Cuarta deuda", "04", "")))), "00"),
    "    "
)</f>
        <v xml:space="preserve">02                                                       00000000002025061900000000000000000000                   </v>
      </c>
      <c r="C1320" s="68">
        <f t="shared" ca="1" si="20"/>
        <v>114</v>
      </c>
    </row>
    <row r="1321" spans="2:3">
      <c r="B1321" s="95" t="str">
        <f ca="1">CONCATENATE(
    TEXT(2,"00"),
    TEXT(IF('Ingreso de Datos'!B1321="Nueva Deuda", "01", IF('Ingreso de Datos'!B1321="Actualizar deuda", "02", "")), "00"),
    CONCATENATE('Ingreso de Datos'!C1321,REPT(" ",15-LEN('Ingreso de Datos'!C1321))),
    CONCATENATE('Ingreso de Datos'!D1321,REPT(" ",40-LEN('Ingreso de Datos'!D1321))),
    TEXT('Ingreso de Datos'!E1321*100,"0000000000"),
    TEXT(DATE(YEAR(TODAY()), MONTH(TODAY())+1, DAY(TODAY())),"yyyymmdd"),
    TEXT('Ingreso de Datos'!F1321*100,"0000000000"),
    TEXT('Ingreso de Datos'!G1321,"0000000000"),
    CONCATENATE('Ingreso de Datos'!H1321,REPT(" ",15-LEN('Ingreso de Datos'!H1321))),
    'Ingreso de Datos'!I1321,
   TEXT(IF('Ingreso de Datos'!J1321="Unica deuda", "01",
     IF('Ingreso de Datos'!J1321="Segunda deuda", "02",
     IF('Ingreso de Datos'!J1321="Tercera deuda", "03",
     IF('Ingreso de Datos'!J1321="Cuarta deuda", "04", "")))), "00"),
    "    "
)</f>
        <v xml:space="preserve">02                                                       00000000002025061900000000000000000000                   </v>
      </c>
      <c r="C1321" s="68">
        <f t="shared" ca="1" si="20"/>
        <v>114</v>
      </c>
    </row>
    <row r="1322" spans="2:3">
      <c r="B1322" s="95" t="str">
        <f ca="1">CONCATENATE(
    TEXT(2,"00"),
    TEXT(IF('Ingreso de Datos'!B1322="Nueva Deuda", "01", IF('Ingreso de Datos'!B1322="Actualizar deuda", "02", "")), "00"),
    CONCATENATE('Ingreso de Datos'!C1322,REPT(" ",15-LEN('Ingreso de Datos'!C1322))),
    CONCATENATE('Ingreso de Datos'!D1322,REPT(" ",40-LEN('Ingreso de Datos'!D1322))),
    TEXT('Ingreso de Datos'!E1322*100,"0000000000"),
    TEXT(DATE(YEAR(TODAY()), MONTH(TODAY())+1, DAY(TODAY())),"yyyymmdd"),
    TEXT('Ingreso de Datos'!F1322*100,"0000000000"),
    TEXT('Ingreso de Datos'!G1322,"0000000000"),
    CONCATENATE('Ingreso de Datos'!H1322,REPT(" ",15-LEN('Ingreso de Datos'!H1322))),
    'Ingreso de Datos'!I1322,
   TEXT(IF('Ingreso de Datos'!J1322="Unica deuda", "01",
     IF('Ingreso de Datos'!J1322="Segunda deuda", "02",
     IF('Ingreso de Datos'!J1322="Tercera deuda", "03",
     IF('Ingreso de Datos'!J1322="Cuarta deuda", "04", "")))), "00"),
    "    "
)</f>
        <v xml:space="preserve">02                                                       00000000002025061900000000000000000000                   </v>
      </c>
      <c r="C1322" s="68">
        <f t="shared" ca="1" si="20"/>
        <v>114</v>
      </c>
    </row>
    <row r="1323" spans="2:3">
      <c r="B1323" s="95" t="str">
        <f ca="1">CONCATENATE(
    TEXT(2,"00"),
    TEXT(IF('Ingreso de Datos'!B1323="Nueva Deuda", "01", IF('Ingreso de Datos'!B1323="Actualizar deuda", "02", "")), "00"),
    CONCATENATE('Ingreso de Datos'!C1323,REPT(" ",15-LEN('Ingreso de Datos'!C1323))),
    CONCATENATE('Ingreso de Datos'!D1323,REPT(" ",40-LEN('Ingreso de Datos'!D1323))),
    TEXT('Ingreso de Datos'!E1323*100,"0000000000"),
    TEXT(DATE(YEAR(TODAY()), MONTH(TODAY())+1, DAY(TODAY())),"yyyymmdd"),
    TEXT('Ingreso de Datos'!F1323*100,"0000000000"),
    TEXT('Ingreso de Datos'!G1323,"0000000000"),
    CONCATENATE('Ingreso de Datos'!H1323,REPT(" ",15-LEN('Ingreso de Datos'!H1323))),
    'Ingreso de Datos'!I1323,
   TEXT(IF('Ingreso de Datos'!J1323="Unica deuda", "01",
     IF('Ingreso de Datos'!J1323="Segunda deuda", "02",
     IF('Ingreso de Datos'!J1323="Tercera deuda", "03",
     IF('Ingreso de Datos'!J1323="Cuarta deuda", "04", "")))), "00"),
    "    "
)</f>
        <v xml:space="preserve">02                                                       00000000002025061900000000000000000000                   </v>
      </c>
      <c r="C1323" s="68">
        <f t="shared" ca="1" si="20"/>
        <v>114</v>
      </c>
    </row>
    <row r="1324" spans="2:3">
      <c r="B1324" s="95" t="str">
        <f ca="1">CONCATENATE(
    TEXT(2,"00"),
    TEXT(IF('Ingreso de Datos'!B1324="Nueva Deuda", "01", IF('Ingreso de Datos'!B1324="Actualizar deuda", "02", "")), "00"),
    CONCATENATE('Ingreso de Datos'!C1324,REPT(" ",15-LEN('Ingreso de Datos'!C1324))),
    CONCATENATE('Ingreso de Datos'!D1324,REPT(" ",40-LEN('Ingreso de Datos'!D1324))),
    TEXT('Ingreso de Datos'!E1324*100,"0000000000"),
    TEXT(DATE(YEAR(TODAY()), MONTH(TODAY())+1, DAY(TODAY())),"yyyymmdd"),
    TEXT('Ingreso de Datos'!F1324*100,"0000000000"),
    TEXT('Ingreso de Datos'!G1324,"0000000000"),
    CONCATENATE('Ingreso de Datos'!H1324,REPT(" ",15-LEN('Ingreso de Datos'!H1324))),
    'Ingreso de Datos'!I1324,
   TEXT(IF('Ingreso de Datos'!J1324="Unica deuda", "01",
     IF('Ingreso de Datos'!J1324="Segunda deuda", "02",
     IF('Ingreso de Datos'!J1324="Tercera deuda", "03",
     IF('Ingreso de Datos'!J1324="Cuarta deuda", "04", "")))), "00"),
    "    "
)</f>
        <v xml:space="preserve">02                                                       00000000002025061900000000000000000000                   </v>
      </c>
      <c r="C1324" s="68">
        <f t="shared" ca="1" si="20"/>
        <v>114</v>
      </c>
    </row>
    <row r="1325" spans="2:3">
      <c r="B1325" s="95" t="str">
        <f ca="1">CONCATENATE(
    TEXT(2,"00"),
    TEXT(IF('Ingreso de Datos'!B1325="Nueva Deuda", "01", IF('Ingreso de Datos'!B1325="Actualizar deuda", "02", "")), "00"),
    CONCATENATE('Ingreso de Datos'!C1325,REPT(" ",15-LEN('Ingreso de Datos'!C1325))),
    CONCATENATE('Ingreso de Datos'!D1325,REPT(" ",40-LEN('Ingreso de Datos'!D1325))),
    TEXT('Ingreso de Datos'!E1325*100,"0000000000"),
    TEXT(DATE(YEAR(TODAY()), MONTH(TODAY())+1, DAY(TODAY())),"yyyymmdd"),
    TEXT('Ingreso de Datos'!F1325*100,"0000000000"),
    TEXT('Ingreso de Datos'!G1325,"0000000000"),
    CONCATENATE('Ingreso de Datos'!H1325,REPT(" ",15-LEN('Ingreso de Datos'!H1325))),
    'Ingreso de Datos'!I1325,
   TEXT(IF('Ingreso de Datos'!J1325="Unica deuda", "01",
     IF('Ingreso de Datos'!J1325="Segunda deuda", "02",
     IF('Ingreso de Datos'!J1325="Tercera deuda", "03",
     IF('Ingreso de Datos'!J1325="Cuarta deuda", "04", "")))), "00"),
    "    "
)</f>
        <v xml:space="preserve">02                                                       00000000002025061900000000000000000000                   </v>
      </c>
      <c r="C1325" s="68">
        <f t="shared" ca="1" si="20"/>
        <v>114</v>
      </c>
    </row>
    <row r="1326" spans="2:3">
      <c r="B1326" s="95" t="str">
        <f ca="1">CONCATENATE(
    TEXT(2,"00"),
    TEXT(IF('Ingreso de Datos'!B1326="Nueva Deuda", "01", IF('Ingreso de Datos'!B1326="Actualizar deuda", "02", "")), "00"),
    CONCATENATE('Ingreso de Datos'!C1326,REPT(" ",15-LEN('Ingreso de Datos'!C1326))),
    CONCATENATE('Ingreso de Datos'!D1326,REPT(" ",40-LEN('Ingreso de Datos'!D1326))),
    TEXT('Ingreso de Datos'!E1326*100,"0000000000"),
    TEXT(DATE(YEAR(TODAY()), MONTH(TODAY())+1, DAY(TODAY())),"yyyymmdd"),
    TEXT('Ingreso de Datos'!F1326*100,"0000000000"),
    TEXT('Ingreso de Datos'!G1326,"0000000000"),
    CONCATENATE('Ingreso de Datos'!H1326,REPT(" ",15-LEN('Ingreso de Datos'!H1326))),
    'Ingreso de Datos'!I1326,
   TEXT(IF('Ingreso de Datos'!J1326="Unica deuda", "01",
     IF('Ingreso de Datos'!J1326="Segunda deuda", "02",
     IF('Ingreso de Datos'!J1326="Tercera deuda", "03",
     IF('Ingreso de Datos'!J1326="Cuarta deuda", "04", "")))), "00"),
    "    "
)</f>
        <v xml:space="preserve">02                                                       00000000002025061900000000000000000000                   </v>
      </c>
      <c r="C1326" s="68">
        <f t="shared" ca="1" si="20"/>
        <v>114</v>
      </c>
    </row>
    <row r="1327" spans="2:3">
      <c r="B1327" s="95" t="str">
        <f ca="1">CONCATENATE(
    TEXT(2,"00"),
    TEXT(IF('Ingreso de Datos'!B1327="Nueva Deuda", "01", IF('Ingreso de Datos'!B1327="Actualizar deuda", "02", "")), "00"),
    CONCATENATE('Ingreso de Datos'!C1327,REPT(" ",15-LEN('Ingreso de Datos'!C1327))),
    CONCATENATE('Ingreso de Datos'!D1327,REPT(" ",40-LEN('Ingreso de Datos'!D1327))),
    TEXT('Ingreso de Datos'!E1327*100,"0000000000"),
    TEXT(DATE(YEAR(TODAY()), MONTH(TODAY())+1, DAY(TODAY())),"yyyymmdd"),
    TEXT('Ingreso de Datos'!F1327*100,"0000000000"),
    TEXT('Ingreso de Datos'!G1327,"0000000000"),
    CONCATENATE('Ingreso de Datos'!H1327,REPT(" ",15-LEN('Ingreso de Datos'!H1327))),
    'Ingreso de Datos'!I1327,
   TEXT(IF('Ingreso de Datos'!J1327="Unica deuda", "01",
     IF('Ingreso de Datos'!J1327="Segunda deuda", "02",
     IF('Ingreso de Datos'!J1327="Tercera deuda", "03",
     IF('Ingreso de Datos'!J1327="Cuarta deuda", "04", "")))), "00"),
    "    "
)</f>
        <v xml:space="preserve">02                                                       00000000002025061900000000000000000000                   </v>
      </c>
      <c r="C1327" s="68">
        <f t="shared" ca="1" si="20"/>
        <v>114</v>
      </c>
    </row>
    <row r="1328" spans="2:3">
      <c r="B1328" s="95" t="str">
        <f ca="1">CONCATENATE(
    TEXT(2,"00"),
    TEXT(IF('Ingreso de Datos'!B1328="Nueva Deuda", "01", IF('Ingreso de Datos'!B1328="Actualizar deuda", "02", "")), "00"),
    CONCATENATE('Ingreso de Datos'!C1328,REPT(" ",15-LEN('Ingreso de Datos'!C1328))),
    CONCATENATE('Ingreso de Datos'!D1328,REPT(" ",40-LEN('Ingreso de Datos'!D1328))),
    TEXT('Ingreso de Datos'!E1328*100,"0000000000"),
    TEXT(DATE(YEAR(TODAY()), MONTH(TODAY())+1, DAY(TODAY())),"yyyymmdd"),
    TEXT('Ingreso de Datos'!F1328*100,"0000000000"),
    TEXT('Ingreso de Datos'!G1328,"0000000000"),
    CONCATENATE('Ingreso de Datos'!H1328,REPT(" ",15-LEN('Ingreso de Datos'!H1328))),
    'Ingreso de Datos'!I1328,
   TEXT(IF('Ingreso de Datos'!J1328="Unica deuda", "01",
     IF('Ingreso de Datos'!J1328="Segunda deuda", "02",
     IF('Ingreso de Datos'!J1328="Tercera deuda", "03",
     IF('Ingreso de Datos'!J1328="Cuarta deuda", "04", "")))), "00"),
    "    "
)</f>
        <v xml:space="preserve">02                                                       00000000002025061900000000000000000000                   </v>
      </c>
      <c r="C1328" s="68">
        <f t="shared" ca="1" si="20"/>
        <v>114</v>
      </c>
    </row>
    <row r="1329" spans="2:3">
      <c r="B1329" s="95" t="str">
        <f ca="1">CONCATENATE(
    TEXT(2,"00"),
    TEXT(IF('Ingreso de Datos'!B1329="Nueva Deuda", "01", IF('Ingreso de Datos'!B1329="Actualizar deuda", "02", "")), "00"),
    CONCATENATE('Ingreso de Datos'!C1329,REPT(" ",15-LEN('Ingreso de Datos'!C1329))),
    CONCATENATE('Ingreso de Datos'!D1329,REPT(" ",40-LEN('Ingreso de Datos'!D1329))),
    TEXT('Ingreso de Datos'!E1329*100,"0000000000"),
    TEXT(DATE(YEAR(TODAY()), MONTH(TODAY())+1, DAY(TODAY())),"yyyymmdd"),
    TEXT('Ingreso de Datos'!F1329*100,"0000000000"),
    TEXT('Ingreso de Datos'!G1329,"0000000000"),
    CONCATENATE('Ingreso de Datos'!H1329,REPT(" ",15-LEN('Ingreso de Datos'!H1329))),
    'Ingreso de Datos'!I1329,
   TEXT(IF('Ingreso de Datos'!J1329="Unica deuda", "01",
     IF('Ingreso de Datos'!J1329="Segunda deuda", "02",
     IF('Ingreso de Datos'!J1329="Tercera deuda", "03",
     IF('Ingreso de Datos'!J1329="Cuarta deuda", "04", "")))), "00"),
    "    "
)</f>
        <v xml:space="preserve">02                                                       00000000002025061900000000000000000000                   </v>
      </c>
      <c r="C1329" s="68">
        <f t="shared" ca="1" si="20"/>
        <v>114</v>
      </c>
    </row>
    <row r="1330" spans="2:3">
      <c r="B1330" s="95" t="str">
        <f ca="1">CONCATENATE(
    TEXT(2,"00"),
    TEXT(IF('Ingreso de Datos'!B1330="Nueva Deuda", "01", IF('Ingreso de Datos'!B1330="Actualizar deuda", "02", "")), "00"),
    CONCATENATE('Ingreso de Datos'!C1330,REPT(" ",15-LEN('Ingreso de Datos'!C1330))),
    CONCATENATE('Ingreso de Datos'!D1330,REPT(" ",40-LEN('Ingreso de Datos'!D1330))),
    TEXT('Ingreso de Datos'!E1330*100,"0000000000"),
    TEXT(DATE(YEAR(TODAY()), MONTH(TODAY())+1, DAY(TODAY())),"yyyymmdd"),
    TEXT('Ingreso de Datos'!F1330*100,"0000000000"),
    TEXT('Ingreso de Datos'!G1330,"0000000000"),
    CONCATENATE('Ingreso de Datos'!H1330,REPT(" ",15-LEN('Ingreso de Datos'!H1330))),
    'Ingreso de Datos'!I1330,
   TEXT(IF('Ingreso de Datos'!J1330="Unica deuda", "01",
     IF('Ingreso de Datos'!J1330="Segunda deuda", "02",
     IF('Ingreso de Datos'!J1330="Tercera deuda", "03",
     IF('Ingreso de Datos'!J1330="Cuarta deuda", "04", "")))), "00"),
    "    "
)</f>
        <v xml:space="preserve">02                                                       00000000002025061900000000000000000000                   </v>
      </c>
      <c r="C1330" s="68">
        <f t="shared" ca="1" si="20"/>
        <v>114</v>
      </c>
    </row>
    <row r="1331" spans="2:3">
      <c r="B1331" s="95" t="str">
        <f ca="1">CONCATENATE(
    TEXT(2,"00"),
    TEXT(IF('Ingreso de Datos'!B1331="Nueva Deuda", "01", IF('Ingreso de Datos'!B1331="Actualizar deuda", "02", "")), "00"),
    CONCATENATE('Ingreso de Datos'!C1331,REPT(" ",15-LEN('Ingreso de Datos'!C1331))),
    CONCATENATE('Ingreso de Datos'!D1331,REPT(" ",40-LEN('Ingreso de Datos'!D1331))),
    TEXT('Ingreso de Datos'!E1331*100,"0000000000"),
    TEXT(DATE(YEAR(TODAY()), MONTH(TODAY())+1, DAY(TODAY())),"yyyymmdd"),
    TEXT('Ingreso de Datos'!F1331*100,"0000000000"),
    TEXT('Ingreso de Datos'!G1331,"0000000000"),
    CONCATENATE('Ingreso de Datos'!H1331,REPT(" ",15-LEN('Ingreso de Datos'!H1331))),
    'Ingreso de Datos'!I1331,
   TEXT(IF('Ingreso de Datos'!J1331="Unica deuda", "01",
     IF('Ingreso de Datos'!J1331="Segunda deuda", "02",
     IF('Ingreso de Datos'!J1331="Tercera deuda", "03",
     IF('Ingreso de Datos'!J1331="Cuarta deuda", "04", "")))), "00"),
    "    "
)</f>
        <v xml:space="preserve">02                                                       00000000002025061900000000000000000000                   </v>
      </c>
      <c r="C1331" s="68">
        <f t="shared" ca="1" si="20"/>
        <v>114</v>
      </c>
    </row>
    <row r="1332" spans="2:3">
      <c r="B1332" s="95" t="str">
        <f ca="1">CONCATENATE(
    TEXT(2,"00"),
    TEXT(IF('Ingreso de Datos'!B1332="Nueva Deuda", "01", IF('Ingreso de Datos'!B1332="Actualizar deuda", "02", "")), "00"),
    CONCATENATE('Ingreso de Datos'!C1332,REPT(" ",15-LEN('Ingreso de Datos'!C1332))),
    CONCATENATE('Ingreso de Datos'!D1332,REPT(" ",40-LEN('Ingreso de Datos'!D1332))),
    TEXT('Ingreso de Datos'!E1332*100,"0000000000"),
    TEXT(DATE(YEAR(TODAY()), MONTH(TODAY())+1, DAY(TODAY())),"yyyymmdd"),
    TEXT('Ingreso de Datos'!F1332*100,"0000000000"),
    TEXT('Ingreso de Datos'!G1332,"0000000000"),
    CONCATENATE('Ingreso de Datos'!H1332,REPT(" ",15-LEN('Ingreso de Datos'!H1332))),
    'Ingreso de Datos'!I1332,
   TEXT(IF('Ingreso de Datos'!J1332="Unica deuda", "01",
     IF('Ingreso de Datos'!J1332="Segunda deuda", "02",
     IF('Ingreso de Datos'!J1332="Tercera deuda", "03",
     IF('Ingreso de Datos'!J1332="Cuarta deuda", "04", "")))), "00"),
    "    "
)</f>
        <v xml:space="preserve">02                                                       00000000002025061900000000000000000000                   </v>
      </c>
      <c r="C1332" s="68">
        <f t="shared" ca="1" si="20"/>
        <v>114</v>
      </c>
    </row>
    <row r="1333" spans="2:3">
      <c r="B1333" s="95" t="str">
        <f ca="1">CONCATENATE(
    TEXT(2,"00"),
    TEXT(IF('Ingreso de Datos'!B1333="Nueva Deuda", "01", IF('Ingreso de Datos'!B1333="Actualizar deuda", "02", "")), "00"),
    CONCATENATE('Ingreso de Datos'!C1333,REPT(" ",15-LEN('Ingreso de Datos'!C1333))),
    CONCATENATE('Ingreso de Datos'!D1333,REPT(" ",40-LEN('Ingreso de Datos'!D1333))),
    TEXT('Ingreso de Datos'!E1333*100,"0000000000"),
    TEXT(DATE(YEAR(TODAY()), MONTH(TODAY())+1, DAY(TODAY())),"yyyymmdd"),
    TEXT('Ingreso de Datos'!F1333*100,"0000000000"),
    TEXT('Ingreso de Datos'!G1333,"0000000000"),
    CONCATENATE('Ingreso de Datos'!H1333,REPT(" ",15-LEN('Ingreso de Datos'!H1333))),
    'Ingreso de Datos'!I1333,
   TEXT(IF('Ingreso de Datos'!J1333="Unica deuda", "01",
     IF('Ingreso de Datos'!J1333="Segunda deuda", "02",
     IF('Ingreso de Datos'!J1333="Tercera deuda", "03",
     IF('Ingreso de Datos'!J1333="Cuarta deuda", "04", "")))), "00"),
    "    "
)</f>
        <v xml:space="preserve">02                                                       00000000002025061900000000000000000000                   </v>
      </c>
      <c r="C1333" s="68">
        <f t="shared" ca="1" si="20"/>
        <v>114</v>
      </c>
    </row>
    <row r="1334" spans="2:3">
      <c r="B1334" s="95" t="str">
        <f ca="1">CONCATENATE(
    TEXT(2,"00"),
    TEXT(IF('Ingreso de Datos'!B1334="Nueva Deuda", "01", IF('Ingreso de Datos'!B1334="Actualizar deuda", "02", "")), "00"),
    CONCATENATE('Ingreso de Datos'!C1334,REPT(" ",15-LEN('Ingreso de Datos'!C1334))),
    CONCATENATE('Ingreso de Datos'!D1334,REPT(" ",40-LEN('Ingreso de Datos'!D1334))),
    TEXT('Ingreso de Datos'!E1334*100,"0000000000"),
    TEXT(DATE(YEAR(TODAY()), MONTH(TODAY())+1, DAY(TODAY())),"yyyymmdd"),
    TEXT('Ingreso de Datos'!F1334*100,"0000000000"),
    TEXT('Ingreso de Datos'!G1334,"0000000000"),
    CONCATENATE('Ingreso de Datos'!H1334,REPT(" ",15-LEN('Ingreso de Datos'!H1334))),
    'Ingreso de Datos'!I1334,
   TEXT(IF('Ingreso de Datos'!J1334="Unica deuda", "01",
     IF('Ingreso de Datos'!J1334="Segunda deuda", "02",
     IF('Ingreso de Datos'!J1334="Tercera deuda", "03",
     IF('Ingreso de Datos'!J1334="Cuarta deuda", "04", "")))), "00"),
    "    "
)</f>
        <v xml:space="preserve">02                                                       00000000002025061900000000000000000000                   </v>
      </c>
      <c r="C1334" s="68">
        <f t="shared" ca="1" si="20"/>
        <v>114</v>
      </c>
    </row>
    <row r="1335" spans="2:3">
      <c r="B1335" s="95" t="str">
        <f ca="1">CONCATENATE(
    TEXT(2,"00"),
    TEXT(IF('Ingreso de Datos'!B1335="Nueva Deuda", "01", IF('Ingreso de Datos'!B1335="Actualizar deuda", "02", "")), "00"),
    CONCATENATE('Ingreso de Datos'!C1335,REPT(" ",15-LEN('Ingreso de Datos'!C1335))),
    CONCATENATE('Ingreso de Datos'!D1335,REPT(" ",40-LEN('Ingreso de Datos'!D1335))),
    TEXT('Ingreso de Datos'!E1335*100,"0000000000"),
    TEXT(DATE(YEAR(TODAY()), MONTH(TODAY())+1, DAY(TODAY())),"yyyymmdd"),
    TEXT('Ingreso de Datos'!F1335*100,"0000000000"),
    TEXT('Ingreso de Datos'!G1335,"0000000000"),
    CONCATENATE('Ingreso de Datos'!H1335,REPT(" ",15-LEN('Ingreso de Datos'!H1335))),
    'Ingreso de Datos'!I1335,
   TEXT(IF('Ingreso de Datos'!J1335="Unica deuda", "01",
     IF('Ingreso de Datos'!J1335="Segunda deuda", "02",
     IF('Ingreso de Datos'!J1335="Tercera deuda", "03",
     IF('Ingreso de Datos'!J1335="Cuarta deuda", "04", "")))), "00"),
    "    "
)</f>
        <v xml:space="preserve">02                                                       00000000002025061900000000000000000000                   </v>
      </c>
      <c r="C1335" s="68">
        <f t="shared" ca="1" si="20"/>
        <v>114</v>
      </c>
    </row>
    <row r="1336" spans="2:3">
      <c r="B1336" s="95" t="str">
        <f ca="1">CONCATENATE(
    TEXT(2,"00"),
    TEXT(IF('Ingreso de Datos'!B1336="Nueva Deuda", "01", IF('Ingreso de Datos'!B1336="Actualizar deuda", "02", "")), "00"),
    CONCATENATE('Ingreso de Datos'!C1336,REPT(" ",15-LEN('Ingreso de Datos'!C1336))),
    CONCATENATE('Ingreso de Datos'!D1336,REPT(" ",40-LEN('Ingreso de Datos'!D1336))),
    TEXT('Ingreso de Datos'!E1336*100,"0000000000"),
    TEXT(DATE(YEAR(TODAY()), MONTH(TODAY())+1, DAY(TODAY())),"yyyymmdd"),
    TEXT('Ingreso de Datos'!F1336*100,"0000000000"),
    TEXT('Ingreso de Datos'!G1336,"0000000000"),
    CONCATENATE('Ingreso de Datos'!H1336,REPT(" ",15-LEN('Ingreso de Datos'!H1336))),
    'Ingreso de Datos'!I1336,
   TEXT(IF('Ingreso de Datos'!J1336="Unica deuda", "01",
     IF('Ingreso de Datos'!J1336="Segunda deuda", "02",
     IF('Ingreso de Datos'!J1336="Tercera deuda", "03",
     IF('Ingreso de Datos'!J1336="Cuarta deuda", "04", "")))), "00"),
    "    "
)</f>
        <v xml:space="preserve">02                                                       00000000002025061900000000000000000000                   </v>
      </c>
      <c r="C1336" s="68">
        <f t="shared" ca="1" si="20"/>
        <v>114</v>
      </c>
    </row>
    <row r="1337" spans="2:3">
      <c r="B1337" s="95" t="str">
        <f ca="1">CONCATENATE(
    TEXT(2,"00"),
    TEXT(IF('Ingreso de Datos'!B1337="Nueva Deuda", "01", IF('Ingreso de Datos'!B1337="Actualizar deuda", "02", "")), "00"),
    CONCATENATE('Ingreso de Datos'!C1337,REPT(" ",15-LEN('Ingreso de Datos'!C1337))),
    CONCATENATE('Ingreso de Datos'!D1337,REPT(" ",40-LEN('Ingreso de Datos'!D1337))),
    TEXT('Ingreso de Datos'!E1337*100,"0000000000"),
    TEXT(DATE(YEAR(TODAY()), MONTH(TODAY())+1, DAY(TODAY())),"yyyymmdd"),
    TEXT('Ingreso de Datos'!F1337*100,"0000000000"),
    TEXT('Ingreso de Datos'!G1337,"0000000000"),
    CONCATENATE('Ingreso de Datos'!H1337,REPT(" ",15-LEN('Ingreso de Datos'!H1337))),
    'Ingreso de Datos'!I1337,
   TEXT(IF('Ingreso de Datos'!J1337="Unica deuda", "01",
     IF('Ingreso de Datos'!J1337="Segunda deuda", "02",
     IF('Ingreso de Datos'!J1337="Tercera deuda", "03",
     IF('Ingreso de Datos'!J1337="Cuarta deuda", "04", "")))), "00"),
    "    "
)</f>
        <v xml:space="preserve">02                                                       00000000002025061900000000000000000000                   </v>
      </c>
      <c r="C1337" s="68">
        <f t="shared" ca="1" si="20"/>
        <v>114</v>
      </c>
    </row>
    <row r="1338" spans="2:3">
      <c r="B1338" s="95" t="str">
        <f ca="1">CONCATENATE(
    TEXT(2,"00"),
    TEXT(IF('Ingreso de Datos'!B1338="Nueva Deuda", "01", IF('Ingreso de Datos'!B1338="Actualizar deuda", "02", "")), "00"),
    CONCATENATE('Ingreso de Datos'!C1338,REPT(" ",15-LEN('Ingreso de Datos'!C1338))),
    CONCATENATE('Ingreso de Datos'!D1338,REPT(" ",40-LEN('Ingreso de Datos'!D1338))),
    TEXT('Ingreso de Datos'!E1338*100,"0000000000"),
    TEXT(DATE(YEAR(TODAY()), MONTH(TODAY())+1, DAY(TODAY())),"yyyymmdd"),
    TEXT('Ingreso de Datos'!F1338*100,"0000000000"),
    TEXT('Ingreso de Datos'!G1338,"0000000000"),
    CONCATENATE('Ingreso de Datos'!H1338,REPT(" ",15-LEN('Ingreso de Datos'!H1338))),
    'Ingreso de Datos'!I1338,
   TEXT(IF('Ingreso de Datos'!J1338="Unica deuda", "01",
     IF('Ingreso de Datos'!J1338="Segunda deuda", "02",
     IF('Ingreso de Datos'!J1338="Tercera deuda", "03",
     IF('Ingreso de Datos'!J1338="Cuarta deuda", "04", "")))), "00"),
    "    "
)</f>
        <v xml:space="preserve">02                                                       00000000002025061900000000000000000000                   </v>
      </c>
      <c r="C1338" s="68">
        <f t="shared" ca="1" si="20"/>
        <v>114</v>
      </c>
    </row>
    <row r="1339" spans="2:3">
      <c r="B1339" s="95" t="str">
        <f ca="1">CONCATENATE(
    TEXT(2,"00"),
    TEXT(IF('Ingreso de Datos'!B1339="Nueva Deuda", "01", IF('Ingreso de Datos'!B1339="Actualizar deuda", "02", "")), "00"),
    CONCATENATE('Ingreso de Datos'!C1339,REPT(" ",15-LEN('Ingreso de Datos'!C1339))),
    CONCATENATE('Ingreso de Datos'!D1339,REPT(" ",40-LEN('Ingreso de Datos'!D1339))),
    TEXT('Ingreso de Datos'!E1339*100,"0000000000"),
    TEXT(DATE(YEAR(TODAY()), MONTH(TODAY())+1, DAY(TODAY())),"yyyymmdd"),
    TEXT('Ingreso de Datos'!F1339*100,"0000000000"),
    TEXT('Ingreso de Datos'!G1339,"0000000000"),
    CONCATENATE('Ingreso de Datos'!H1339,REPT(" ",15-LEN('Ingreso de Datos'!H1339))),
    'Ingreso de Datos'!I1339,
   TEXT(IF('Ingreso de Datos'!J1339="Unica deuda", "01",
     IF('Ingreso de Datos'!J1339="Segunda deuda", "02",
     IF('Ingreso de Datos'!J1339="Tercera deuda", "03",
     IF('Ingreso de Datos'!J1339="Cuarta deuda", "04", "")))), "00"),
    "    "
)</f>
        <v xml:space="preserve">02                                                       00000000002025061900000000000000000000                   </v>
      </c>
      <c r="C1339" s="68">
        <f t="shared" ca="1" si="20"/>
        <v>114</v>
      </c>
    </row>
    <row r="1340" spans="2:3">
      <c r="B1340" s="95" t="str">
        <f ca="1">CONCATENATE(
    TEXT(2,"00"),
    TEXT(IF('Ingreso de Datos'!B1340="Nueva Deuda", "01", IF('Ingreso de Datos'!B1340="Actualizar deuda", "02", "")), "00"),
    CONCATENATE('Ingreso de Datos'!C1340,REPT(" ",15-LEN('Ingreso de Datos'!C1340))),
    CONCATENATE('Ingreso de Datos'!D1340,REPT(" ",40-LEN('Ingreso de Datos'!D1340))),
    TEXT('Ingreso de Datos'!E1340*100,"0000000000"),
    TEXT(DATE(YEAR(TODAY()), MONTH(TODAY())+1, DAY(TODAY())),"yyyymmdd"),
    TEXT('Ingreso de Datos'!F1340*100,"0000000000"),
    TEXT('Ingreso de Datos'!G1340,"0000000000"),
    CONCATENATE('Ingreso de Datos'!H1340,REPT(" ",15-LEN('Ingreso de Datos'!H1340))),
    'Ingreso de Datos'!I1340,
   TEXT(IF('Ingreso de Datos'!J1340="Unica deuda", "01",
     IF('Ingreso de Datos'!J1340="Segunda deuda", "02",
     IF('Ingreso de Datos'!J1340="Tercera deuda", "03",
     IF('Ingreso de Datos'!J1340="Cuarta deuda", "04", "")))), "00"),
    "    "
)</f>
        <v xml:space="preserve">02                                                       00000000002025061900000000000000000000                   </v>
      </c>
      <c r="C1340" s="68">
        <f t="shared" ca="1" si="20"/>
        <v>114</v>
      </c>
    </row>
    <row r="1341" spans="2:3">
      <c r="B1341" s="95" t="str">
        <f ca="1">CONCATENATE(
    TEXT(2,"00"),
    TEXT(IF('Ingreso de Datos'!B1341="Nueva Deuda", "01", IF('Ingreso de Datos'!B1341="Actualizar deuda", "02", "")), "00"),
    CONCATENATE('Ingreso de Datos'!C1341,REPT(" ",15-LEN('Ingreso de Datos'!C1341))),
    CONCATENATE('Ingreso de Datos'!D1341,REPT(" ",40-LEN('Ingreso de Datos'!D1341))),
    TEXT('Ingreso de Datos'!E1341*100,"0000000000"),
    TEXT(DATE(YEAR(TODAY()), MONTH(TODAY())+1, DAY(TODAY())),"yyyymmdd"),
    TEXT('Ingreso de Datos'!F1341*100,"0000000000"),
    TEXT('Ingreso de Datos'!G1341,"0000000000"),
    CONCATENATE('Ingreso de Datos'!H1341,REPT(" ",15-LEN('Ingreso de Datos'!H1341))),
    'Ingreso de Datos'!I1341,
   TEXT(IF('Ingreso de Datos'!J1341="Unica deuda", "01",
     IF('Ingreso de Datos'!J1341="Segunda deuda", "02",
     IF('Ingreso de Datos'!J1341="Tercera deuda", "03",
     IF('Ingreso de Datos'!J1341="Cuarta deuda", "04", "")))), "00"),
    "    "
)</f>
        <v xml:space="preserve">02                                                       00000000002025061900000000000000000000                   </v>
      </c>
      <c r="C1341" s="68">
        <f t="shared" ca="1" si="20"/>
        <v>114</v>
      </c>
    </row>
    <row r="1342" spans="2:3">
      <c r="B1342" s="95" t="str">
        <f ca="1">CONCATENATE(
    TEXT(2,"00"),
    TEXT(IF('Ingreso de Datos'!B1342="Nueva Deuda", "01", IF('Ingreso de Datos'!B1342="Actualizar deuda", "02", "")), "00"),
    CONCATENATE('Ingreso de Datos'!C1342,REPT(" ",15-LEN('Ingreso de Datos'!C1342))),
    CONCATENATE('Ingreso de Datos'!D1342,REPT(" ",40-LEN('Ingreso de Datos'!D1342))),
    TEXT('Ingreso de Datos'!E1342*100,"0000000000"),
    TEXT(DATE(YEAR(TODAY()), MONTH(TODAY())+1, DAY(TODAY())),"yyyymmdd"),
    TEXT('Ingreso de Datos'!F1342*100,"0000000000"),
    TEXT('Ingreso de Datos'!G1342,"0000000000"),
    CONCATENATE('Ingreso de Datos'!H1342,REPT(" ",15-LEN('Ingreso de Datos'!H1342))),
    'Ingreso de Datos'!I1342,
   TEXT(IF('Ingreso de Datos'!J1342="Unica deuda", "01",
     IF('Ingreso de Datos'!J1342="Segunda deuda", "02",
     IF('Ingreso de Datos'!J1342="Tercera deuda", "03",
     IF('Ingreso de Datos'!J1342="Cuarta deuda", "04", "")))), "00"),
    "    "
)</f>
        <v xml:space="preserve">02                                                       00000000002025061900000000000000000000                   </v>
      </c>
      <c r="C1342" s="68">
        <f t="shared" ca="1" si="20"/>
        <v>114</v>
      </c>
    </row>
    <row r="1343" spans="2:3">
      <c r="B1343" s="95" t="str">
        <f ca="1">CONCATENATE(
    TEXT(2,"00"),
    TEXT(IF('Ingreso de Datos'!B1343="Nueva Deuda", "01", IF('Ingreso de Datos'!B1343="Actualizar deuda", "02", "")), "00"),
    CONCATENATE('Ingreso de Datos'!C1343,REPT(" ",15-LEN('Ingreso de Datos'!C1343))),
    CONCATENATE('Ingreso de Datos'!D1343,REPT(" ",40-LEN('Ingreso de Datos'!D1343))),
    TEXT('Ingreso de Datos'!E1343*100,"0000000000"),
    TEXT(DATE(YEAR(TODAY()), MONTH(TODAY())+1, DAY(TODAY())),"yyyymmdd"),
    TEXT('Ingreso de Datos'!F1343*100,"0000000000"),
    TEXT('Ingreso de Datos'!G1343,"0000000000"),
    CONCATENATE('Ingreso de Datos'!H1343,REPT(" ",15-LEN('Ingreso de Datos'!H1343))),
    'Ingreso de Datos'!I1343,
   TEXT(IF('Ingreso de Datos'!J1343="Unica deuda", "01",
     IF('Ingreso de Datos'!J1343="Segunda deuda", "02",
     IF('Ingreso de Datos'!J1343="Tercera deuda", "03",
     IF('Ingreso de Datos'!J1343="Cuarta deuda", "04", "")))), "00"),
    "    "
)</f>
        <v xml:space="preserve">02                                                       00000000002025061900000000000000000000                   </v>
      </c>
      <c r="C1343" s="68">
        <f t="shared" ca="1" si="20"/>
        <v>114</v>
      </c>
    </row>
    <row r="1344" spans="2:3">
      <c r="B1344" s="95" t="str">
        <f ca="1">CONCATENATE(
    TEXT(2,"00"),
    TEXT(IF('Ingreso de Datos'!B1344="Nueva Deuda", "01", IF('Ingreso de Datos'!B1344="Actualizar deuda", "02", "")), "00"),
    CONCATENATE('Ingreso de Datos'!C1344,REPT(" ",15-LEN('Ingreso de Datos'!C1344))),
    CONCATENATE('Ingreso de Datos'!D1344,REPT(" ",40-LEN('Ingreso de Datos'!D1344))),
    TEXT('Ingreso de Datos'!E1344*100,"0000000000"),
    TEXT(DATE(YEAR(TODAY()), MONTH(TODAY())+1, DAY(TODAY())),"yyyymmdd"),
    TEXT('Ingreso de Datos'!F1344*100,"0000000000"),
    TEXT('Ingreso de Datos'!G1344,"0000000000"),
    CONCATENATE('Ingreso de Datos'!H1344,REPT(" ",15-LEN('Ingreso de Datos'!H1344))),
    'Ingreso de Datos'!I1344,
   TEXT(IF('Ingreso de Datos'!J1344="Unica deuda", "01",
     IF('Ingreso de Datos'!J1344="Segunda deuda", "02",
     IF('Ingreso de Datos'!J1344="Tercera deuda", "03",
     IF('Ingreso de Datos'!J1344="Cuarta deuda", "04", "")))), "00"),
    "    "
)</f>
        <v xml:space="preserve">02                                                       00000000002025061900000000000000000000                   </v>
      </c>
      <c r="C1344" s="68">
        <f t="shared" ca="1" si="20"/>
        <v>114</v>
      </c>
    </row>
    <row r="1345" spans="2:3">
      <c r="B1345" s="95" t="str">
        <f ca="1">CONCATENATE(
    TEXT(2,"00"),
    TEXT(IF('Ingreso de Datos'!B1345="Nueva Deuda", "01", IF('Ingreso de Datos'!B1345="Actualizar deuda", "02", "")), "00"),
    CONCATENATE('Ingreso de Datos'!C1345,REPT(" ",15-LEN('Ingreso de Datos'!C1345))),
    CONCATENATE('Ingreso de Datos'!D1345,REPT(" ",40-LEN('Ingreso de Datos'!D1345))),
    TEXT('Ingreso de Datos'!E1345*100,"0000000000"),
    TEXT(DATE(YEAR(TODAY()), MONTH(TODAY())+1, DAY(TODAY())),"yyyymmdd"),
    TEXT('Ingreso de Datos'!F1345*100,"0000000000"),
    TEXT('Ingreso de Datos'!G1345,"0000000000"),
    CONCATENATE('Ingreso de Datos'!H1345,REPT(" ",15-LEN('Ingreso de Datos'!H1345))),
    'Ingreso de Datos'!I1345,
   TEXT(IF('Ingreso de Datos'!J1345="Unica deuda", "01",
     IF('Ingreso de Datos'!J1345="Segunda deuda", "02",
     IF('Ingreso de Datos'!J1345="Tercera deuda", "03",
     IF('Ingreso de Datos'!J1345="Cuarta deuda", "04", "")))), "00"),
    "    "
)</f>
        <v xml:space="preserve">02                                                       00000000002025061900000000000000000000                   </v>
      </c>
      <c r="C1345" s="68">
        <f t="shared" ca="1" si="20"/>
        <v>114</v>
      </c>
    </row>
    <row r="1346" spans="2:3">
      <c r="B1346" s="95" t="str">
        <f ca="1">CONCATENATE(
    TEXT(2,"00"),
    TEXT(IF('Ingreso de Datos'!B1346="Nueva Deuda", "01", IF('Ingreso de Datos'!B1346="Actualizar deuda", "02", "")), "00"),
    CONCATENATE('Ingreso de Datos'!C1346,REPT(" ",15-LEN('Ingreso de Datos'!C1346))),
    CONCATENATE('Ingreso de Datos'!D1346,REPT(" ",40-LEN('Ingreso de Datos'!D1346))),
    TEXT('Ingreso de Datos'!E1346*100,"0000000000"),
    TEXT(DATE(YEAR(TODAY()), MONTH(TODAY())+1, DAY(TODAY())),"yyyymmdd"),
    TEXT('Ingreso de Datos'!F1346*100,"0000000000"),
    TEXT('Ingreso de Datos'!G1346,"0000000000"),
    CONCATENATE('Ingreso de Datos'!H1346,REPT(" ",15-LEN('Ingreso de Datos'!H1346))),
    'Ingreso de Datos'!I1346,
   TEXT(IF('Ingreso de Datos'!J1346="Unica deuda", "01",
     IF('Ingreso de Datos'!J1346="Segunda deuda", "02",
     IF('Ingreso de Datos'!J1346="Tercera deuda", "03",
     IF('Ingreso de Datos'!J1346="Cuarta deuda", "04", "")))), "00"),
    "    "
)</f>
        <v xml:space="preserve">02                                                       00000000002025061900000000000000000000                   </v>
      </c>
      <c r="C1346" s="68">
        <f t="shared" ca="1" si="20"/>
        <v>114</v>
      </c>
    </row>
    <row r="1347" spans="2:3">
      <c r="B1347" s="95" t="str">
        <f ca="1">CONCATENATE(
    TEXT(2,"00"),
    TEXT(IF('Ingreso de Datos'!B1347="Nueva Deuda", "01", IF('Ingreso de Datos'!B1347="Actualizar deuda", "02", "")), "00"),
    CONCATENATE('Ingreso de Datos'!C1347,REPT(" ",15-LEN('Ingreso de Datos'!C1347))),
    CONCATENATE('Ingreso de Datos'!D1347,REPT(" ",40-LEN('Ingreso de Datos'!D1347))),
    TEXT('Ingreso de Datos'!E1347*100,"0000000000"),
    TEXT(DATE(YEAR(TODAY()), MONTH(TODAY())+1, DAY(TODAY())),"yyyymmdd"),
    TEXT('Ingreso de Datos'!F1347*100,"0000000000"),
    TEXT('Ingreso de Datos'!G1347,"0000000000"),
    CONCATENATE('Ingreso de Datos'!H1347,REPT(" ",15-LEN('Ingreso de Datos'!H1347))),
    'Ingreso de Datos'!I1347,
   TEXT(IF('Ingreso de Datos'!J1347="Unica deuda", "01",
     IF('Ingreso de Datos'!J1347="Segunda deuda", "02",
     IF('Ingreso de Datos'!J1347="Tercera deuda", "03",
     IF('Ingreso de Datos'!J1347="Cuarta deuda", "04", "")))), "00"),
    "    "
)</f>
        <v xml:space="preserve">02                                                       00000000002025061900000000000000000000                   </v>
      </c>
      <c r="C1347" s="68">
        <f t="shared" ca="1" si="20"/>
        <v>114</v>
      </c>
    </row>
    <row r="1348" spans="2:3">
      <c r="B1348" s="95" t="str">
        <f ca="1">CONCATENATE(
    TEXT(2,"00"),
    TEXT(IF('Ingreso de Datos'!B1348="Nueva Deuda", "01", IF('Ingreso de Datos'!B1348="Actualizar deuda", "02", "")), "00"),
    CONCATENATE('Ingreso de Datos'!C1348,REPT(" ",15-LEN('Ingreso de Datos'!C1348))),
    CONCATENATE('Ingreso de Datos'!D1348,REPT(" ",40-LEN('Ingreso de Datos'!D1348))),
    TEXT('Ingreso de Datos'!E1348*100,"0000000000"),
    TEXT(DATE(YEAR(TODAY()), MONTH(TODAY())+1, DAY(TODAY())),"yyyymmdd"),
    TEXT('Ingreso de Datos'!F1348*100,"0000000000"),
    TEXT('Ingreso de Datos'!G1348,"0000000000"),
    CONCATENATE('Ingreso de Datos'!H1348,REPT(" ",15-LEN('Ingreso de Datos'!H1348))),
    'Ingreso de Datos'!I1348,
   TEXT(IF('Ingreso de Datos'!J1348="Unica deuda", "01",
     IF('Ingreso de Datos'!J1348="Segunda deuda", "02",
     IF('Ingreso de Datos'!J1348="Tercera deuda", "03",
     IF('Ingreso de Datos'!J1348="Cuarta deuda", "04", "")))), "00"),
    "    "
)</f>
        <v xml:space="preserve">02                                                       00000000002025061900000000000000000000                   </v>
      </c>
      <c r="C1348" s="68">
        <f t="shared" ca="1" si="20"/>
        <v>114</v>
      </c>
    </row>
    <row r="1349" spans="2:3">
      <c r="B1349" s="95" t="str">
        <f ca="1">CONCATENATE(
    TEXT(2,"00"),
    TEXT(IF('Ingreso de Datos'!B1349="Nueva Deuda", "01", IF('Ingreso de Datos'!B1349="Actualizar deuda", "02", "")), "00"),
    CONCATENATE('Ingreso de Datos'!C1349,REPT(" ",15-LEN('Ingreso de Datos'!C1349))),
    CONCATENATE('Ingreso de Datos'!D1349,REPT(" ",40-LEN('Ingreso de Datos'!D1349))),
    TEXT('Ingreso de Datos'!E1349*100,"0000000000"),
    TEXT(DATE(YEAR(TODAY()), MONTH(TODAY())+1, DAY(TODAY())),"yyyymmdd"),
    TEXT('Ingreso de Datos'!F1349*100,"0000000000"),
    TEXT('Ingreso de Datos'!G1349,"0000000000"),
    CONCATENATE('Ingreso de Datos'!H1349,REPT(" ",15-LEN('Ingreso de Datos'!H1349))),
    'Ingreso de Datos'!I1349,
   TEXT(IF('Ingreso de Datos'!J1349="Unica deuda", "01",
     IF('Ingreso de Datos'!J1349="Segunda deuda", "02",
     IF('Ingreso de Datos'!J1349="Tercera deuda", "03",
     IF('Ingreso de Datos'!J1349="Cuarta deuda", "04", "")))), "00"),
    "    "
)</f>
        <v xml:space="preserve">02                                                       00000000002025061900000000000000000000                   </v>
      </c>
      <c r="C1349" s="68">
        <f t="shared" ca="1" si="20"/>
        <v>114</v>
      </c>
    </row>
    <row r="1350" spans="2:3">
      <c r="B1350" s="95" t="str">
        <f ca="1">CONCATENATE(
    TEXT(2,"00"),
    TEXT(IF('Ingreso de Datos'!B1350="Nueva Deuda", "01", IF('Ingreso de Datos'!B1350="Actualizar deuda", "02", "")), "00"),
    CONCATENATE('Ingreso de Datos'!C1350,REPT(" ",15-LEN('Ingreso de Datos'!C1350))),
    CONCATENATE('Ingreso de Datos'!D1350,REPT(" ",40-LEN('Ingreso de Datos'!D1350))),
    TEXT('Ingreso de Datos'!E1350*100,"0000000000"),
    TEXT(DATE(YEAR(TODAY()), MONTH(TODAY())+1, DAY(TODAY())),"yyyymmdd"),
    TEXT('Ingreso de Datos'!F1350*100,"0000000000"),
    TEXT('Ingreso de Datos'!G1350,"0000000000"),
    CONCATENATE('Ingreso de Datos'!H1350,REPT(" ",15-LEN('Ingreso de Datos'!H1350))),
    'Ingreso de Datos'!I1350,
   TEXT(IF('Ingreso de Datos'!J1350="Unica deuda", "01",
     IF('Ingreso de Datos'!J1350="Segunda deuda", "02",
     IF('Ingreso de Datos'!J1350="Tercera deuda", "03",
     IF('Ingreso de Datos'!J1350="Cuarta deuda", "04", "")))), "00"),
    "    "
)</f>
        <v xml:space="preserve">02                                                       00000000002025061900000000000000000000                   </v>
      </c>
      <c r="C1350" s="68">
        <f t="shared" ca="1" si="20"/>
        <v>114</v>
      </c>
    </row>
    <row r="1351" spans="2:3">
      <c r="B1351" s="95" t="str">
        <f ca="1">CONCATENATE(
    TEXT(2,"00"),
    TEXT(IF('Ingreso de Datos'!B1351="Nueva Deuda", "01", IF('Ingreso de Datos'!B1351="Actualizar deuda", "02", "")), "00"),
    CONCATENATE('Ingreso de Datos'!C1351,REPT(" ",15-LEN('Ingreso de Datos'!C1351))),
    CONCATENATE('Ingreso de Datos'!D1351,REPT(" ",40-LEN('Ingreso de Datos'!D1351))),
    TEXT('Ingreso de Datos'!E1351*100,"0000000000"),
    TEXT(DATE(YEAR(TODAY()), MONTH(TODAY())+1, DAY(TODAY())),"yyyymmdd"),
    TEXT('Ingreso de Datos'!F1351*100,"0000000000"),
    TEXT('Ingreso de Datos'!G1351,"0000000000"),
    CONCATENATE('Ingreso de Datos'!H1351,REPT(" ",15-LEN('Ingreso de Datos'!H1351))),
    'Ingreso de Datos'!I1351,
   TEXT(IF('Ingreso de Datos'!J1351="Unica deuda", "01",
     IF('Ingreso de Datos'!J1351="Segunda deuda", "02",
     IF('Ingreso de Datos'!J1351="Tercera deuda", "03",
     IF('Ingreso de Datos'!J1351="Cuarta deuda", "04", "")))), "00"),
    "    "
)</f>
        <v xml:space="preserve">02                                                       00000000002025061900000000000000000000                   </v>
      </c>
      <c r="C1351" s="68">
        <f t="shared" ref="C1351:C1354" ca="1" si="21">LEN(B1351)</f>
        <v>114</v>
      </c>
    </row>
    <row r="1352" spans="2:3">
      <c r="B1352" s="95" t="str">
        <f ca="1">CONCATENATE(
    TEXT(2,"00"),
    TEXT(IF('Ingreso de Datos'!B1352="Nueva Deuda", "01", IF('Ingreso de Datos'!B1352="Actualizar deuda", "02", "")), "00"),
    CONCATENATE('Ingreso de Datos'!C1352,REPT(" ",15-LEN('Ingreso de Datos'!C1352))),
    CONCATENATE('Ingreso de Datos'!D1352,REPT(" ",40-LEN('Ingreso de Datos'!D1352))),
    TEXT('Ingreso de Datos'!E1352*100,"0000000000"),
    TEXT(DATE(YEAR(TODAY()), MONTH(TODAY())+1, DAY(TODAY())),"yyyymmdd"),
    TEXT('Ingreso de Datos'!F1352*100,"0000000000"),
    TEXT('Ingreso de Datos'!G1352,"0000000000"),
    CONCATENATE('Ingreso de Datos'!H1352,REPT(" ",15-LEN('Ingreso de Datos'!H1352))),
    'Ingreso de Datos'!I1352,
   TEXT(IF('Ingreso de Datos'!J1352="Unica deuda", "01",
     IF('Ingreso de Datos'!J1352="Segunda deuda", "02",
     IF('Ingreso de Datos'!J1352="Tercera deuda", "03",
     IF('Ingreso de Datos'!J1352="Cuarta deuda", "04", "")))), "00"),
    "    "
)</f>
        <v xml:space="preserve">02                                                       00000000002025061900000000000000000000                   </v>
      </c>
      <c r="C1352" s="68">
        <f t="shared" ca="1" si="21"/>
        <v>114</v>
      </c>
    </row>
    <row r="1353" spans="2:3">
      <c r="B1353" s="95" t="str">
        <f ca="1">CONCATENATE(
    TEXT(2,"00"),
    TEXT(IF('Ingreso de Datos'!B1353="Nueva Deuda", "01", IF('Ingreso de Datos'!B1353="Actualizar deuda", "02", "")), "00"),
    CONCATENATE('Ingreso de Datos'!C1353,REPT(" ",15-LEN('Ingreso de Datos'!C1353))),
    CONCATENATE('Ingreso de Datos'!D1353,REPT(" ",40-LEN('Ingreso de Datos'!D1353))),
    TEXT('Ingreso de Datos'!E1353*100,"0000000000"),
    TEXT(DATE(YEAR(TODAY()), MONTH(TODAY())+1, DAY(TODAY())),"yyyymmdd"),
    TEXT('Ingreso de Datos'!F1353*100,"0000000000"),
    TEXT('Ingreso de Datos'!G1353,"0000000000"),
    CONCATENATE('Ingreso de Datos'!H1353,REPT(" ",15-LEN('Ingreso de Datos'!H1353))),
    'Ingreso de Datos'!I1353,
   TEXT(IF('Ingreso de Datos'!J1353="Unica deuda", "01",
     IF('Ingreso de Datos'!J1353="Segunda deuda", "02",
     IF('Ingreso de Datos'!J1353="Tercera deuda", "03",
     IF('Ingreso de Datos'!J1353="Cuarta deuda", "04", "")))), "00"),
    "    "
)</f>
        <v xml:space="preserve">02                                                       00000000002025061900000000000000000000                   </v>
      </c>
      <c r="C1353" s="68">
        <f t="shared" ca="1" si="21"/>
        <v>114</v>
      </c>
    </row>
    <row r="1354" spans="2:3">
      <c r="B1354" s="95" t="str">
        <f ca="1">CONCATENATE(
    TEXT(2,"00"),
    TEXT(IF('Ingreso de Datos'!B1354="Nueva Deuda", "01", IF('Ingreso de Datos'!B1354="Actualizar deuda", "02", "")), "00"),
    CONCATENATE('Ingreso de Datos'!C1354,REPT(" ",15-LEN('Ingreso de Datos'!C1354))),
    CONCATENATE('Ingreso de Datos'!D1354,REPT(" ",40-LEN('Ingreso de Datos'!D1354))),
    TEXT('Ingreso de Datos'!E1354*100,"0000000000"),
    TEXT(DATE(YEAR(TODAY()), MONTH(TODAY())+1, DAY(TODAY())),"yyyymmdd"),
    TEXT('Ingreso de Datos'!F1354*100,"0000000000"),
    TEXT('Ingreso de Datos'!G1354,"0000000000"),
    CONCATENATE('Ingreso de Datos'!H1354,REPT(" ",15-LEN('Ingreso de Datos'!H1354))),
    'Ingreso de Datos'!I1354,
   TEXT(IF('Ingreso de Datos'!J1354="Unica deuda", "01",
     IF('Ingreso de Datos'!J1354="Segunda deuda", "02",
     IF('Ingreso de Datos'!J1354="Tercera deuda", "03",
     IF('Ingreso de Datos'!J1354="Cuarta deuda", "04", "")))), "00"),
    "    "
)</f>
        <v xml:space="preserve">02                                                       00000000002025061900000000000000000000                   </v>
      </c>
      <c r="C1354" s="68">
        <f t="shared" ca="1" si="21"/>
        <v>114</v>
      </c>
    </row>
  </sheetData>
  <sheetProtection algorithmName="SHA-512" hashValue="XQxWJtEQL6y1UCNBQydUR3vG3JcfNRWlt32VFZJVHjzyrNmHg6DBvnVzCDd0unCCarPMoJUizFIYFP10wBomoA==" saltValue="wm5EEFIC+gJkLht4tsAA8w==" spinCount="100000" sheet="1" objects="1" scenarios="1"/>
  <mergeCells count="1">
    <mergeCell ref="B2:C2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6A79EFB-0D4A-FD4A-A6F8-BDDCCDFB496D}">
            <x14:iconSet showValue="0" custom="1">
              <x14:cfvo type="percent">
                <xm:f>0</xm:f>
              </x14:cfvo>
              <x14:cfvo type="num">
                <xm:f>124</xm:f>
              </x14:cfvo>
              <x14:cfvo type="num">
                <xm:f>125</xm:f>
              </x14:cfvo>
              <x14:cfIcon iconSet="3Symbols" iconId="2"/>
              <x14:cfIcon iconSet="3Symbols" iconId="2"/>
              <x14:cfIcon iconSet="3Symbols" iconId="0"/>
            </x14:iconSet>
          </x14:cfRule>
          <xm:sqref>C5:C1354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D56E5-C037-9044-AC2B-FCB74C434DC7}">
  <sheetPr codeName="Hoja5">
    <tabColor rgb="FF1D1752"/>
  </sheetPr>
  <dimension ref="A1:J84"/>
  <sheetViews>
    <sheetView showGridLines="0" workbookViewId="0">
      <selection activeCell="J7" sqref="J7"/>
    </sheetView>
  </sheetViews>
  <sheetFormatPr baseColWidth="10" defaultColWidth="0" defaultRowHeight="15"/>
  <cols>
    <col min="1" max="1" width="7.5" customWidth="1"/>
    <col min="2" max="2" width="21.33203125" customWidth="1"/>
    <col min="3" max="3" width="12.5" customWidth="1"/>
    <col min="4" max="4" width="11.83203125" customWidth="1"/>
    <col min="5" max="5" width="9" customWidth="1"/>
    <col min="6" max="7" width="7.1640625" customWidth="1"/>
    <col min="8" max="8" width="48" customWidth="1"/>
    <col min="9" max="9" width="4.5" customWidth="1"/>
    <col min="10" max="10" width="11.5" customWidth="1"/>
    <col min="11" max="16384" width="11.5" hidden="1"/>
  </cols>
  <sheetData>
    <row r="1" spans="1:9">
      <c r="A1" s="3">
        <v>1</v>
      </c>
      <c r="B1" s="7" t="s">
        <v>118</v>
      </c>
      <c r="C1" s="32"/>
      <c r="D1" s="32"/>
      <c r="E1" s="32"/>
      <c r="F1" s="32"/>
      <c r="G1" s="32"/>
      <c r="H1" s="32"/>
      <c r="I1" s="34"/>
    </row>
    <row r="2" spans="1:9">
      <c r="A2" s="42"/>
      <c r="B2" s="43" t="s">
        <v>119</v>
      </c>
      <c r="C2" s="32"/>
      <c r="D2" s="32"/>
      <c r="E2" s="32"/>
      <c r="F2" s="32"/>
      <c r="G2" s="32"/>
      <c r="H2" s="32"/>
      <c r="I2" s="34"/>
    </row>
    <row r="3" spans="1:9">
      <c r="A3" s="42"/>
      <c r="B3" s="43"/>
      <c r="C3" s="32"/>
      <c r="D3" s="32"/>
      <c r="E3" s="32"/>
      <c r="F3" s="32"/>
      <c r="G3" s="32"/>
      <c r="H3" s="32"/>
      <c r="I3" s="34"/>
    </row>
    <row r="4" spans="1:9">
      <c r="A4" s="3" t="s">
        <v>120</v>
      </c>
      <c r="B4" s="7" t="s">
        <v>121</v>
      </c>
      <c r="C4" s="7"/>
      <c r="D4" s="7"/>
      <c r="E4" s="7"/>
      <c r="F4" s="8"/>
      <c r="G4" s="7"/>
      <c r="H4" s="7"/>
      <c r="I4" s="9"/>
    </row>
    <row r="5" spans="1:9">
      <c r="A5" s="10" t="s">
        <v>24</v>
      </c>
      <c r="B5" s="11" t="s">
        <v>25</v>
      </c>
      <c r="C5" s="12" t="s">
        <v>26</v>
      </c>
      <c r="D5" s="13" t="s">
        <v>27</v>
      </c>
      <c r="E5" s="14" t="s">
        <v>28</v>
      </c>
      <c r="F5" s="12" t="s">
        <v>29</v>
      </c>
      <c r="G5" s="12" t="s">
        <v>30</v>
      </c>
      <c r="H5" s="12" t="s">
        <v>31</v>
      </c>
      <c r="I5" s="13" t="s">
        <v>32</v>
      </c>
    </row>
    <row r="6" spans="1:9">
      <c r="A6" s="15">
        <v>1</v>
      </c>
      <c r="B6" s="44" t="s">
        <v>33</v>
      </c>
      <c r="C6" s="45" t="s">
        <v>34</v>
      </c>
      <c r="D6" s="15" t="s">
        <v>35</v>
      </c>
      <c r="E6" s="17">
        <v>2</v>
      </c>
      <c r="F6" s="46">
        <v>1</v>
      </c>
      <c r="G6" s="46">
        <f t="shared" ref="G6:G12" si="0">+(F6+E6)-1</f>
        <v>2</v>
      </c>
      <c r="H6" s="28" t="s">
        <v>36</v>
      </c>
      <c r="I6" s="47" t="s">
        <v>37</v>
      </c>
    </row>
    <row r="7" spans="1:9" ht="29">
      <c r="A7" s="15">
        <f t="shared" ref="A7:A16" si="1">+A6+1</f>
        <v>2</v>
      </c>
      <c r="B7" s="44" t="s">
        <v>38</v>
      </c>
      <c r="C7" s="45" t="s">
        <v>34</v>
      </c>
      <c r="D7" s="15" t="s">
        <v>122</v>
      </c>
      <c r="E7" s="17">
        <v>3</v>
      </c>
      <c r="F7" s="46">
        <f t="shared" ref="F7:F12" si="2">+G6+1</f>
        <v>3</v>
      </c>
      <c r="G7" s="46">
        <f t="shared" si="0"/>
        <v>5</v>
      </c>
      <c r="H7" s="48" t="s">
        <v>123</v>
      </c>
      <c r="I7" s="47" t="s">
        <v>37</v>
      </c>
    </row>
    <row r="8" spans="1:9" ht="29">
      <c r="A8" s="15">
        <f t="shared" si="1"/>
        <v>3</v>
      </c>
      <c r="B8" s="44" t="s">
        <v>41</v>
      </c>
      <c r="C8" s="45" t="s">
        <v>34</v>
      </c>
      <c r="D8" s="15" t="s">
        <v>42</v>
      </c>
      <c r="E8" s="17">
        <v>5</v>
      </c>
      <c r="F8" s="46">
        <f t="shared" si="2"/>
        <v>6</v>
      </c>
      <c r="G8" s="46">
        <f t="shared" si="0"/>
        <v>10</v>
      </c>
      <c r="H8" s="48" t="s">
        <v>124</v>
      </c>
      <c r="I8" s="47" t="s">
        <v>37</v>
      </c>
    </row>
    <row r="9" spans="1:9" ht="29">
      <c r="A9" s="15">
        <f t="shared" si="1"/>
        <v>4</v>
      </c>
      <c r="B9" s="44" t="s">
        <v>44</v>
      </c>
      <c r="C9" s="45" t="s">
        <v>34</v>
      </c>
      <c r="D9" s="15"/>
      <c r="E9" s="17">
        <v>5</v>
      </c>
      <c r="F9" s="46">
        <f t="shared" si="2"/>
        <v>11</v>
      </c>
      <c r="G9" s="46">
        <f t="shared" si="0"/>
        <v>15</v>
      </c>
      <c r="H9" s="48" t="s">
        <v>45</v>
      </c>
      <c r="I9" s="47" t="s">
        <v>37</v>
      </c>
    </row>
    <row r="10" spans="1:9" ht="29">
      <c r="A10" s="15">
        <f t="shared" si="1"/>
        <v>5</v>
      </c>
      <c r="B10" s="44" t="s">
        <v>46</v>
      </c>
      <c r="C10" s="45" t="s">
        <v>47</v>
      </c>
      <c r="D10" s="49" t="s">
        <v>125</v>
      </c>
      <c r="E10" s="17">
        <v>2</v>
      </c>
      <c r="F10" s="46">
        <f t="shared" si="2"/>
        <v>16</v>
      </c>
      <c r="G10" s="46">
        <f t="shared" si="0"/>
        <v>17</v>
      </c>
      <c r="H10" s="48" t="s">
        <v>126</v>
      </c>
      <c r="I10" s="47" t="s">
        <v>37</v>
      </c>
    </row>
    <row r="11" spans="1:9">
      <c r="A11" s="15">
        <f t="shared" si="1"/>
        <v>6</v>
      </c>
      <c r="B11" s="44" t="s">
        <v>127</v>
      </c>
      <c r="C11" s="21" t="s">
        <v>47</v>
      </c>
      <c r="D11" s="50" t="s">
        <v>50</v>
      </c>
      <c r="E11" s="17">
        <v>8</v>
      </c>
      <c r="F11" s="46">
        <f t="shared" si="2"/>
        <v>18</v>
      </c>
      <c r="G11" s="46">
        <f t="shared" si="0"/>
        <v>25</v>
      </c>
      <c r="H11" s="48" t="s">
        <v>128</v>
      </c>
      <c r="I11" s="47" t="s">
        <v>37</v>
      </c>
    </row>
    <row r="12" spans="1:9">
      <c r="A12" s="15">
        <f t="shared" si="1"/>
        <v>7</v>
      </c>
      <c r="B12" s="44" t="s">
        <v>129</v>
      </c>
      <c r="C12" s="21" t="s">
        <v>47</v>
      </c>
      <c r="D12" s="50" t="s">
        <v>50</v>
      </c>
      <c r="E12" s="17">
        <v>8</v>
      </c>
      <c r="F12" s="46">
        <f t="shared" si="2"/>
        <v>26</v>
      </c>
      <c r="G12" s="46">
        <f t="shared" si="0"/>
        <v>33</v>
      </c>
      <c r="H12" s="48" t="s">
        <v>130</v>
      </c>
      <c r="I12" s="47" t="s">
        <v>37</v>
      </c>
    </row>
    <row r="13" spans="1:9" ht="29">
      <c r="A13" s="15">
        <f t="shared" si="1"/>
        <v>8</v>
      </c>
      <c r="B13" s="44" t="s">
        <v>54</v>
      </c>
      <c r="C13" s="45" t="s">
        <v>47</v>
      </c>
      <c r="D13" s="15"/>
      <c r="E13" s="17">
        <v>8</v>
      </c>
      <c r="F13" s="46">
        <f>+G12+1</f>
        <v>34</v>
      </c>
      <c r="G13" s="46">
        <f>+(F13+E13)-1</f>
        <v>41</v>
      </c>
      <c r="H13" s="48" t="s">
        <v>55</v>
      </c>
      <c r="I13" s="47" t="s">
        <v>37</v>
      </c>
    </row>
    <row r="14" spans="1:9" ht="29">
      <c r="A14" s="15">
        <f t="shared" si="1"/>
        <v>9</v>
      </c>
      <c r="B14" s="44" t="s">
        <v>131</v>
      </c>
      <c r="C14" s="45" t="s">
        <v>47</v>
      </c>
      <c r="D14" s="15"/>
      <c r="E14" s="17">
        <v>15</v>
      </c>
      <c r="F14" s="46">
        <f>+G13+1</f>
        <v>42</v>
      </c>
      <c r="G14" s="46">
        <f>+(F14+E14)-1</f>
        <v>56</v>
      </c>
      <c r="H14" s="48" t="s">
        <v>132</v>
      </c>
      <c r="I14" s="47" t="s">
        <v>37</v>
      </c>
    </row>
    <row r="15" spans="1:9" ht="29">
      <c r="A15" s="15">
        <f t="shared" si="1"/>
        <v>10</v>
      </c>
      <c r="B15" s="44" t="s">
        <v>133</v>
      </c>
      <c r="C15" s="45" t="s">
        <v>47</v>
      </c>
      <c r="D15" s="15"/>
      <c r="E15" s="17">
        <v>15</v>
      </c>
      <c r="F15" s="46">
        <f>+G14+1</f>
        <v>57</v>
      </c>
      <c r="G15" s="46">
        <f>+(F15+E15)-1</f>
        <v>71</v>
      </c>
      <c r="H15" s="48" t="s">
        <v>134</v>
      </c>
      <c r="I15" s="47" t="s">
        <v>37</v>
      </c>
    </row>
    <row r="16" spans="1:9">
      <c r="A16" s="15">
        <f t="shared" si="1"/>
        <v>11</v>
      </c>
      <c r="B16" s="44" t="s">
        <v>58</v>
      </c>
      <c r="C16" s="45" t="s">
        <v>34</v>
      </c>
      <c r="D16" s="15"/>
      <c r="E16" s="17">
        <v>147</v>
      </c>
      <c r="F16" s="46">
        <f>+G14+1</f>
        <v>57</v>
      </c>
      <c r="G16" s="46">
        <f>+(F16+E16)-1</f>
        <v>203</v>
      </c>
      <c r="H16" s="28" t="s">
        <v>59</v>
      </c>
      <c r="I16" s="47" t="s">
        <v>37</v>
      </c>
    </row>
    <row r="17" spans="1:9">
      <c r="A17" s="23"/>
      <c r="B17" s="51" t="s">
        <v>60</v>
      </c>
      <c r="C17" s="25"/>
      <c r="D17" s="25"/>
      <c r="E17" s="7">
        <f>SUM(E6:E16)</f>
        <v>218</v>
      </c>
      <c r="F17" s="26"/>
      <c r="G17" s="25"/>
      <c r="H17" s="25"/>
      <c r="I17" s="27"/>
    </row>
    <row r="18" spans="1:9">
      <c r="A18" s="23"/>
      <c r="B18" s="51"/>
      <c r="C18" s="25"/>
      <c r="D18" s="25"/>
      <c r="E18" s="7"/>
      <c r="F18" s="26"/>
      <c r="G18" s="25"/>
      <c r="H18" s="25"/>
      <c r="I18" s="27"/>
    </row>
    <row r="19" spans="1:9">
      <c r="A19" s="3" t="s">
        <v>135</v>
      </c>
      <c r="B19" s="7" t="s">
        <v>136</v>
      </c>
      <c r="C19" s="7"/>
      <c r="D19" s="7"/>
      <c r="E19" s="7"/>
      <c r="F19" s="8"/>
      <c r="G19" s="7"/>
      <c r="H19" s="7"/>
      <c r="I19" s="9"/>
    </row>
    <row r="20" spans="1:9">
      <c r="A20" s="10" t="s">
        <v>24</v>
      </c>
      <c r="B20" s="11" t="s">
        <v>25</v>
      </c>
      <c r="C20" s="12" t="s">
        <v>26</v>
      </c>
      <c r="D20" s="13" t="s">
        <v>27</v>
      </c>
      <c r="E20" s="14" t="s">
        <v>28</v>
      </c>
      <c r="F20" s="12" t="s">
        <v>29</v>
      </c>
      <c r="G20" s="12" t="s">
        <v>30</v>
      </c>
      <c r="H20" s="12" t="s">
        <v>31</v>
      </c>
      <c r="I20" s="13" t="s">
        <v>32</v>
      </c>
    </row>
    <row r="21" spans="1:9">
      <c r="A21" s="15">
        <v>1</v>
      </c>
      <c r="B21" s="44" t="s">
        <v>33</v>
      </c>
      <c r="C21" s="45" t="s">
        <v>34</v>
      </c>
      <c r="D21" s="15" t="s">
        <v>63</v>
      </c>
      <c r="E21" s="17">
        <v>2</v>
      </c>
      <c r="F21" s="46">
        <v>1</v>
      </c>
      <c r="G21" s="46">
        <f>+(F21+E21)-1</f>
        <v>2</v>
      </c>
      <c r="H21" s="28" t="s">
        <v>64</v>
      </c>
      <c r="I21" s="47" t="s">
        <v>37</v>
      </c>
    </row>
    <row r="22" spans="1:9">
      <c r="A22" s="15">
        <f t="shared" ref="A22:A42" si="3">+A21+1</f>
        <v>2</v>
      </c>
      <c r="B22" s="44" t="s">
        <v>65</v>
      </c>
      <c r="C22" s="45" t="s">
        <v>34</v>
      </c>
      <c r="D22" s="15" t="s">
        <v>137</v>
      </c>
      <c r="E22" s="17">
        <v>2</v>
      </c>
      <c r="F22" s="46">
        <f>+G21+1</f>
        <v>3</v>
      </c>
      <c r="G22" s="46">
        <f>+(F22+E22)-1</f>
        <v>4</v>
      </c>
      <c r="H22" s="28" t="s">
        <v>138</v>
      </c>
      <c r="I22" s="47" t="s">
        <v>37</v>
      </c>
    </row>
    <row r="23" spans="1:9">
      <c r="A23" s="15">
        <f t="shared" si="3"/>
        <v>3</v>
      </c>
      <c r="B23" s="44" t="s">
        <v>67</v>
      </c>
      <c r="C23" s="45" t="s">
        <v>34</v>
      </c>
      <c r="D23" s="15"/>
      <c r="E23" s="17">
        <v>15</v>
      </c>
      <c r="F23" s="46">
        <f>+G22+1</f>
        <v>5</v>
      </c>
      <c r="G23" s="46">
        <f>+(F23+E23)-1</f>
        <v>19</v>
      </c>
      <c r="H23" s="28" t="s">
        <v>68</v>
      </c>
      <c r="I23" s="47" t="s">
        <v>37</v>
      </c>
    </row>
    <row r="24" spans="1:9">
      <c r="A24" s="15">
        <f t="shared" si="3"/>
        <v>4</v>
      </c>
      <c r="B24" s="44" t="s">
        <v>25</v>
      </c>
      <c r="C24" s="45" t="s">
        <v>34</v>
      </c>
      <c r="D24" s="15"/>
      <c r="E24" s="17">
        <v>40</v>
      </c>
      <c r="F24" s="46">
        <f t="shared" ref="F24:F42" si="4">+G23+1</f>
        <v>20</v>
      </c>
      <c r="G24" s="46">
        <f t="shared" ref="G24:G42" si="5">+(F24+E24)-1</f>
        <v>59</v>
      </c>
      <c r="H24" s="28" t="s">
        <v>139</v>
      </c>
      <c r="I24" s="47" t="s">
        <v>37</v>
      </c>
    </row>
    <row r="25" spans="1:9" ht="29">
      <c r="A25" s="15">
        <f t="shared" si="3"/>
        <v>5</v>
      </c>
      <c r="B25" s="44" t="s">
        <v>11</v>
      </c>
      <c r="C25" s="45" t="s">
        <v>34</v>
      </c>
      <c r="D25" s="15"/>
      <c r="E25" s="17">
        <v>15</v>
      </c>
      <c r="F25" s="46">
        <f t="shared" si="4"/>
        <v>60</v>
      </c>
      <c r="G25" s="46">
        <f t="shared" si="5"/>
        <v>74</v>
      </c>
      <c r="H25" s="48" t="s">
        <v>79</v>
      </c>
      <c r="I25" s="47" t="s">
        <v>76</v>
      </c>
    </row>
    <row r="26" spans="1:9">
      <c r="A26" s="15">
        <f t="shared" si="3"/>
        <v>6</v>
      </c>
      <c r="B26" s="44" t="s">
        <v>80</v>
      </c>
      <c r="C26" s="21" t="s">
        <v>47</v>
      </c>
      <c r="D26" s="50" t="s">
        <v>50</v>
      </c>
      <c r="E26" s="17">
        <v>8</v>
      </c>
      <c r="F26" s="46">
        <f t="shared" si="4"/>
        <v>75</v>
      </c>
      <c r="G26" s="46">
        <f t="shared" si="5"/>
        <v>82</v>
      </c>
      <c r="H26" s="28" t="s">
        <v>140</v>
      </c>
      <c r="I26" s="47" t="s">
        <v>76</v>
      </c>
    </row>
    <row r="27" spans="1:9">
      <c r="A27" s="15">
        <f t="shared" si="3"/>
        <v>7</v>
      </c>
      <c r="B27" s="44" t="s">
        <v>141</v>
      </c>
      <c r="C27" s="45" t="s">
        <v>47</v>
      </c>
      <c r="D27" s="15"/>
      <c r="E27" s="17">
        <v>10</v>
      </c>
      <c r="F27" s="46">
        <f t="shared" si="4"/>
        <v>83</v>
      </c>
      <c r="G27" s="46">
        <f t="shared" si="5"/>
        <v>92</v>
      </c>
      <c r="H27" s="28" t="s">
        <v>142</v>
      </c>
      <c r="I27" s="47" t="s">
        <v>37</v>
      </c>
    </row>
    <row r="28" spans="1:9">
      <c r="A28" s="15">
        <f t="shared" si="3"/>
        <v>8</v>
      </c>
      <c r="B28" s="44" t="s">
        <v>143</v>
      </c>
      <c r="C28" s="21" t="s">
        <v>47</v>
      </c>
      <c r="D28" s="50" t="s">
        <v>50</v>
      </c>
      <c r="E28" s="17">
        <v>8</v>
      </c>
      <c r="F28" s="46">
        <f t="shared" si="4"/>
        <v>93</v>
      </c>
      <c r="G28" s="46">
        <f t="shared" si="5"/>
        <v>100</v>
      </c>
      <c r="H28" s="28" t="s">
        <v>144</v>
      </c>
      <c r="I28" s="47" t="s">
        <v>37</v>
      </c>
    </row>
    <row r="29" spans="1:9">
      <c r="A29" s="15">
        <f t="shared" si="3"/>
        <v>9</v>
      </c>
      <c r="B29" s="44" t="s">
        <v>145</v>
      </c>
      <c r="C29" s="21" t="s">
        <v>47</v>
      </c>
      <c r="D29" s="50" t="s">
        <v>50</v>
      </c>
      <c r="E29" s="17">
        <v>8</v>
      </c>
      <c r="F29" s="46">
        <f t="shared" si="4"/>
        <v>101</v>
      </c>
      <c r="G29" s="46">
        <f t="shared" si="5"/>
        <v>108</v>
      </c>
      <c r="H29" s="28" t="s">
        <v>146</v>
      </c>
      <c r="I29" s="47" t="s">
        <v>37</v>
      </c>
    </row>
    <row r="30" spans="1:9">
      <c r="A30" s="15">
        <f t="shared" si="3"/>
        <v>10</v>
      </c>
      <c r="B30" s="44" t="s">
        <v>147</v>
      </c>
      <c r="C30" s="21" t="s">
        <v>47</v>
      </c>
      <c r="D30" s="50" t="s">
        <v>148</v>
      </c>
      <c r="E30" s="17">
        <v>6</v>
      </c>
      <c r="F30" s="46">
        <f t="shared" si="4"/>
        <v>109</v>
      </c>
      <c r="G30" s="46">
        <f t="shared" si="5"/>
        <v>114</v>
      </c>
      <c r="H30" s="28" t="s">
        <v>149</v>
      </c>
      <c r="I30" s="47" t="s">
        <v>37</v>
      </c>
    </row>
    <row r="31" spans="1:9">
      <c r="A31" s="15">
        <f t="shared" si="3"/>
        <v>11</v>
      </c>
      <c r="B31" s="44" t="s">
        <v>150</v>
      </c>
      <c r="C31" s="45" t="s">
        <v>34</v>
      </c>
      <c r="D31" s="15"/>
      <c r="E31" s="17">
        <v>4</v>
      </c>
      <c r="F31" s="46">
        <f t="shared" si="4"/>
        <v>115</v>
      </c>
      <c r="G31" s="46">
        <f t="shared" si="5"/>
        <v>118</v>
      </c>
      <c r="H31" s="28" t="s">
        <v>151</v>
      </c>
      <c r="I31" s="47" t="s">
        <v>37</v>
      </c>
    </row>
    <row r="32" spans="1:9">
      <c r="A32" s="15">
        <f t="shared" si="3"/>
        <v>12</v>
      </c>
      <c r="B32" s="44" t="s">
        <v>152</v>
      </c>
      <c r="C32" s="45" t="s">
        <v>47</v>
      </c>
      <c r="D32" s="15"/>
      <c r="E32" s="17">
        <v>4</v>
      </c>
      <c r="F32" s="46">
        <f t="shared" si="4"/>
        <v>119</v>
      </c>
      <c r="G32" s="46">
        <f t="shared" si="5"/>
        <v>122</v>
      </c>
      <c r="H32" s="28" t="s">
        <v>153</v>
      </c>
      <c r="I32" s="47" t="s">
        <v>37</v>
      </c>
    </row>
    <row r="33" spans="1:9" ht="29">
      <c r="A33" s="15">
        <f t="shared" si="3"/>
        <v>13</v>
      </c>
      <c r="B33" s="52" t="s">
        <v>154</v>
      </c>
      <c r="C33" s="45" t="s">
        <v>47</v>
      </c>
      <c r="D33" s="15"/>
      <c r="E33" s="17">
        <v>15</v>
      </c>
      <c r="F33" s="46">
        <f t="shared" si="4"/>
        <v>123</v>
      </c>
      <c r="G33" s="46">
        <f t="shared" si="5"/>
        <v>137</v>
      </c>
      <c r="H33" s="48" t="s">
        <v>155</v>
      </c>
      <c r="I33" s="47" t="s">
        <v>37</v>
      </c>
    </row>
    <row r="34" spans="1:9">
      <c r="A34" s="15">
        <f t="shared" si="3"/>
        <v>14</v>
      </c>
      <c r="B34" s="52" t="s">
        <v>156</v>
      </c>
      <c r="C34" s="45" t="s">
        <v>47</v>
      </c>
      <c r="D34" s="15"/>
      <c r="E34" s="17">
        <v>10</v>
      </c>
      <c r="F34" s="46">
        <f t="shared" si="4"/>
        <v>138</v>
      </c>
      <c r="G34" s="46">
        <f t="shared" si="5"/>
        <v>147</v>
      </c>
      <c r="H34" s="28" t="s">
        <v>157</v>
      </c>
      <c r="I34" s="47" t="s">
        <v>37</v>
      </c>
    </row>
    <row r="35" spans="1:9" ht="29">
      <c r="A35" s="15">
        <f t="shared" si="3"/>
        <v>15</v>
      </c>
      <c r="B35" s="52" t="s">
        <v>158</v>
      </c>
      <c r="C35" s="45" t="s">
        <v>47</v>
      </c>
      <c r="D35" s="15"/>
      <c r="E35" s="17">
        <v>15</v>
      </c>
      <c r="F35" s="46">
        <f t="shared" si="4"/>
        <v>148</v>
      </c>
      <c r="G35" s="46">
        <f t="shared" si="5"/>
        <v>162</v>
      </c>
      <c r="H35" s="48" t="s">
        <v>159</v>
      </c>
      <c r="I35" s="47" t="s">
        <v>37</v>
      </c>
    </row>
    <row r="36" spans="1:9" ht="29">
      <c r="A36" s="15">
        <f t="shared" si="3"/>
        <v>16</v>
      </c>
      <c r="B36" s="44" t="s">
        <v>160</v>
      </c>
      <c r="C36" s="45" t="s">
        <v>34</v>
      </c>
      <c r="D36" s="15"/>
      <c r="E36" s="17">
        <v>1</v>
      </c>
      <c r="F36" s="46">
        <f t="shared" si="4"/>
        <v>163</v>
      </c>
      <c r="G36" s="46">
        <f t="shared" si="5"/>
        <v>163</v>
      </c>
      <c r="H36" s="48" t="s">
        <v>161</v>
      </c>
      <c r="I36" s="47" t="s">
        <v>37</v>
      </c>
    </row>
    <row r="37" spans="1:9">
      <c r="A37" s="15">
        <f t="shared" si="3"/>
        <v>17</v>
      </c>
      <c r="B37" s="44" t="s">
        <v>162</v>
      </c>
      <c r="C37" s="45" t="s">
        <v>47</v>
      </c>
      <c r="D37" s="15"/>
      <c r="E37" s="17">
        <v>10</v>
      </c>
      <c r="F37" s="46">
        <f t="shared" si="4"/>
        <v>164</v>
      </c>
      <c r="G37" s="46">
        <f t="shared" si="5"/>
        <v>173</v>
      </c>
      <c r="H37" s="28" t="s">
        <v>163</v>
      </c>
      <c r="I37" s="47" t="s">
        <v>37</v>
      </c>
    </row>
    <row r="38" spans="1:9" ht="29">
      <c r="A38" s="15">
        <f t="shared" si="3"/>
        <v>18</v>
      </c>
      <c r="B38" s="44" t="s">
        <v>164</v>
      </c>
      <c r="C38" s="45" t="s">
        <v>34</v>
      </c>
      <c r="D38" s="15"/>
      <c r="E38" s="17">
        <v>1</v>
      </c>
      <c r="F38" s="46">
        <f t="shared" si="4"/>
        <v>174</v>
      </c>
      <c r="G38" s="46">
        <f t="shared" si="5"/>
        <v>174</v>
      </c>
      <c r="H38" s="48" t="s">
        <v>165</v>
      </c>
      <c r="I38" s="47" t="s">
        <v>37</v>
      </c>
    </row>
    <row r="39" spans="1:9">
      <c r="A39" s="15">
        <f t="shared" si="3"/>
        <v>19</v>
      </c>
      <c r="B39" s="44" t="s">
        <v>166</v>
      </c>
      <c r="C39" s="45" t="s">
        <v>47</v>
      </c>
      <c r="D39" s="15"/>
      <c r="E39" s="17">
        <v>10</v>
      </c>
      <c r="F39" s="46">
        <f t="shared" si="4"/>
        <v>175</v>
      </c>
      <c r="G39" s="46">
        <f t="shared" si="5"/>
        <v>184</v>
      </c>
      <c r="H39" s="28" t="s">
        <v>163</v>
      </c>
      <c r="I39" s="47" t="s">
        <v>76</v>
      </c>
    </row>
    <row r="40" spans="1:9">
      <c r="A40" s="15">
        <f t="shared" si="3"/>
        <v>20</v>
      </c>
      <c r="B40" s="44" t="s">
        <v>167</v>
      </c>
      <c r="C40" s="45" t="s">
        <v>47</v>
      </c>
      <c r="D40" s="15"/>
      <c r="E40" s="17">
        <v>10</v>
      </c>
      <c r="F40" s="46">
        <f t="shared" si="4"/>
        <v>185</v>
      </c>
      <c r="G40" s="46">
        <f t="shared" si="5"/>
        <v>194</v>
      </c>
      <c r="H40" s="28" t="s">
        <v>168</v>
      </c>
      <c r="I40" s="47" t="s">
        <v>76</v>
      </c>
    </row>
    <row r="41" spans="1:9">
      <c r="A41" s="15">
        <f t="shared" si="3"/>
        <v>21</v>
      </c>
      <c r="B41" s="44" t="s">
        <v>169</v>
      </c>
      <c r="C41" s="45" t="s">
        <v>47</v>
      </c>
      <c r="D41" s="15"/>
      <c r="E41" s="17">
        <v>10</v>
      </c>
      <c r="F41" s="46">
        <f t="shared" si="4"/>
        <v>195</v>
      </c>
      <c r="G41" s="46">
        <f t="shared" si="5"/>
        <v>204</v>
      </c>
      <c r="H41" s="28" t="s">
        <v>170</v>
      </c>
      <c r="I41" s="47" t="s">
        <v>76</v>
      </c>
    </row>
    <row r="42" spans="1:9">
      <c r="A42" s="15">
        <f t="shared" si="3"/>
        <v>22</v>
      </c>
      <c r="B42" s="45" t="s">
        <v>58</v>
      </c>
      <c r="C42" s="45" t="s">
        <v>34</v>
      </c>
      <c r="D42" s="15"/>
      <c r="E42" s="17">
        <v>14</v>
      </c>
      <c r="F42" s="46">
        <f t="shared" si="4"/>
        <v>205</v>
      </c>
      <c r="G42" s="46">
        <f t="shared" si="5"/>
        <v>218</v>
      </c>
      <c r="H42" s="28" t="s">
        <v>59</v>
      </c>
      <c r="I42" s="47" t="s">
        <v>76</v>
      </c>
    </row>
    <row r="43" spans="1:9">
      <c r="A43" s="23"/>
      <c r="B43" s="51" t="s">
        <v>60</v>
      </c>
      <c r="C43" s="25"/>
      <c r="D43" s="25"/>
      <c r="E43" s="7">
        <f>SUM(E21:E42)</f>
        <v>218</v>
      </c>
      <c r="F43" s="26"/>
      <c r="G43" s="25"/>
      <c r="H43" s="25"/>
      <c r="I43" s="27"/>
    </row>
    <row r="44" spans="1:9">
      <c r="A44" s="23"/>
      <c r="B44" s="51"/>
      <c r="C44" s="25"/>
      <c r="D44" s="25"/>
      <c r="E44" s="7"/>
      <c r="F44" s="26"/>
      <c r="G44" s="25"/>
      <c r="H44" s="25"/>
      <c r="I44" s="27"/>
    </row>
    <row r="45" spans="1:9">
      <c r="A45" s="23"/>
      <c r="B45" s="51"/>
      <c r="C45" s="25"/>
      <c r="D45" s="25"/>
      <c r="E45" s="7"/>
      <c r="F45" s="26"/>
      <c r="G45" s="25"/>
      <c r="H45" s="25"/>
      <c r="I45" s="27"/>
    </row>
    <row r="46" spans="1:9">
      <c r="A46" s="3" t="s">
        <v>86</v>
      </c>
      <c r="B46" s="7" t="s">
        <v>87</v>
      </c>
      <c r="C46" s="7"/>
      <c r="D46" s="7"/>
      <c r="E46" s="7"/>
      <c r="F46" s="8"/>
      <c r="G46" s="7"/>
      <c r="H46" s="7"/>
      <c r="I46" s="9"/>
    </row>
    <row r="47" spans="1:9">
      <c r="A47" s="31"/>
      <c r="B47" s="7" t="s">
        <v>88</v>
      </c>
      <c r="C47" s="32"/>
      <c r="D47" s="25"/>
      <c r="E47" s="32"/>
      <c r="F47" s="33"/>
      <c r="G47" s="32"/>
      <c r="H47" s="32"/>
      <c r="I47" s="34"/>
    </row>
    <row r="48" spans="1:9">
      <c r="A48" s="31"/>
      <c r="B48" s="7" t="s">
        <v>89</v>
      </c>
      <c r="C48" s="32"/>
      <c r="D48" s="25"/>
      <c r="E48" s="32"/>
      <c r="F48" s="33"/>
      <c r="G48" s="32"/>
      <c r="H48" s="32"/>
      <c r="I48" s="34"/>
    </row>
    <row r="49" spans="1:9">
      <c r="A49" s="31"/>
      <c r="B49" s="7" t="s">
        <v>90</v>
      </c>
      <c r="C49" s="32"/>
      <c r="D49" s="25"/>
      <c r="E49" s="32"/>
      <c r="F49" s="33"/>
      <c r="G49" s="32"/>
      <c r="H49" s="32"/>
      <c r="I49" s="34"/>
    </row>
    <row r="50" spans="1:9">
      <c r="A50" s="31"/>
      <c r="B50" s="7" t="s">
        <v>91</v>
      </c>
      <c r="C50" s="32"/>
      <c r="D50" s="25"/>
      <c r="E50" s="32"/>
      <c r="F50" s="33"/>
      <c r="G50" s="32"/>
      <c r="H50" s="32"/>
      <c r="I50" s="34"/>
    </row>
    <row r="51" spans="1:9">
      <c r="A51" s="31"/>
      <c r="B51" s="53" t="s">
        <v>171</v>
      </c>
      <c r="C51" s="30"/>
      <c r="D51" s="25"/>
      <c r="E51" s="32"/>
      <c r="F51" s="33"/>
      <c r="G51" s="32"/>
      <c r="H51" s="32"/>
      <c r="I51" s="34"/>
    </row>
    <row r="52" spans="1:9">
      <c r="A52" s="31"/>
      <c r="B52" s="54"/>
      <c r="C52" s="30"/>
      <c r="D52" s="25"/>
      <c r="E52" s="32"/>
      <c r="F52" s="33"/>
      <c r="G52" s="32"/>
      <c r="H52" s="32"/>
      <c r="I52" s="34"/>
    </row>
    <row r="53" spans="1:9">
      <c r="A53" s="23"/>
      <c r="B53" s="32"/>
      <c r="C53" s="25"/>
      <c r="D53" s="25"/>
      <c r="E53" s="7"/>
      <c r="F53" s="26"/>
      <c r="G53" s="25"/>
      <c r="H53" s="25"/>
      <c r="I53" s="27"/>
    </row>
    <row r="54" spans="1:9">
      <c r="A54" s="40" t="s">
        <v>104</v>
      </c>
      <c r="B54" s="32"/>
      <c r="C54" s="25"/>
      <c r="D54" s="25"/>
      <c r="E54" s="7"/>
      <c r="F54" s="26"/>
      <c r="G54" s="25"/>
      <c r="H54" s="25"/>
      <c r="I54" s="27"/>
    </row>
    <row r="55" spans="1:9">
      <c r="A55" s="41" t="s">
        <v>105</v>
      </c>
      <c r="B55" s="32" t="s">
        <v>172</v>
      </c>
      <c r="C55" s="25"/>
      <c r="D55" s="25"/>
      <c r="E55" s="7"/>
      <c r="F55" s="26"/>
      <c r="G55" s="25"/>
      <c r="H55" s="25"/>
      <c r="I55" s="27"/>
    </row>
    <row r="56" spans="1:9">
      <c r="A56" s="41" t="s">
        <v>105</v>
      </c>
      <c r="B56" s="32" t="s">
        <v>173</v>
      </c>
      <c r="C56" s="25"/>
      <c r="D56" s="25"/>
      <c r="E56" s="7"/>
      <c r="F56" s="26"/>
      <c r="G56" s="25"/>
      <c r="H56" s="25"/>
      <c r="I56" s="27"/>
    </row>
    <row r="57" spans="1:9">
      <c r="A57" s="40"/>
      <c r="B57" s="25" t="s">
        <v>143</v>
      </c>
      <c r="C57" s="32" t="s">
        <v>174</v>
      </c>
      <c r="D57" s="25"/>
      <c r="E57" s="7"/>
      <c r="F57" s="26"/>
      <c r="G57" s="25"/>
      <c r="H57" s="25"/>
      <c r="I57" s="27"/>
    </row>
    <row r="58" spans="1:9">
      <c r="A58" s="40"/>
      <c r="B58" s="25" t="s">
        <v>145</v>
      </c>
      <c r="C58" s="32" t="s">
        <v>175</v>
      </c>
      <c r="D58" s="25"/>
      <c r="E58" s="7"/>
      <c r="F58" s="26"/>
      <c r="G58" s="25"/>
      <c r="H58" s="25"/>
      <c r="I58" s="27"/>
    </row>
    <row r="59" spans="1:9">
      <c r="A59" s="40"/>
      <c r="B59" s="32" t="s">
        <v>176</v>
      </c>
      <c r="C59" s="32" t="s">
        <v>177</v>
      </c>
      <c r="D59" s="25"/>
      <c r="E59" s="7"/>
      <c r="F59" s="26"/>
      <c r="G59" s="25"/>
      <c r="H59" s="25"/>
      <c r="I59" s="27"/>
    </row>
    <row r="60" spans="1:9">
      <c r="A60" s="40"/>
      <c r="B60" s="32"/>
      <c r="C60" s="32" t="s">
        <v>178</v>
      </c>
      <c r="D60" s="25"/>
      <c r="E60" s="7"/>
      <c r="F60" s="26"/>
      <c r="G60" s="25"/>
      <c r="H60" s="25"/>
      <c r="I60" s="27"/>
    </row>
    <row r="61" spans="1:9">
      <c r="A61" s="40"/>
      <c r="B61" s="32"/>
      <c r="C61" s="25" t="s">
        <v>179</v>
      </c>
      <c r="D61" s="25"/>
      <c r="E61" s="7"/>
      <c r="F61" s="26"/>
      <c r="G61" s="25"/>
      <c r="H61" s="25"/>
      <c r="I61" s="27"/>
    </row>
    <row r="62" spans="1:9">
      <c r="A62" s="40"/>
      <c r="B62" s="32"/>
      <c r="C62" s="25" t="s">
        <v>180</v>
      </c>
      <c r="D62" s="25"/>
      <c r="E62" s="7"/>
      <c r="F62" s="26"/>
      <c r="G62" s="25"/>
      <c r="H62" s="25"/>
      <c r="I62" s="27"/>
    </row>
    <row r="63" spans="1:9">
      <c r="A63" s="40"/>
      <c r="B63" s="32"/>
      <c r="C63" s="25"/>
      <c r="D63" s="25"/>
      <c r="E63" s="7"/>
      <c r="F63" s="26"/>
      <c r="G63" s="25"/>
      <c r="H63" s="25"/>
      <c r="I63" s="27"/>
    </row>
    <row r="64" spans="1:9">
      <c r="A64" s="23"/>
      <c r="B64" s="103" t="s">
        <v>181</v>
      </c>
      <c r="C64" s="103"/>
      <c r="D64" s="103"/>
      <c r="E64" s="103"/>
      <c r="F64" s="103"/>
      <c r="G64" s="103"/>
      <c r="H64" s="103"/>
      <c r="I64" s="27"/>
    </row>
    <row r="65" spans="1:9">
      <c r="A65" s="23"/>
      <c r="B65" s="32" t="s">
        <v>182</v>
      </c>
      <c r="C65" s="25"/>
      <c r="D65" s="25"/>
      <c r="E65" s="7"/>
      <c r="F65" s="26"/>
      <c r="G65" s="25"/>
      <c r="H65" s="25"/>
      <c r="I65" s="27"/>
    </row>
    <row r="66" spans="1:9">
      <c r="A66" s="23"/>
      <c r="B66" s="32" t="s">
        <v>183</v>
      </c>
      <c r="C66" s="25"/>
      <c r="D66" s="25"/>
      <c r="E66" s="7"/>
      <c r="F66" s="26"/>
      <c r="G66" s="25"/>
      <c r="H66" s="25"/>
      <c r="I66" s="27"/>
    </row>
    <row r="67" spans="1:9">
      <c r="A67" s="23"/>
      <c r="B67" s="32"/>
      <c r="C67" s="25"/>
      <c r="D67" s="25"/>
      <c r="E67" s="7"/>
      <c r="F67" s="26"/>
      <c r="G67" s="25"/>
      <c r="H67" s="25"/>
      <c r="I67" s="27"/>
    </row>
    <row r="68" spans="1:9">
      <c r="A68" s="23"/>
      <c r="B68" s="32"/>
      <c r="C68" s="25"/>
      <c r="D68" s="25"/>
      <c r="E68" s="7"/>
      <c r="F68" s="26"/>
      <c r="G68" s="25"/>
      <c r="H68" s="25"/>
      <c r="I68" s="27"/>
    </row>
    <row r="69" spans="1:9">
      <c r="A69" s="3" t="s">
        <v>184</v>
      </c>
      <c r="B69" s="7" t="s">
        <v>95</v>
      </c>
      <c r="C69" s="25"/>
      <c r="D69" s="25"/>
      <c r="E69" s="7"/>
      <c r="F69" s="26"/>
      <c r="G69" s="25"/>
      <c r="H69" s="25"/>
      <c r="I69" s="27"/>
    </row>
    <row r="70" spans="1:9">
      <c r="A70" s="55"/>
      <c r="B70" s="56" t="s">
        <v>185</v>
      </c>
      <c r="C70" s="57"/>
      <c r="D70" s="55"/>
      <c r="E70" s="58"/>
      <c r="F70" s="59"/>
      <c r="G70" s="57"/>
      <c r="H70" s="60"/>
      <c r="I70" s="57"/>
    </row>
    <row r="71" spans="1:9">
      <c r="A71" s="55"/>
      <c r="B71" s="61" t="s">
        <v>186</v>
      </c>
      <c r="C71" s="57"/>
      <c r="D71" s="55"/>
      <c r="E71" s="58"/>
      <c r="F71" s="59"/>
      <c r="G71" s="57"/>
      <c r="H71" s="60"/>
      <c r="I71" s="57"/>
    </row>
    <row r="72" spans="1:9">
      <c r="A72" s="55"/>
      <c r="B72" s="61" t="s">
        <v>187</v>
      </c>
      <c r="C72" s="57"/>
      <c r="D72" s="55"/>
      <c r="E72" s="58"/>
      <c r="F72" s="59"/>
      <c r="G72" s="57"/>
      <c r="H72" s="60"/>
      <c r="I72" s="57"/>
    </row>
    <row r="73" spans="1:9">
      <c r="A73" s="55"/>
      <c r="B73" s="56" t="s">
        <v>188</v>
      </c>
      <c r="C73" s="57"/>
      <c r="D73" s="55"/>
      <c r="E73" s="58"/>
      <c r="F73" s="59"/>
      <c r="G73" s="57"/>
      <c r="H73" s="60"/>
      <c r="I73" s="57"/>
    </row>
    <row r="74" spans="1:9">
      <c r="A74" s="55"/>
      <c r="B74" s="56" t="s">
        <v>189</v>
      </c>
      <c r="C74" s="57"/>
      <c r="D74" s="55"/>
      <c r="E74" s="58"/>
      <c r="F74" s="59"/>
      <c r="G74" s="57"/>
      <c r="H74" s="60"/>
      <c r="I74" s="57"/>
    </row>
    <row r="75" spans="1:9">
      <c r="A75" s="3"/>
      <c r="B75" s="7"/>
      <c r="C75" s="25"/>
      <c r="D75" s="25"/>
      <c r="E75" s="7"/>
      <c r="F75" s="26"/>
      <c r="G75" s="25"/>
      <c r="H75" s="25"/>
      <c r="I75" s="27"/>
    </row>
    <row r="76" spans="1:9">
      <c r="A76" s="3" t="s">
        <v>190</v>
      </c>
      <c r="B76" s="7" t="s">
        <v>191</v>
      </c>
      <c r="C76" s="25"/>
      <c r="D76" s="25"/>
      <c r="E76" s="7"/>
      <c r="F76" s="26"/>
      <c r="G76" s="25"/>
      <c r="H76" s="25"/>
      <c r="I76" s="27"/>
    </row>
    <row r="77" spans="1:9">
      <c r="A77" s="56"/>
      <c r="B77" s="62" t="s">
        <v>192</v>
      </c>
      <c r="C77" s="56"/>
      <c r="D77" s="63"/>
      <c r="E77" s="56"/>
      <c r="F77" s="56"/>
      <c r="G77" s="56"/>
      <c r="H77" s="64"/>
      <c r="I77" s="56"/>
    </row>
    <row r="78" spans="1:9">
      <c r="A78" s="65"/>
      <c r="B78" s="66" t="s">
        <v>193</v>
      </c>
      <c r="C78" s="57"/>
      <c r="D78" s="55"/>
      <c r="E78" s="58"/>
      <c r="F78" s="59"/>
      <c r="G78" s="57"/>
      <c r="H78" s="60"/>
      <c r="I78" s="57"/>
    </row>
    <row r="79" spans="1:9">
      <c r="A79" s="23"/>
      <c r="B79" s="32"/>
      <c r="C79" s="25"/>
      <c r="D79" s="25"/>
      <c r="E79" s="7"/>
      <c r="F79" s="26"/>
      <c r="G79" s="25"/>
      <c r="H79" s="25"/>
      <c r="I79" s="27"/>
    </row>
    <row r="81" spans="1:2">
      <c r="A81" s="25" t="s">
        <v>194</v>
      </c>
      <c r="B81" s="32" t="s">
        <v>195</v>
      </c>
    </row>
    <row r="82" spans="1:2">
      <c r="B82" t="s">
        <v>196</v>
      </c>
    </row>
    <row r="83" spans="1:2">
      <c r="B83" t="s">
        <v>197</v>
      </c>
    </row>
    <row r="84" spans="1:2">
      <c r="B84" t="s">
        <v>198</v>
      </c>
    </row>
  </sheetData>
  <mergeCells count="1">
    <mergeCell ref="B64:H6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8B584-29A4-174D-B1AE-D2E95D845CBF}">
  <sheetPr codeName="Hoja4">
    <tabColor rgb="FF1D1752"/>
  </sheetPr>
  <dimension ref="A1:J63"/>
  <sheetViews>
    <sheetView showGridLines="0" zoomScaleNormal="100" workbookViewId="0">
      <selection activeCell="H2" sqref="H2"/>
    </sheetView>
  </sheetViews>
  <sheetFormatPr baseColWidth="10" defaultColWidth="0" defaultRowHeight="15"/>
  <cols>
    <col min="1" max="1" width="9.33203125" style="1" customWidth="1"/>
    <col min="2" max="2" width="20.5" customWidth="1"/>
    <col min="3" max="4" width="11.5" customWidth="1"/>
    <col min="5" max="5" width="9" customWidth="1"/>
    <col min="6" max="7" width="7.1640625" customWidth="1"/>
    <col min="8" max="8" width="67.33203125" customWidth="1"/>
    <col min="9" max="9" width="7.1640625" style="5" customWidth="1"/>
    <col min="10" max="10" width="11.5" customWidth="1"/>
    <col min="11" max="16384" width="11.5" hidden="1"/>
  </cols>
  <sheetData>
    <row r="1" spans="1:9">
      <c r="A1" s="3">
        <v>1</v>
      </c>
      <c r="B1" s="4" t="s">
        <v>20</v>
      </c>
    </row>
    <row r="2" spans="1:9">
      <c r="B2" s="6" t="s">
        <v>21</v>
      </c>
    </row>
    <row r="3" spans="1:9">
      <c r="A3" s="3" t="s">
        <v>22</v>
      </c>
      <c r="B3" s="7" t="s">
        <v>23</v>
      </c>
      <c r="C3" s="7"/>
      <c r="D3" s="7"/>
      <c r="E3" s="7"/>
      <c r="F3" s="8"/>
      <c r="G3" s="7"/>
      <c r="H3" s="7"/>
      <c r="I3" s="9"/>
    </row>
    <row r="4" spans="1:9">
      <c r="A4" s="10" t="s">
        <v>24</v>
      </c>
      <c r="B4" s="11" t="s">
        <v>25</v>
      </c>
      <c r="C4" s="12" t="s">
        <v>26</v>
      </c>
      <c r="D4" s="13" t="s">
        <v>27</v>
      </c>
      <c r="E4" s="14" t="s">
        <v>28</v>
      </c>
      <c r="F4" s="12" t="s">
        <v>29</v>
      </c>
      <c r="G4" s="12" t="s">
        <v>30</v>
      </c>
      <c r="H4" s="12" t="s">
        <v>31</v>
      </c>
      <c r="I4" s="13" t="s">
        <v>32</v>
      </c>
    </row>
    <row r="5" spans="1:9" ht="16">
      <c r="A5" s="15">
        <v>1</v>
      </c>
      <c r="B5" s="16" t="s">
        <v>33</v>
      </c>
      <c r="C5" s="2" t="s">
        <v>34</v>
      </c>
      <c r="D5" s="15" t="s">
        <v>35</v>
      </c>
      <c r="E5" s="17">
        <v>2</v>
      </c>
      <c r="F5" s="18">
        <v>1</v>
      </c>
      <c r="G5" s="18">
        <f t="shared" ref="G5:G14" si="0">+(F5+E5)-1</f>
        <v>2</v>
      </c>
      <c r="H5" s="19" t="s">
        <v>36</v>
      </c>
      <c r="I5" s="20" t="s">
        <v>37</v>
      </c>
    </row>
    <row r="6" spans="1:9" ht="16">
      <c r="A6" s="15">
        <f t="shared" ref="A6:A14" si="1">+A5+1</f>
        <v>2</v>
      </c>
      <c r="B6" s="16" t="s">
        <v>38</v>
      </c>
      <c r="C6" s="2" t="s">
        <v>34</v>
      </c>
      <c r="D6" s="15" t="s">
        <v>39</v>
      </c>
      <c r="E6" s="17">
        <v>3</v>
      </c>
      <c r="F6" s="18">
        <f t="shared" ref="F6:F14" si="2">+G5+1</f>
        <v>3</v>
      </c>
      <c r="G6" s="18">
        <f t="shared" si="0"/>
        <v>5</v>
      </c>
      <c r="H6" s="19" t="s">
        <v>40</v>
      </c>
      <c r="I6" s="20" t="s">
        <v>37</v>
      </c>
    </row>
    <row r="7" spans="1:9" ht="16">
      <c r="A7" s="15">
        <f t="shared" si="1"/>
        <v>3</v>
      </c>
      <c r="B7" s="16" t="s">
        <v>41</v>
      </c>
      <c r="C7" s="2" t="s">
        <v>34</v>
      </c>
      <c r="D7" s="15" t="s">
        <v>42</v>
      </c>
      <c r="E7" s="17">
        <v>5</v>
      </c>
      <c r="F7" s="18">
        <f t="shared" si="2"/>
        <v>6</v>
      </c>
      <c r="G7" s="18">
        <f t="shared" si="0"/>
        <v>10</v>
      </c>
      <c r="H7" s="19" t="s">
        <v>43</v>
      </c>
      <c r="I7" s="20" t="s">
        <v>37</v>
      </c>
    </row>
    <row r="8" spans="1:9" ht="16">
      <c r="A8" s="15">
        <f t="shared" si="1"/>
        <v>4</v>
      </c>
      <c r="B8" s="16" t="s">
        <v>44</v>
      </c>
      <c r="C8" s="2" t="s">
        <v>34</v>
      </c>
      <c r="D8" s="15"/>
      <c r="E8" s="17">
        <v>5</v>
      </c>
      <c r="F8" s="18">
        <f t="shared" si="2"/>
        <v>11</v>
      </c>
      <c r="G8" s="18">
        <f t="shared" si="0"/>
        <v>15</v>
      </c>
      <c r="H8" s="19" t="s">
        <v>45</v>
      </c>
      <c r="I8" s="20" t="s">
        <v>37</v>
      </c>
    </row>
    <row r="9" spans="1:9" ht="16">
      <c r="A9" s="15">
        <f t="shared" si="1"/>
        <v>5</v>
      </c>
      <c r="B9" s="16" t="s">
        <v>46</v>
      </c>
      <c r="C9" s="2" t="s">
        <v>47</v>
      </c>
      <c r="D9" s="15" t="s">
        <v>35</v>
      </c>
      <c r="E9" s="17">
        <v>2</v>
      </c>
      <c r="F9" s="18">
        <f t="shared" si="2"/>
        <v>16</v>
      </c>
      <c r="G9" s="18">
        <f t="shared" si="0"/>
        <v>17</v>
      </c>
      <c r="H9" s="19" t="s">
        <v>48</v>
      </c>
      <c r="I9" s="20" t="s">
        <v>37</v>
      </c>
    </row>
    <row r="10" spans="1:9" ht="16">
      <c r="A10" s="15">
        <f t="shared" si="1"/>
        <v>6</v>
      </c>
      <c r="B10" s="16" t="s">
        <v>49</v>
      </c>
      <c r="C10" s="21" t="s">
        <v>47</v>
      </c>
      <c r="D10" s="22" t="s">
        <v>50</v>
      </c>
      <c r="E10" s="17">
        <v>8</v>
      </c>
      <c r="F10" s="18">
        <f t="shared" si="2"/>
        <v>18</v>
      </c>
      <c r="G10" s="18">
        <f t="shared" si="0"/>
        <v>25</v>
      </c>
      <c r="H10" s="19" t="s">
        <v>51</v>
      </c>
      <c r="I10" s="20" t="s">
        <v>37</v>
      </c>
    </row>
    <row r="11" spans="1:9" ht="16">
      <c r="A11" s="15">
        <f t="shared" si="1"/>
        <v>7</v>
      </c>
      <c r="B11" s="16" t="s">
        <v>52</v>
      </c>
      <c r="C11" s="21" t="s">
        <v>47</v>
      </c>
      <c r="D11" s="22" t="s">
        <v>50</v>
      </c>
      <c r="E11" s="17">
        <v>8</v>
      </c>
      <c r="F11" s="18">
        <f t="shared" si="2"/>
        <v>26</v>
      </c>
      <c r="G11" s="18">
        <f t="shared" si="0"/>
        <v>33</v>
      </c>
      <c r="H11" s="19" t="s">
        <v>53</v>
      </c>
      <c r="I11" s="20" t="s">
        <v>37</v>
      </c>
    </row>
    <row r="12" spans="1:9" ht="16">
      <c r="A12" s="15">
        <f t="shared" si="1"/>
        <v>8</v>
      </c>
      <c r="B12" s="16" t="s">
        <v>54</v>
      </c>
      <c r="C12" s="2" t="s">
        <v>47</v>
      </c>
      <c r="D12" s="15"/>
      <c r="E12" s="17">
        <v>8</v>
      </c>
      <c r="F12" s="18">
        <f t="shared" si="2"/>
        <v>34</v>
      </c>
      <c r="G12" s="18">
        <f t="shared" si="0"/>
        <v>41</v>
      </c>
      <c r="H12" s="19" t="s">
        <v>55</v>
      </c>
      <c r="I12" s="20" t="s">
        <v>37</v>
      </c>
    </row>
    <row r="13" spans="1:9" ht="16">
      <c r="A13" s="15">
        <f t="shared" si="1"/>
        <v>9</v>
      </c>
      <c r="B13" s="16" t="s">
        <v>56</v>
      </c>
      <c r="C13" s="2" t="s">
        <v>47</v>
      </c>
      <c r="D13" s="15"/>
      <c r="E13" s="17">
        <v>15</v>
      </c>
      <c r="F13" s="18">
        <f t="shared" si="2"/>
        <v>42</v>
      </c>
      <c r="G13" s="18">
        <f t="shared" si="0"/>
        <v>56</v>
      </c>
      <c r="H13" s="19" t="s">
        <v>57</v>
      </c>
      <c r="I13" s="20" t="s">
        <v>37</v>
      </c>
    </row>
    <row r="14" spans="1:9" ht="16">
      <c r="A14" s="15">
        <f t="shared" si="1"/>
        <v>10</v>
      </c>
      <c r="B14" s="16" t="s">
        <v>58</v>
      </c>
      <c r="C14" s="2" t="s">
        <v>34</v>
      </c>
      <c r="D14" s="15"/>
      <c r="E14" s="17">
        <v>68</v>
      </c>
      <c r="F14" s="18">
        <f t="shared" si="2"/>
        <v>57</v>
      </c>
      <c r="G14" s="18">
        <f t="shared" si="0"/>
        <v>124</v>
      </c>
      <c r="H14" s="19" t="s">
        <v>59</v>
      </c>
      <c r="I14" s="20" t="s">
        <v>37</v>
      </c>
    </row>
    <row r="15" spans="1:9">
      <c r="A15" s="23"/>
      <c r="B15" s="24" t="s">
        <v>60</v>
      </c>
      <c r="C15" s="25"/>
      <c r="D15" s="25"/>
      <c r="E15" s="7">
        <f>SUM(E5:E14)</f>
        <v>124</v>
      </c>
      <c r="F15" s="26"/>
      <c r="G15" s="25"/>
      <c r="H15" s="25"/>
      <c r="I15" s="27"/>
    </row>
    <row r="16" spans="1:9">
      <c r="A16" s="23"/>
      <c r="B16" s="24"/>
      <c r="C16" s="25"/>
      <c r="D16" s="25"/>
      <c r="E16" s="7"/>
      <c r="F16" s="26"/>
      <c r="G16" s="25"/>
      <c r="H16" s="25"/>
      <c r="I16" s="27"/>
    </row>
    <row r="17" spans="1:9">
      <c r="A17" s="3" t="s">
        <v>61</v>
      </c>
      <c r="B17" s="7" t="s">
        <v>62</v>
      </c>
      <c r="C17" s="7"/>
      <c r="D17" s="7"/>
      <c r="E17" s="7"/>
      <c r="F17" s="8"/>
      <c r="G17" s="7"/>
      <c r="H17" s="7"/>
      <c r="I17" s="9"/>
    </row>
    <row r="18" spans="1:9">
      <c r="A18" s="10" t="s">
        <v>24</v>
      </c>
      <c r="B18" s="11" t="s">
        <v>25</v>
      </c>
      <c r="C18" s="12" t="s">
        <v>26</v>
      </c>
      <c r="D18" s="13" t="s">
        <v>27</v>
      </c>
      <c r="E18" s="14" t="s">
        <v>28</v>
      </c>
      <c r="F18" s="12" t="s">
        <v>29</v>
      </c>
      <c r="G18" s="12" t="s">
        <v>30</v>
      </c>
      <c r="H18" s="12" t="s">
        <v>31</v>
      </c>
      <c r="I18" s="13" t="s">
        <v>32</v>
      </c>
    </row>
    <row r="19" spans="1:9" ht="16">
      <c r="A19" s="15">
        <v>1</v>
      </c>
      <c r="B19" s="16" t="s">
        <v>33</v>
      </c>
      <c r="C19" s="2" t="s">
        <v>34</v>
      </c>
      <c r="D19" s="15" t="s">
        <v>63</v>
      </c>
      <c r="E19" s="17">
        <v>2</v>
      </c>
      <c r="F19" s="18">
        <v>1</v>
      </c>
      <c r="G19" s="18">
        <f>+(F19+E19)-1</f>
        <v>2</v>
      </c>
      <c r="H19" s="19" t="s">
        <v>64</v>
      </c>
      <c r="I19" s="20" t="s">
        <v>37</v>
      </c>
    </row>
    <row r="20" spans="1:9" ht="16">
      <c r="A20" s="15">
        <f t="shared" ref="A20:A30" si="3">+A19+1</f>
        <v>2</v>
      </c>
      <c r="B20" s="16" t="s">
        <v>65</v>
      </c>
      <c r="C20" s="2" t="s">
        <v>34</v>
      </c>
      <c r="D20" s="15" t="s">
        <v>35</v>
      </c>
      <c r="E20" s="17">
        <v>2</v>
      </c>
      <c r="F20" s="18">
        <f>+G19+1</f>
        <v>3</v>
      </c>
      <c r="G20" s="18">
        <f>+(F20+E20)-1</f>
        <v>4</v>
      </c>
      <c r="H20" s="28" t="s">
        <v>66</v>
      </c>
      <c r="I20" s="20" t="s">
        <v>37</v>
      </c>
    </row>
    <row r="21" spans="1:9" ht="16">
      <c r="A21" s="15">
        <f t="shared" si="3"/>
        <v>3</v>
      </c>
      <c r="B21" s="16" t="s">
        <v>67</v>
      </c>
      <c r="C21" s="2" t="s">
        <v>34</v>
      </c>
      <c r="D21" s="15"/>
      <c r="E21" s="17">
        <v>15</v>
      </c>
      <c r="F21" s="18">
        <f>+G20+1</f>
        <v>5</v>
      </c>
      <c r="G21" s="18">
        <f>+(F21+E21)-1</f>
        <v>19</v>
      </c>
      <c r="H21" s="19" t="s">
        <v>68</v>
      </c>
      <c r="I21" s="20" t="s">
        <v>37</v>
      </c>
    </row>
    <row r="22" spans="1:9" ht="16">
      <c r="A22" s="15">
        <f t="shared" si="3"/>
        <v>4</v>
      </c>
      <c r="B22" s="16" t="s">
        <v>25</v>
      </c>
      <c r="C22" s="2" t="s">
        <v>34</v>
      </c>
      <c r="D22" s="15"/>
      <c r="E22" s="17">
        <v>40</v>
      </c>
      <c r="F22" s="18">
        <f>+G21+1</f>
        <v>20</v>
      </c>
      <c r="G22" s="18">
        <f>+(F22+E22)-1</f>
        <v>59</v>
      </c>
      <c r="H22" s="19" t="s">
        <v>69</v>
      </c>
      <c r="I22" s="20" t="s">
        <v>37</v>
      </c>
    </row>
    <row r="23" spans="1:9" ht="16">
      <c r="A23" s="15">
        <f t="shared" si="3"/>
        <v>5</v>
      </c>
      <c r="B23" s="16" t="s">
        <v>70</v>
      </c>
      <c r="C23" s="2" t="s">
        <v>47</v>
      </c>
      <c r="D23" s="15"/>
      <c r="E23" s="17">
        <v>10</v>
      </c>
      <c r="F23" s="18">
        <f t="shared" ref="F23:F30" si="4">+G22+1</f>
        <v>60</v>
      </c>
      <c r="G23" s="18">
        <f t="shared" ref="G23:G30" si="5">+(F23+E23)-1</f>
        <v>69</v>
      </c>
      <c r="H23" s="19" t="s">
        <v>71</v>
      </c>
      <c r="I23" s="20" t="s">
        <v>37</v>
      </c>
    </row>
    <row r="24" spans="1:9" ht="16">
      <c r="A24" s="15">
        <f t="shared" si="3"/>
        <v>6</v>
      </c>
      <c r="B24" s="16" t="s">
        <v>72</v>
      </c>
      <c r="C24" s="21" t="s">
        <v>47</v>
      </c>
      <c r="D24" s="22" t="s">
        <v>50</v>
      </c>
      <c r="E24" s="17">
        <v>8</v>
      </c>
      <c r="F24" s="18">
        <f t="shared" si="4"/>
        <v>70</v>
      </c>
      <c r="G24" s="18">
        <f t="shared" si="5"/>
        <v>77</v>
      </c>
      <c r="H24" s="19" t="s">
        <v>73</v>
      </c>
      <c r="I24" s="20" t="s">
        <v>37</v>
      </c>
    </row>
    <row r="25" spans="1:9" ht="16">
      <c r="A25" s="15">
        <f t="shared" si="3"/>
        <v>7</v>
      </c>
      <c r="B25" s="16" t="s">
        <v>74</v>
      </c>
      <c r="C25" s="2" t="s">
        <v>47</v>
      </c>
      <c r="D25" s="15"/>
      <c r="E25" s="17">
        <v>10</v>
      </c>
      <c r="F25" s="18">
        <f t="shared" si="4"/>
        <v>78</v>
      </c>
      <c r="G25" s="18">
        <f t="shared" si="5"/>
        <v>87</v>
      </c>
      <c r="H25" s="19" t="s">
        <v>75</v>
      </c>
      <c r="I25" s="20" t="s">
        <v>76</v>
      </c>
    </row>
    <row r="26" spans="1:9" ht="32">
      <c r="A26" s="15">
        <f t="shared" si="3"/>
        <v>8</v>
      </c>
      <c r="B26" s="16" t="s">
        <v>77</v>
      </c>
      <c r="C26" s="2" t="s">
        <v>47</v>
      </c>
      <c r="D26" s="15"/>
      <c r="E26" s="17">
        <v>10</v>
      </c>
      <c r="F26" s="18">
        <f t="shared" si="4"/>
        <v>88</v>
      </c>
      <c r="G26" s="18">
        <f t="shared" si="5"/>
        <v>97</v>
      </c>
      <c r="H26" s="29" t="s">
        <v>78</v>
      </c>
      <c r="I26" s="20" t="s">
        <v>37</v>
      </c>
    </row>
    <row r="27" spans="1:9" ht="16">
      <c r="A27" s="15">
        <f t="shared" si="3"/>
        <v>9</v>
      </c>
      <c r="B27" s="16" t="s">
        <v>11</v>
      </c>
      <c r="C27" s="2" t="s">
        <v>34</v>
      </c>
      <c r="D27" s="15"/>
      <c r="E27" s="17">
        <v>15</v>
      </c>
      <c r="F27" s="18">
        <f t="shared" si="4"/>
        <v>98</v>
      </c>
      <c r="G27" s="18">
        <f t="shared" si="5"/>
        <v>112</v>
      </c>
      <c r="H27" s="19" t="s">
        <v>79</v>
      </c>
      <c r="I27" s="20" t="s">
        <v>76</v>
      </c>
    </row>
    <row r="28" spans="1:9" ht="16">
      <c r="A28" s="15">
        <f>+A26+1</f>
        <v>9</v>
      </c>
      <c r="B28" s="16" t="s">
        <v>80</v>
      </c>
      <c r="C28" s="21" t="s">
        <v>47</v>
      </c>
      <c r="D28" s="22" t="s">
        <v>81</v>
      </c>
      <c r="E28" s="17">
        <v>6</v>
      </c>
      <c r="F28" s="18">
        <f t="shared" si="4"/>
        <v>113</v>
      </c>
      <c r="G28" s="18">
        <f t="shared" si="5"/>
        <v>118</v>
      </c>
      <c r="H28" s="19" t="s">
        <v>82</v>
      </c>
      <c r="I28" s="20" t="s">
        <v>37</v>
      </c>
    </row>
    <row r="29" spans="1:9" ht="16">
      <c r="A29" s="15">
        <f>+A27+1</f>
        <v>10</v>
      </c>
      <c r="B29" s="16" t="s">
        <v>83</v>
      </c>
      <c r="C29" s="21" t="s">
        <v>47</v>
      </c>
      <c r="D29" s="22"/>
      <c r="E29" s="17">
        <v>2</v>
      </c>
      <c r="F29" s="18">
        <f t="shared" si="4"/>
        <v>119</v>
      </c>
      <c r="G29" s="18">
        <f t="shared" si="5"/>
        <v>120</v>
      </c>
      <c r="H29" s="19" t="s">
        <v>84</v>
      </c>
      <c r="I29" s="20" t="s">
        <v>37</v>
      </c>
    </row>
    <row r="30" spans="1:9" ht="16">
      <c r="A30" s="15">
        <f t="shared" si="3"/>
        <v>11</v>
      </c>
      <c r="B30" s="16" t="s">
        <v>58</v>
      </c>
      <c r="C30" s="2" t="s">
        <v>34</v>
      </c>
      <c r="D30" s="15"/>
      <c r="E30" s="17">
        <v>4</v>
      </c>
      <c r="F30" s="18">
        <f t="shared" si="4"/>
        <v>121</v>
      </c>
      <c r="G30" s="18">
        <f t="shared" si="5"/>
        <v>124</v>
      </c>
      <c r="H30" s="19" t="s">
        <v>59</v>
      </c>
      <c r="I30" s="20" t="s">
        <v>37</v>
      </c>
    </row>
    <row r="31" spans="1:9">
      <c r="A31" s="23"/>
      <c r="B31" s="24" t="s">
        <v>60</v>
      </c>
      <c r="C31" s="25"/>
      <c r="D31" s="25"/>
      <c r="E31" s="7">
        <f>SUM(E19:E30)</f>
        <v>124</v>
      </c>
      <c r="F31" s="26"/>
      <c r="G31" s="25"/>
      <c r="H31" s="25" t="s">
        <v>85</v>
      </c>
      <c r="I31" s="27"/>
    </row>
    <row r="32" spans="1:9">
      <c r="A32" s="23"/>
      <c r="B32" s="24"/>
      <c r="C32" s="25"/>
      <c r="D32" s="25"/>
      <c r="E32" s="7"/>
      <c r="F32" s="26"/>
      <c r="G32" s="25"/>
      <c r="H32" s="25"/>
      <c r="I32" s="27"/>
    </row>
    <row r="33" spans="1:9">
      <c r="A33" s="3" t="s">
        <v>86</v>
      </c>
      <c r="B33" s="30" t="s">
        <v>87</v>
      </c>
      <c r="C33" s="7"/>
      <c r="D33" s="7"/>
      <c r="E33" s="7"/>
      <c r="F33" s="8"/>
      <c r="G33" s="7"/>
      <c r="H33" s="7"/>
      <c r="I33" s="9"/>
    </row>
    <row r="34" spans="1:9">
      <c r="A34" s="31"/>
      <c r="B34" s="30" t="s">
        <v>88</v>
      </c>
      <c r="C34" s="32"/>
      <c r="D34" s="25"/>
      <c r="E34" s="32"/>
      <c r="F34" s="33"/>
      <c r="G34" s="32"/>
      <c r="H34" s="32"/>
      <c r="I34" s="34"/>
    </row>
    <row r="35" spans="1:9">
      <c r="A35" s="31"/>
      <c r="B35" s="30" t="s">
        <v>89</v>
      </c>
      <c r="C35" s="32"/>
      <c r="D35" s="25"/>
      <c r="E35" s="32"/>
      <c r="F35" s="33"/>
      <c r="G35" s="32"/>
      <c r="H35" s="32"/>
      <c r="I35" s="34"/>
    </row>
    <row r="36" spans="1:9">
      <c r="A36" s="31"/>
      <c r="B36" s="30" t="s">
        <v>90</v>
      </c>
      <c r="C36" s="32"/>
      <c r="D36" s="25"/>
      <c r="E36" s="32"/>
      <c r="F36" s="33"/>
      <c r="G36" s="32"/>
      <c r="H36" s="32"/>
      <c r="I36" s="34"/>
    </row>
    <row r="37" spans="1:9">
      <c r="A37" s="31"/>
      <c r="B37" s="30" t="s">
        <v>91</v>
      </c>
      <c r="C37" s="32"/>
      <c r="D37" s="25"/>
      <c r="E37" s="32"/>
      <c r="F37" s="33"/>
      <c r="G37" s="32"/>
      <c r="H37" s="32"/>
      <c r="I37" s="34"/>
    </row>
    <row r="38" spans="1:9">
      <c r="A38" s="31"/>
      <c r="B38" s="30" t="s">
        <v>92</v>
      </c>
      <c r="C38" s="32"/>
      <c r="D38" s="25"/>
      <c r="E38" s="32"/>
      <c r="F38" s="33"/>
      <c r="G38" s="32"/>
      <c r="H38" s="32"/>
      <c r="I38" s="34"/>
    </row>
    <row r="39" spans="1:9">
      <c r="A39" s="31"/>
      <c r="B39" s="35" t="s">
        <v>93</v>
      </c>
      <c r="C39" s="30"/>
      <c r="D39" s="25"/>
      <c r="E39" s="32"/>
      <c r="F39" s="33"/>
      <c r="G39" s="32"/>
      <c r="H39" s="32"/>
      <c r="I39" s="34"/>
    </row>
    <row r="40" spans="1:9">
      <c r="A40" s="36"/>
      <c r="B40" s="37"/>
      <c r="C40" s="30"/>
      <c r="D40" s="25"/>
      <c r="F40" s="38"/>
    </row>
    <row r="41" spans="1:9">
      <c r="A41" s="3" t="s">
        <v>94</v>
      </c>
      <c r="B41" s="7" t="s">
        <v>95</v>
      </c>
      <c r="C41" s="25"/>
      <c r="D41" s="25"/>
      <c r="E41" s="7"/>
      <c r="F41" s="26"/>
      <c r="G41" s="25"/>
      <c r="H41" s="25"/>
      <c r="I41" s="27"/>
    </row>
    <row r="42" spans="1:9">
      <c r="A42" s="23"/>
      <c r="B42" s="32" t="s">
        <v>96</v>
      </c>
      <c r="C42" s="25"/>
      <c r="D42" s="25"/>
      <c r="E42" s="7"/>
      <c r="F42" s="26"/>
      <c r="G42" s="25"/>
      <c r="H42" s="25"/>
      <c r="I42" s="27"/>
    </row>
    <row r="43" spans="1:9">
      <c r="A43" s="23"/>
      <c r="B43" s="39" t="s">
        <v>97</v>
      </c>
      <c r="C43" s="25"/>
      <c r="D43" s="25"/>
      <c r="E43" s="7"/>
      <c r="F43" s="26"/>
      <c r="G43" s="25"/>
      <c r="H43" s="25"/>
      <c r="I43" s="27"/>
    </row>
    <row r="44" spans="1:9">
      <c r="A44" s="23"/>
      <c r="B44" s="32" t="s">
        <v>98</v>
      </c>
      <c r="C44" s="25"/>
      <c r="D44" s="25"/>
      <c r="E44" s="7"/>
      <c r="F44" s="26"/>
      <c r="G44" s="25"/>
      <c r="H44" s="25"/>
      <c r="I44" s="27"/>
    </row>
    <row r="45" spans="1:9">
      <c r="A45" s="23"/>
      <c r="B45" s="32" t="s">
        <v>99</v>
      </c>
      <c r="C45" s="25"/>
      <c r="D45" s="25"/>
      <c r="E45" s="7"/>
      <c r="F45" s="26"/>
      <c r="G45" s="25"/>
      <c r="H45" s="25"/>
      <c r="I45" s="27"/>
    </row>
    <row r="46" spans="1:9">
      <c r="A46" s="23"/>
      <c r="B46" s="32"/>
      <c r="C46" s="25"/>
      <c r="D46" s="25"/>
      <c r="E46" s="7"/>
      <c r="F46" s="26"/>
      <c r="G46" s="25"/>
      <c r="H46" s="25"/>
      <c r="I46" s="27"/>
    </row>
    <row r="47" spans="1:9">
      <c r="A47" s="3" t="s">
        <v>100</v>
      </c>
      <c r="B47" s="7" t="s">
        <v>101</v>
      </c>
      <c r="C47" s="25"/>
      <c r="D47" s="25"/>
      <c r="E47" s="7"/>
      <c r="F47" s="26"/>
      <c r="G47" s="25"/>
      <c r="H47" s="25"/>
      <c r="I47" s="27"/>
    </row>
    <row r="48" spans="1:9">
      <c r="A48" s="23"/>
      <c r="B48" s="32" t="s">
        <v>102</v>
      </c>
      <c r="C48" s="25"/>
      <c r="D48" s="25"/>
      <c r="E48" s="7"/>
      <c r="F48" s="26"/>
      <c r="G48" s="25"/>
      <c r="H48" s="25"/>
      <c r="I48" s="27"/>
    </row>
    <row r="49" spans="1:9">
      <c r="A49" s="23"/>
      <c r="B49" s="32" t="s">
        <v>103</v>
      </c>
      <c r="C49" s="25"/>
      <c r="D49" s="25"/>
      <c r="E49" s="7"/>
      <c r="F49" s="26"/>
      <c r="G49" s="25"/>
      <c r="H49" s="25"/>
      <c r="I49" s="27"/>
    </row>
    <row r="50" spans="1:9">
      <c r="A50" s="23"/>
      <c r="B50" s="32"/>
      <c r="C50" s="25"/>
      <c r="D50" s="25"/>
      <c r="E50" s="7"/>
      <c r="F50" s="26"/>
      <c r="G50" s="25"/>
      <c r="H50" s="25"/>
      <c r="I50" s="27"/>
    </row>
    <row r="51" spans="1:9">
      <c r="A51" s="40" t="s">
        <v>104</v>
      </c>
      <c r="B51" s="32"/>
      <c r="C51" s="25"/>
      <c r="D51" s="25"/>
      <c r="E51" s="7"/>
      <c r="F51" s="26"/>
      <c r="G51" s="25"/>
      <c r="H51" s="25"/>
      <c r="I51" s="27"/>
    </row>
    <row r="52" spans="1:9">
      <c r="A52" s="41" t="s">
        <v>105</v>
      </c>
      <c r="B52" s="32" t="s">
        <v>106</v>
      </c>
      <c r="C52" s="25"/>
      <c r="D52" s="25"/>
      <c r="E52" s="7"/>
      <c r="F52" s="26"/>
      <c r="G52" s="25"/>
      <c r="H52" s="25"/>
      <c r="I52" s="27"/>
    </row>
    <row r="53" spans="1:9">
      <c r="A53" s="40"/>
      <c r="B53" s="32" t="s">
        <v>107</v>
      </c>
      <c r="C53" s="25"/>
      <c r="D53" s="25"/>
      <c r="E53" s="7"/>
      <c r="F53" s="26"/>
      <c r="G53" s="25"/>
      <c r="H53" s="25"/>
      <c r="I53" s="27"/>
    </row>
    <row r="54" spans="1:9">
      <c r="A54" s="41" t="s">
        <v>105</v>
      </c>
      <c r="B54" s="32" t="s">
        <v>108</v>
      </c>
      <c r="C54" s="25"/>
      <c r="D54" s="25"/>
      <c r="E54" s="7"/>
      <c r="F54" s="26"/>
      <c r="G54" s="25"/>
      <c r="H54" s="25"/>
      <c r="I54" s="27"/>
    </row>
    <row r="55" spans="1:9">
      <c r="A55" s="23"/>
      <c r="B55" s="32" t="s">
        <v>109</v>
      </c>
      <c r="C55" s="32" t="s">
        <v>110</v>
      </c>
      <c r="D55" s="25"/>
      <c r="E55" s="7"/>
      <c r="F55" s="26"/>
      <c r="G55" s="25"/>
      <c r="H55" s="25"/>
      <c r="I55" s="27"/>
    </row>
    <row r="56" spans="1:9">
      <c r="A56" s="40"/>
      <c r="B56" s="32"/>
      <c r="C56" s="32" t="s">
        <v>111</v>
      </c>
      <c r="D56" s="25"/>
      <c r="E56" s="7"/>
      <c r="F56" s="26"/>
      <c r="G56" s="25"/>
      <c r="H56" s="25"/>
      <c r="I56" s="27"/>
    </row>
    <row r="57" spans="1:9">
      <c r="A57" s="40"/>
      <c r="B57" s="32" t="s">
        <v>112</v>
      </c>
      <c r="C57" s="32" t="s">
        <v>113</v>
      </c>
      <c r="D57" s="25"/>
      <c r="E57" s="7"/>
      <c r="F57" s="26"/>
      <c r="G57" s="25"/>
      <c r="H57" s="25"/>
      <c r="I57" s="27"/>
    </row>
    <row r="58" spans="1:9">
      <c r="A58" s="40"/>
      <c r="B58" s="32"/>
      <c r="C58" s="32" t="s">
        <v>114</v>
      </c>
      <c r="D58" s="25"/>
      <c r="E58" s="7"/>
      <c r="F58" s="26"/>
      <c r="G58" s="25"/>
      <c r="H58" s="25"/>
      <c r="I58" s="27"/>
    </row>
    <row r="59" spans="1:9">
      <c r="A59" s="40"/>
      <c r="B59" s="32" t="s">
        <v>115</v>
      </c>
      <c r="C59" s="25"/>
      <c r="D59" s="25"/>
      <c r="E59" s="7"/>
      <c r="F59" s="26"/>
      <c r="G59" s="25"/>
      <c r="H59" s="25"/>
      <c r="I59" s="27"/>
    </row>
    <row r="60" spans="1:9">
      <c r="A60" s="40"/>
      <c r="B60" s="32"/>
      <c r="C60" s="25"/>
      <c r="D60" s="25"/>
      <c r="E60" s="7"/>
      <c r="F60" s="26"/>
      <c r="G60" s="25"/>
      <c r="H60" s="25"/>
      <c r="I60" s="27"/>
    </row>
    <row r="61" spans="1:9">
      <c r="A61" s="41" t="s">
        <v>105</v>
      </c>
      <c r="B61" s="32" t="s">
        <v>116</v>
      </c>
      <c r="C61" s="25"/>
      <c r="D61" s="25"/>
      <c r="E61" s="7"/>
      <c r="F61" s="26"/>
      <c r="G61" s="25"/>
      <c r="H61" s="25"/>
      <c r="I61" s="27"/>
    </row>
    <row r="62" spans="1:9">
      <c r="A62" s="40"/>
      <c r="B62" s="32" t="s">
        <v>117</v>
      </c>
      <c r="C62" s="25"/>
      <c r="D62" s="25"/>
      <c r="E62" s="7"/>
      <c r="F62" s="26"/>
      <c r="G62" s="25"/>
      <c r="H62" s="25"/>
      <c r="I62" s="27"/>
    </row>
    <row r="63" spans="1:9">
      <c r="A63" s="40"/>
      <c r="B63" s="32"/>
      <c r="C63" s="25"/>
      <c r="D63" s="25"/>
      <c r="E63" s="7"/>
      <c r="F63" s="26"/>
      <c r="G63" s="25"/>
      <c r="H63" s="25"/>
      <c r="I63" s="27"/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 de Datos</vt:lpstr>
      <vt:lpstr>Cuerpo de TXT</vt:lpstr>
      <vt:lpstr>Archivo de salida - Estructura</vt:lpstr>
      <vt:lpstr>Archivo de Entrada - Estructura</vt:lpstr>
    </vt:vector>
  </TitlesOfParts>
  <Manager/>
  <Company>Banco Guayaquil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de Recaudaciones</dc:title>
  <dc:subject/>
  <dc:creator>Jeremy David Zambrano Barreiro</dc:creator>
  <cp:keywords/>
  <dc:description/>
  <cp:lastModifiedBy>Jeremy David Zambrano Barreiro</cp:lastModifiedBy>
  <cp:revision/>
  <dcterms:created xsi:type="dcterms:W3CDTF">2019-01-30T14:51:15Z</dcterms:created>
  <dcterms:modified xsi:type="dcterms:W3CDTF">2025-05-19T17:06:05Z</dcterms:modified>
  <cp:category/>
  <cp:contentStatus/>
</cp:coreProperties>
</file>