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Default Extension="doc" ContentType="application/msword"/>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codeName="ThisWorkbook" defaultThemeVersion="124226"/>
  <bookViews>
    <workbookView xWindow="-15" yWindow="45" windowWidth="11970" windowHeight="2130" firstSheet="5" activeTab="9"/>
  </bookViews>
  <sheets>
    <sheet name="Front Page" sheetId="154" r:id="rId1"/>
    <sheet name="Introduction" sheetId="166" r:id="rId2"/>
    <sheet name="Balance Sheet" sheetId="143" r:id="rId3"/>
    <sheet name="Profit &amp; Loss Account" sheetId="144" r:id="rId4"/>
    <sheet name="Ratio Analysis" sheetId="145" r:id="rId5"/>
    <sheet name="Translations" sheetId="153" r:id="rId6"/>
    <sheet name="Annex Grant &lt; 60K€" sheetId="161" r:id="rId7"/>
    <sheet name="Letter of Support" sheetId="158" r:id="rId8"/>
    <sheet name="Procedure - Guarantee" sheetId="167" r:id="rId9"/>
    <sheet name="Model guarantee (bank)" sheetId="168" r:id="rId10"/>
    <sheet name="Model guarantee (third party)" sheetId="169" r:id="rId11"/>
  </sheets>
  <definedNames>
    <definedName name="_xlnm.Print_Area" localSheetId="2">'Balance Sheet'!$A$1:$R$43</definedName>
    <definedName name="_xlnm.Print_Area" localSheetId="1">Introduction!$A$1:$Q$62</definedName>
    <definedName name="_xlnm.Print_Area" localSheetId="7">'Letter of Support'!$A$1:$D$27</definedName>
    <definedName name="_xlnm.Print_Area" localSheetId="8">'Procedure - Guarantee'!$A$1:$J$34</definedName>
    <definedName name="_xlnm.Print_Area" localSheetId="3">'Profit &amp; Loss Account'!$A$1:$M$56</definedName>
    <definedName name="_xlnm.Print_Area" localSheetId="4">'Ratio Analysis'!$A$1:$T$83</definedName>
    <definedName name="_xlnm.Print_Area" localSheetId="5">Translations!$A$1:$E$48</definedName>
  </definedNames>
  <calcPr calcId="125725"/>
</workbook>
</file>

<file path=xl/calcChain.xml><?xml version="1.0" encoding="utf-8"?>
<calcChain xmlns="http://schemas.openxmlformats.org/spreadsheetml/2006/main">
  <c r="H50" i="144"/>
  <c r="R62" i="145" l="1"/>
  <c r="R59"/>
  <c r="P62" l="1"/>
  <c r="P59"/>
  <c r="P65"/>
  <c r="H19" i="143"/>
  <c r="H26"/>
  <c r="D65" i="145" s="1"/>
  <c r="R65" s="1"/>
  <c r="H26" i="144"/>
  <c r="H32" s="1"/>
  <c r="H36" s="1"/>
  <c r="O19" i="143"/>
  <c r="D53" i="145" s="1"/>
  <c r="O26" i="143"/>
  <c r="D59" i="145" l="1"/>
  <c r="L59" s="1"/>
  <c r="O34" i="143"/>
  <c r="P56" i="145"/>
  <c r="D56"/>
  <c r="J56" s="1"/>
  <c r="D68"/>
  <c r="D62"/>
  <c r="R53"/>
  <c r="L53"/>
  <c r="J53"/>
  <c r="N53"/>
  <c r="N65"/>
  <c r="L65"/>
  <c r="J65"/>
  <c r="H34" i="143"/>
  <c r="E15" s="1"/>
  <c r="J59" i="145" l="1"/>
  <c r="N59"/>
  <c r="R56"/>
  <c r="N56"/>
  <c r="L56"/>
  <c r="J62"/>
  <c r="L62"/>
  <c r="N62"/>
  <c r="L68"/>
  <c r="R68"/>
  <c r="N68"/>
  <c r="J68"/>
  <c r="T69" l="1"/>
  <c r="H76" s="1"/>
  <c r="H80" s="1"/>
  <c r="L76" l="1"/>
  <c r="N76"/>
  <c r="J76"/>
</calcChain>
</file>

<file path=xl/sharedStrings.xml><?xml version="1.0" encoding="utf-8"?>
<sst xmlns="http://schemas.openxmlformats.org/spreadsheetml/2006/main" count="304" uniqueCount="245">
  <si>
    <t>EN</t>
  </si>
  <si>
    <t>FR</t>
  </si>
  <si>
    <t>Structure du Bilan</t>
  </si>
  <si>
    <t>Bilanz</t>
  </si>
  <si>
    <t>1. Fixed Assets</t>
  </si>
  <si>
    <t>1. Actif immobilisé</t>
  </si>
  <si>
    <t>1. Anlagevermögen</t>
  </si>
  <si>
    <t>1.1 Immobilisations corporelles</t>
  </si>
  <si>
    <t>1.1 Sachanlagen</t>
  </si>
  <si>
    <t>1.2 Immobilisations incorporelles</t>
  </si>
  <si>
    <t>1.2 Immaterielle Anlagewerte</t>
  </si>
  <si>
    <t>1.3 Immobilisations financières</t>
  </si>
  <si>
    <t>1.3 Finanzanlagen</t>
  </si>
  <si>
    <t>2. Currents Assets</t>
  </si>
  <si>
    <t>2. Actif circulant</t>
  </si>
  <si>
    <t xml:space="preserve">2. Umlaufvermögen </t>
  </si>
  <si>
    <t>2.1 Stocks</t>
  </si>
  <si>
    <t>2.1 Vorräte</t>
  </si>
  <si>
    <t>2.2 Short-term Receivables</t>
  </si>
  <si>
    <t>2.2 Créances à un an au plus</t>
  </si>
  <si>
    <t>2.2 Forderungen mit einer Restlaufzeit bis zu einem Jahr</t>
  </si>
  <si>
    <t>2.3 Long-term Receivables</t>
  </si>
  <si>
    <t>2.3 Créances à plus d’un an</t>
  </si>
  <si>
    <t>2.3 Forderungen mit einer Restlaufzeit
von mehr als einem Jahr</t>
  </si>
  <si>
    <t>2.4 valeurs disponibles</t>
  </si>
  <si>
    <t>2.4 Flüssige Mittel</t>
  </si>
  <si>
    <t>2.5 Autres Actif circulant</t>
  </si>
  <si>
    <t xml:space="preserve">2.5 Sonstige Umlaufvermögen </t>
  </si>
  <si>
    <t>3. Capitaux propres</t>
  </si>
  <si>
    <t>3. Eigenkapital</t>
  </si>
  <si>
    <t>3.1 Capital souscrit</t>
  </si>
  <si>
    <t>3.1 Gezeichnetes Kapital</t>
  </si>
  <si>
    <t>3.2 Réserves</t>
  </si>
  <si>
    <t>3.2 Rücklagen</t>
  </si>
  <si>
    <t>3.3 Résultats reportés</t>
  </si>
  <si>
    <t>3.3 Gewinnvortrag (Verlustvortrag)</t>
  </si>
  <si>
    <t>3.4 Rückstellungen</t>
  </si>
  <si>
    <t>4. Dettes</t>
  </si>
  <si>
    <t>4. Verbindlichkeiten</t>
  </si>
  <si>
    <t>4.1 Short-term Liabilities</t>
  </si>
  <si>
    <t>4.1 Dettes à un an au plus</t>
  </si>
  <si>
    <t>4.1 Verbindlichkeiten mit einer Restlaufzeit bis zu einem Jahr</t>
  </si>
  <si>
    <t>4.2 Long-Term Liabilities</t>
  </si>
  <si>
    <t>4.2 Dettes à plus d’un an</t>
  </si>
  <si>
    <t>4.2 Verbindlichkeiten mit einer
Restlaufzeit von mehr als einem Jahr</t>
  </si>
  <si>
    <t>Profit and Loss Account</t>
  </si>
  <si>
    <t>Structure de profits et pertes</t>
  </si>
  <si>
    <t>Gewinn- und Verlustrechnung</t>
  </si>
  <si>
    <t>Chiffre d'affaires</t>
  </si>
  <si>
    <t xml:space="preserve">Other Operating Revenue </t>
  </si>
  <si>
    <t>Autres produits d'exploitation</t>
  </si>
  <si>
    <t>Sonstige betriebliche Erträge</t>
  </si>
  <si>
    <t>Autres charges d'exploitation</t>
  </si>
  <si>
    <t>Sonstige betriebliche Aufwendungen</t>
  </si>
  <si>
    <t>Variation des stocks</t>
  </si>
  <si>
    <t>Bestandes an fertigen und unfertigen
Erzeugnissen</t>
  </si>
  <si>
    <t>Amortissements</t>
  </si>
  <si>
    <t>Abschreibungen</t>
  </si>
  <si>
    <t>Intérêts</t>
  </si>
  <si>
    <t>Autres Produits Financières</t>
  </si>
  <si>
    <t>Sonstige Finanzerträge</t>
  </si>
  <si>
    <t>Autres Charges Financières</t>
  </si>
  <si>
    <t>Sonstige Finanzaufwendungen</t>
  </si>
  <si>
    <t>Tax Expenses</t>
  </si>
  <si>
    <t>Impôts sur le résultat</t>
  </si>
  <si>
    <t>Ertragsteuern</t>
  </si>
  <si>
    <t xml:space="preserve">Net Operating Profit </t>
  </si>
  <si>
    <t>- Financial Capacity Check -</t>
  </si>
  <si>
    <t>Non-applicable</t>
  </si>
  <si>
    <t>Non-Applicable</t>
  </si>
  <si>
    <t>Points</t>
  </si>
  <si>
    <t xml:space="preserve">Weak </t>
  </si>
  <si>
    <t>0 points</t>
  </si>
  <si>
    <t>1 points</t>
  </si>
  <si>
    <t>2 points</t>
  </si>
  <si>
    <t>Total Points</t>
  </si>
  <si>
    <t xml:space="preserve">Gross Operating Profit  = 0 </t>
  </si>
  <si>
    <t>Balance Sheet</t>
  </si>
  <si>
    <t>1 - Fixed Assets</t>
  </si>
  <si>
    <t>1.3 Financial Assets</t>
  </si>
  <si>
    <t>2- Current Assets</t>
  </si>
  <si>
    <t>2.1 Inventory</t>
  </si>
  <si>
    <t>3. Capital and Reserves</t>
  </si>
  <si>
    <t>3.1 Subscribed Capital</t>
  </si>
  <si>
    <t>3.2 Reserves</t>
  </si>
  <si>
    <t>4. Liabilities</t>
  </si>
  <si>
    <t>Interest Paid</t>
  </si>
  <si>
    <t>Other Financial Costs</t>
  </si>
  <si>
    <t>Gross Operating Profit</t>
  </si>
  <si>
    <t>Turnover</t>
  </si>
  <si>
    <t>Depreciation</t>
  </si>
  <si>
    <t>Solvency</t>
  </si>
  <si>
    <t>Autonomy</t>
  </si>
  <si>
    <t>Profitability I</t>
  </si>
  <si>
    <t>Profitability II</t>
  </si>
  <si>
    <t>Cost of Sales</t>
  </si>
  <si>
    <t>Profit before Tax</t>
  </si>
  <si>
    <t>3.3 Retained Earnings</t>
  </si>
  <si>
    <t>1.1 Tangible Fixed Assets</t>
  </si>
  <si>
    <t>1.2 Intangible Fixed Assets</t>
  </si>
  <si>
    <t>Liquidity</t>
  </si>
  <si>
    <t>Selling, General and Administrative Expenses</t>
  </si>
  <si>
    <t>Calculation</t>
  </si>
  <si>
    <t xml:space="preserve">Tresholds </t>
  </si>
  <si>
    <t>Weak</t>
  </si>
  <si>
    <t>Acceptable</t>
  </si>
  <si>
    <t>Good</t>
  </si>
  <si>
    <r>
      <t>i</t>
    </r>
    <r>
      <rPr>
        <sz val="10"/>
        <rFont val="Arial"/>
        <family val="2"/>
      </rPr>
      <t xml:space="preserve"> &lt; 0 or &gt; 0,4</t>
    </r>
  </si>
  <si>
    <r>
      <t>i</t>
    </r>
    <r>
      <rPr>
        <sz val="10"/>
        <rFont val="Arial"/>
        <family val="2"/>
      </rPr>
      <t xml:space="preserve"> &lt; 0,5</t>
    </r>
  </si>
  <si>
    <r>
      <t>i</t>
    </r>
    <r>
      <rPr>
        <sz val="10"/>
        <rFont val="Arial"/>
        <family val="2"/>
      </rPr>
      <t xml:space="preserve"> &lt; 0,05</t>
    </r>
  </si>
  <si>
    <r>
      <t>i</t>
    </r>
    <r>
      <rPr>
        <sz val="10"/>
        <rFont val="Arial"/>
        <family val="2"/>
      </rPr>
      <t xml:space="preserve"> ≥ 0,15 </t>
    </r>
  </si>
  <si>
    <r>
      <t>i</t>
    </r>
    <r>
      <rPr>
        <sz val="10"/>
        <rFont val="Arial"/>
        <family val="2"/>
      </rPr>
      <t xml:space="preserve"> &lt; 0,02</t>
    </r>
  </si>
  <si>
    <r>
      <t>i</t>
    </r>
    <r>
      <rPr>
        <sz val="10"/>
        <rFont val="Arial"/>
        <family val="2"/>
      </rPr>
      <t xml:space="preserve"> ≥ 1 </t>
    </r>
  </si>
  <si>
    <t>Introduction</t>
  </si>
  <si>
    <t>Financial Ratio</t>
  </si>
  <si>
    <t>Interest Paid
Gross Operating Profit</t>
  </si>
  <si>
    <t>Gross Operating Profit
Turnover</t>
  </si>
  <si>
    <t>Net Operating Profit
Turnover</t>
  </si>
  <si>
    <t>Ratio Analysis - Results for your company</t>
  </si>
  <si>
    <t xml:space="preserve">Ratio Analysis - Calculation and Evaluation Financial Ratios </t>
  </si>
  <si>
    <t>Results of Financial Capacity Check</t>
  </si>
  <si>
    <r>
      <t>i</t>
    </r>
    <r>
      <rPr>
        <sz val="10"/>
        <rFont val="Arial"/>
        <family val="2"/>
      </rPr>
      <t xml:space="preserve"> &lt; 0 or &gt; 6</t>
    </r>
  </si>
  <si>
    <t>-</t>
  </si>
  <si>
    <r>
      <t>i</t>
    </r>
    <r>
      <rPr>
        <sz val="10"/>
        <rFont val="Arial"/>
        <family val="2"/>
      </rPr>
      <t xml:space="preserve"> &lt; 1</t>
    </r>
  </si>
  <si>
    <t>Other Questions</t>
  </si>
  <si>
    <t>Assets</t>
  </si>
  <si>
    <t>Liabilities</t>
  </si>
  <si>
    <t>3.4 Provisions</t>
  </si>
  <si>
    <t>Other Financial Income</t>
  </si>
  <si>
    <t>Other Operating Revenue</t>
  </si>
  <si>
    <t>Other Operating Costs</t>
  </si>
  <si>
    <t>Total Assets</t>
  </si>
  <si>
    <t>Total Liabilities</t>
  </si>
  <si>
    <t>4.1 Short-term Liabilities (&lt; 1 year)</t>
  </si>
  <si>
    <t xml:space="preserve">4.2 Long-term Liabilities (&gt; 1 year) </t>
  </si>
  <si>
    <t>2.2 Short-term Receivables (&lt; 1 year)</t>
  </si>
  <si>
    <t>2.3 Long-term Receivables (&gt; 1 year)</t>
  </si>
  <si>
    <t xml:space="preserve">Current Assets - (Long-term Receivables + Inventory)
Short-term Liabilities </t>
  </si>
  <si>
    <t>Variation in Stocks</t>
  </si>
  <si>
    <t>2.4 Cash and Cash Equivalents</t>
  </si>
  <si>
    <t>2.5 Other Current Assets</t>
  </si>
  <si>
    <t>1.4 Other Fixed Assets</t>
  </si>
  <si>
    <t>Conclusion</t>
  </si>
  <si>
    <t>DE</t>
  </si>
  <si>
    <t>Betriebsreingewinn</t>
  </si>
  <si>
    <t>Vorsteuergewinn</t>
  </si>
  <si>
    <t>Zinsaufwendung</t>
  </si>
  <si>
    <t>Bruttobetriebsgewinn</t>
  </si>
  <si>
    <t>Vertriebskosten, Umsatzkosten</t>
  </si>
  <si>
    <t>Verkaufs-, allgemeine und administrative Ausgaben</t>
  </si>
  <si>
    <t>Applicant name:</t>
  </si>
  <si>
    <t>Frais généraux</t>
  </si>
  <si>
    <t>Coûts des ventes</t>
  </si>
  <si>
    <t>Résultat brut d'exploitation</t>
  </si>
  <si>
    <t>Bénéfice avant impôts</t>
  </si>
  <si>
    <t>Bénéfice net d'exploitation</t>
  </si>
  <si>
    <t>Umsatz(erlöse)</t>
  </si>
  <si>
    <t>[Address]</t>
  </si>
  <si>
    <t>[Date]</t>
  </si>
  <si>
    <t>[Signature and date]</t>
  </si>
  <si>
    <t>[Name]</t>
  </si>
  <si>
    <t>[Position]</t>
  </si>
  <si>
    <t>[Parent company name]</t>
  </si>
  <si>
    <t>Applicant acting as coordinator in the proposal</t>
  </si>
  <si>
    <t>Applicant is a Non-Profit Organisation (NPO)</t>
  </si>
  <si>
    <t>Applicant is a newly created company (less than 2 years)</t>
  </si>
  <si>
    <t>Grant requested by the Applicant is below EUR 60,000.00</t>
  </si>
  <si>
    <t>Financial Year N</t>
  </si>
  <si>
    <t>N is the most recent year</t>
  </si>
  <si>
    <t>0-5 Points</t>
  </si>
  <si>
    <t>6-7 Points</t>
  </si>
  <si>
    <t>8-12 Points</t>
  </si>
  <si>
    <t xml:space="preserve">The duration and the amounts reported in this box should be </t>
  </si>
  <si>
    <t>If there is a doubt on the figures, please contact the coordinator of your proposal</t>
  </si>
  <si>
    <t xml:space="preserve">Result of Financial and Cofinancing Check  </t>
  </si>
  <si>
    <t xml:space="preserve">Result of Financial and Cofinancing Check </t>
  </si>
  <si>
    <t>Co-Financing</t>
  </si>
  <si>
    <t>Net Operating Profit x Project Duration (years)
Project Costs - EC Contribution</t>
  </si>
  <si>
    <t>Yes</t>
  </si>
  <si>
    <t>No</t>
  </si>
  <si>
    <t>Exchange rate used if you have a non EUR currency: 1 EUR = X CUR</t>
  </si>
  <si>
    <r>
      <t xml:space="preserve">0 </t>
    </r>
    <r>
      <rPr>
        <sz val="10"/>
        <rFont val="Arial"/>
        <family val="2"/>
      </rPr>
      <t xml:space="preserve">≤ </t>
    </r>
    <r>
      <rPr>
        <i/>
        <sz val="10"/>
        <rFont val="Arial"/>
        <family val="2"/>
      </rPr>
      <t>i</t>
    </r>
    <r>
      <rPr>
        <sz val="10"/>
        <rFont val="Arial"/>
        <family val="2"/>
      </rPr>
      <t xml:space="preserve"> ≤ 4 </t>
    </r>
  </si>
  <si>
    <r>
      <t xml:space="preserve">4 </t>
    </r>
    <r>
      <rPr>
        <sz val="10"/>
        <rFont val="Arial"/>
        <family val="2"/>
      </rPr>
      <t xml:space="preserve"> ≤ </t>
    </r>
    <r>
      <rPr>
        <i/>
        <sz val="10"/>
        <rFont val="Arial"/>
        <family val="2"/>
      </rPr>
      <t>i</t>
    </r>
    <r>
      <rPr>
        <sz val="10"/>
        <rFont val="Arial"/>
        <family val="2"/>
      </rPr>
      <t xml:space="preserve"> ≤ 6 </t>
    </r>
  </si>
  <si>
    <r>
      <t xml:space="preserve">0,3 </t>
    </r>
    <r>
      <rPr>
        <sz val="10"/>
        <rFont val="Arial"/>
        <family val="2"/>
      </rPr>
      <t xml:space="preserve">≤ </t>
    </r>
    <r>
      <rPr>
        <i/>
        <sz val="10"/>
        <rFont val="Arial"/>
        <family val="2"/>
      </rPr>
      <t>i</t>
    </r>
    <r>
      <rPr>
        <sz val="10"/>
        <rFont val="Arial"/>
        <family val="2"/>
      </rPr>
      <t xml:space="preserve"> ≤ 0,4 </t>
    </r>
  </si>
  <si>
    <r>
      <t xml:space="preserve">0 </t>
    </r>
    <r>
      <rPr>
        <sz val="10"/>
        <rFont val="Arial"/>
        <family val="2"/>
      </rPr>
      <t xml:space="preserve">≤ </t>
    </r>
    <r>
      <rPr>
        <i/>
        <sz val="10"/>
        <rFont val="Arial"/>
        <family val="2"/>
      </rPr>
      <t>i</t>
    </r>
    <r>
      <rPr>
        <sz val="10"/>
        <rFont val="Arial"/>
        <family val="2"/>
      </rPr>
      <t xml:space="preserve"> ≤ 0,3 </t>
    </r>
  </si>
  <si>
    <r>
      <t xml:space="preserve">0,05 </t>
    </r>
    <r>
      <rPr>
        <sz val="10"/>
        <rFont val="Arial"/>
        <family val="2"/>
      </rPr>
      <t xml:space="preserve">≤ </t>
    </r>
    <r>
      <rPr>
        <i/>
        <sz val="10"/>
        <rFont val="Arial"/>
        <family val="2"/>
      </rPr>
      <t>i</t>
    </r>
    <r>
      <rPr>
        <sz val="10"/>
        <rFont val="Arial"/>
        <family val="2"/>
      </rPr>
      <t xml:space="preserve"> ≤ 0,15 </t>
    </r>
  </si>
  <si>
    <r>
      <t xml:space="preserve">0,02 </t>
    </r>
    <r>
      <rPr>
        <sz val="10"/>
        <rFont val="Arial"/>
        <family val="2"/>
      </rPr>
      <t xml:space="preserve">≤ </t>
    </r>
    <r>
      <rPr>
        <i/>
        <sz val="10"/>
        <rFont val="Arial"/>
        <family val="2"/>
      </rPr>
      <t>i</t>
    </r>
    <r>
      <rPr>
        <sz val="10"/>
        <rFont val="Arial"/>
        <family val="2"/>
      </rPr>
      <t xml:space="preserve"> ≤ 0,04 </t>
    </r>
  </si>
  <si>
    <r>
      <t>i</t>
    </r>
    <r>
      <rPr>
        <sz val="10"/>
        <rFont val="Arial"/>
        <family val="2"/>
      </rPr>
      <t xml:space="preserve"> &gt; 0,04 </t>
    </r>
  </si>
  <si>
    <r>
      <t xml:space="preserve">0,5 </t>
    </r>
    <r>
      <rPr>
        <sz val="10"/>
        <rFont val="Arial"/>
        <family val="2"/>
      </rPr>
      <t xml:space="preserve">≤ </t>
    </r>
    <r>
      <rPr>
        <i/>
        <sz val="10"/>
        <rFont val="Arial"/>
        <family val="2"/>
      </rPr>
      <t>i</t>
    </r>
    <r>
      <rPr>
        <sz val="10"/>
        <rFont val="Arial"/>
        <family val="2"/>
      </rPr>
      <t xml:space="preserve"> ≤ 1 </t>
    </r>
  </si>
  <si>
    <t>Yes or No</t>
  </si>
  <si>
    <t>BGN</t>
  </si>
  <si>
    <t>HRK</t>
  </si>
  <si>
    <t>CZK</t>
  </si>
  <si>
    <t>DKK</t>
  </si>
  <si>
    <t>HUF</t>
  </si>
  <si>
    <t>LVL</t>
  </si>
  <si>
    <t>LTL</t>
  </si>
  <si>
    <t>PLN</t>
  </si>
  <si>
    <t>RON</t>
  </si>
  <si>
    <t>SEK</t>
  </si>
  <si>
    <t>GBP</t>
  </si>
  <si>
    <t>Other</t>
  </si>
  <si>
    <t>Currency used if your financial statements are not filled in Euro</t>
  </si>
  <si>
    <t>Name ISO of the currency</t>
  </si>
  <si>
    <t>Liabilities 
Equity</t>
  </si>
  <si>
    <t>N=</t>
  </si>
  <si>
    <t>Please enter a value for year N</t>
  </si>
  <si>
    <t>LETTER OF SUPPORT</t>
  </si>
  <si>
    <t>Procedure in case a financial guarantee is requested</t>
  </si>
  <si>
    <t>Model Financial guarantee issued by a bank/financial institution</t>
  </si>
  <si>
    <t>Model Financial guarantee issued by a third party (mother/parent company)</t>
  </si>
  <si>
    <t>Programming Period 2014-2020</t>
  </si>
  <si>
    <t xml:space="preserve">   Connecting Europe Facility </t>
  </si>
  <si>
    <t xml:space="preserve">I, [name], [position], hereby certify that if the above-mentioned proposal is selected for CEF co-financing, and if [applicant company name] is unable to fulfil its contractual obligations as regards the financing of this project, [parent company name] will take full responsibility to provide the necessary support in order to ensure that [applicant company name]'s financial contribution to complete the action is fulfilled. </t>
  </si>
  <si>
    <t>in accordance with those submitted in the form A.4.2</t>
  </si>
  <si>
    <t>Turnover = 0</t>
  </si>
  <si>
    <r>
      <t xml:space="preserve">The total proposed action costs does </t>
    </r>
    <r>
      <rPr>
        <b/>
        <u/>
        <sz val="10"/>
        <rFont val="Arial"/>
        <family val="2"/>
      </rPr>
      <t>not</t>
    </r>
    <r>
      <rPr>
        <b/>
        <sz val="10"/>
        <rFont val="Arial"/>
        <family val="2"/>
      </rPr>
      <t xml:space="preserve"> refer the total costs of the PCI, but to the costs of the proposed Action for which the EU contribution is requested</t>
    </r>
  </si>
  <si>
    <r>
      <t>Duration of the proposed Action (</t>
    </r>
    <r>
      <rPr>
        <u/>
        <sz val="10"/>
        <rFont val="Arial"/>
        <family val="2"/>
      </rPr>
      <t>in months</t>
    </r>
    <r>
      <rPr>
        <sz val="10"/>
        <rFont val="Arial"/>
        <family val="2"/>
      </rPr>
      <t>)</t>
    </r>
  </si>
  <si>
    <t xml:space="preserve">Total costs for the proposed Action </t>
  </si>
  <si>
    <t>Balance Sheet (in EUR or in local currency)</t>
  </si>
  <si>
    <t>in local currency)</t>
  </si>
  <si>
    <t xml:space="preserve"> (Applicant's Share in EUR or in local currency)</t>
  </si>
  <si>
    <t xml:space="preserve">EU Contribution (Applicant's Share in EUR or </t>
  </si>
  <si>
    <t>Profit &amp; Loss Account (in EUR or in local currency)</t>
  </si>
  <si>
    <t>EUR or local currency</t>
  </si>
  <si>
    <t>Total amount in EUR or in local currency that will be cofinanced by the Commission for the applicant</t>
  </si>
  <si>
    <r>
      <t xml:space="preserve">All the data must be introduced either in EUR </t>
    </r>
    <r>
      <rPr>
        <b/>
        <sz val="12"/>
        <rFont val="Arial"/>
        <family val="2"/>
      </rPr>
      <t>or</t>
    </r>
    <r>
      <rPr>
        <sz val="12"/>
        <rFont val="Arial"/>
        <family val="2"/>
      </rPr>
      <t xml:space="preserve"> in local currency
Please do </t>
    </r>
    <r>
      <rPr>
        <u/>
        <sz val="12"/>
        <rFont val="Arial"/>
        <family val="2"/>
      </rPr>
      <t>not</t>
    </r>
    <r>
      <rPr>
        <sz val="12"/>
        <rFont val="Arial"/>
        <family val="2"/>
      </rPr>
      <t xml:space="preserve"> mix currencies in this document as it will alter the final result of your financial capacity</t>
    </r>
  </si>
  <si>
    <t>For the purpose of the verification, please fill in the information about the exchange rate applied</t>
  </si>
  <si>
    <t>Applicant is a public body (or public owned)</t>
  </si>
  <si>
    <t xml:space="preserve">The applicant must show that the applicant has the financial and operational capacity to carry out the proposed action.                                                                                                                                                                  
</t>
  </si>
  <si>
    <r>
      <t xml:space="preserve">However, the demonstration of the financial and operational capacity does not apply to applicants which are: a Member State, a public sector body (regional or local authority, body governed by public law </t>
    </r>
    <r>
      <rPr>
        <vertAlign val="superscript"/>
        <sz val="9"/>
        <rFont val="Verdana"/>
        <family val="2"/>
      </rPr>
      <t>(1)</t>
    </r>
    <r>
      <rPr>
        <sz val="12"/>
        <rFont val="Verdana"/>
        <family val="2"/>
      </rPr>
      <t xml:space="preserve">  or association formed by one or several such authorities</t>
    </r>
    <r>
      <rPr>
        <vertAlign val="superscript"/>
        <sz val="12"/>
        <rFont val="Verdana"/>
        <family val="2"/>
      </rPr>
      <t xml:space="preserve"> </t>
    </r>
    <r>
      <rPr>
        <vertAlign val="superscript"/>
        <sz val="10"/>
        <rFont val="Verdana"/>
        <family val="2"/>
      </rPr>
      <t>(2)</t>
    </r>
    <r>
      <rPr>
        <vertAlign val="superscript"/>
        <sz val="12"/>
        <rFont val="Verdana"/>
        <family val="2"/>
      </rPr>
      <t xml:space="preserve"> </t>
    </r>
    <r>
      <rPr>
        <sz val="12"/>
        <rFont val="Verdana"/>
        <family val="2"/>
      </rPr>
      <t xml:space="preserve">or one or several such bodies governed by public law , international organisation </t>
    </r>
    <r>
      <rPr>
        <vertAlign val="superscript"/>
        <sz val="10"/>
        <rFont val="Verdana"/>
        <family val="2"/>
      </rPr>
      <t>(3)</t>
    </r>
    <r>
      <rPr>
        <sz val="12"/>
        <rFont val="Verdana"/>
        <family val="2"/>
      </rPr>
      <t xml:space="preserve"> ) or an EEIG which is not 50% (or more) owned by public body(ies)</t>
    </r>
    <r>
      <rPr>
        <vertAlign val="superscript"/>
        <sz val="9"/>
        <rFont val="Verdana"/>
        <family val="2"/>
      </rPr>
      <t>(4)</t>
    </r>
    <r>
      <rPr>
        <sz val="12"/>
        <rFont val="Verdana"/>
        <family val="2"/>
      </rPr>
      <t>.</t>
    </r>
  </si>
  <si>
    <t>For multi-applicant proposal, this must be completed in separately by each applicant which does not fall into any of the above-mentioned categories. Furthermore, all certified financial accounts and statements supporting the information contained in this form must be uploaded along with this form to allow crosschecks on the reliability of the information provided</t>
  </si>
  <si>
    <t>The financial capacity check consists of a financial analysis based on a set of ratios. In order to be financially viable, an organisation must be liquid, solvent, profitable and autonomous. In other words, the organisation should be capable to cover its short-term and long-term commitments and it should be able to generate profits independently. The detailed calculation of the ratios is shown in ‘Ratio Analysis’ worksheet.</t>
  </si>
  <si>
    <t>Applicants must complete the ‘Balance Sheet’ and ‘Profit and Loss Account’ sections of this form, along with information of the most recent completed annual accounting exercises of their organisation. For ease of reference, the terminology to be used by an applicant's accountancy department can be found in the ‘Translations’ worksheet where it can be found in English, French and German. The financial capacity ratios are calculated automatically and are shown in one of the worksheets ‘Ratio Analysis’.</t>
  </si>
  <si>
    <r>
      <t xml:space="preserve">
</t>
    </r>
    <r>
      <rPr>
        <u/>
        <sz val="12"/>
        <rFont val="Verdana"/>
        <family val="2"/>
      </rPr>
      <t>For a newly created company</t>
    </r>
    <r>
      <rPr>
        <sz val="12"/>
        <rFont val="Verdana"/>
        <family val="2"/>
      </rPr>
      <t xml:space="preserve"> (applicants that do not have certified financial data available for two consecutive financial years), the business plan must be provided.</t>
    </r>
  </si>
  <si>
    <r>
      <t xml:space="preserve">Please note that a 'weak' conclusion for an individual applicant does not automatically exclude the applicant or the proposal itself from being evaluated. The potential impact will be thoroughly assessed by the Eligibility Committee </t>
    </r>
    <r>
      <rPr>
        <u/>
        <sz val="12"/>
        <rFont val="Verdana"/>
        <family val="2"/>
      </rPr>
      <t xml:space="preserve">on a case by case </t>
    </r>
    <r>
      <rPr>
        <sz val="12"/>
        <rFont val="Verdana"/>
        <family val="2"/>
      </rPr>
      <t>basis and may give ground to further steps to be undertaken by the involved applicants.</t>
    </r>
  </si>
  <si>
    <t>In addition, please note that for applicants requesting a grant below EUR 60,000.00, please note that the Agency does not request a completed financial capacity check form,  but only a declaration on honour.</t>
  </si>
  <si>
    <r>
      <t xml:space="preserve">
</t>
    </r>
    <r>
      <rPr>
        <u/>
        <sz val="12"/>
        <rFont val="Verdana"/>
        <family val="2"/>
      </rPr>
      <t>This workbook contains the following templates</t>
    </r>
    <r>
      <rPr>
        <sz val="12"/>
        <rFont val="Verdana"/>
        <family val="2"/>
      </rPr>
      <t>:
* Annex - Declaration on honour
* Financial guarantee issued by a third party
* Financial guarantee issued by a bank institution
* Financial guarantee issued by a Member State</t>
    </r>
  </si>
  <si>
    <r>
      <t xml:space="preserve">¹ Body governed by public law is any body:
        (a) established for the specific purpose of meeting needs in the general interest, not having an industrial or 
        commercial character; and 
        (b) having legal personality; and
        (c) financed, for the most part by the State, or regional or local authorities, or other bodies governed by 
        public law; or subject to management supervision by those bodies; or having an administrative, managerial 
        or supervisory board, more than half of whose memebers are appointed by the State, regional or local 
        authorities or by other bodies governed by public law
</t>
    </r>
    <r>
      <rPr>
        <sz val="11"/>
        <rFont val="Arial"/>
        <family val="2"/>
      </rPr>
      <t>²</t>
    </r>
    <r>
      <rPr>
        <sz val="10"/>
        <rFont val="Arial"/>
        <family val="2"/>
      </rPr>
      <t xml:space="preserve"> e.g. Joint Undertaking established under Article 187 of the Treaty on the Functioning of the European Union 
  (ex Article 171 TCE)
</t>
    </r>
    <r>
      <rPr>
        <sz val="11"/>
        <rFont val="Arial"/>
        <family val="2"/>
      </rPr>
      <t>³</t>
    </r>
    <r>
      <rPr>
        <sz val="10"/>
        <rFont val="Arial"/>
        <family val="2"/>
      </rPr>
      <t xml:space="preserve"> According to article 43 (1) of the Commission Delegated Regulation (EU) No 1268/2012(on the rules of application of Regulation (EU, Euratom) No 966/2012 of the European Parliament and of the Council on the financial rules applicable to the general budget of the Union), international organisations are:
(a) international public sector organisations set up by intergovernmental agreements, and specialised
agencies set up by such organisations;
(b) the International Committee of the Red Cross (ICRC);
(c) the International Federation of National Red Cross and Red Crescent Societies;
(d) other non-profit organisations assimilated to international organisations by a Commission decision.
</t>
    </r>
    <r>
      <rPr>
        <vertAlign val="superscript"/>
        <sz val="10"/>
        <rFont val="Arial"/>
        <family val="2"/>
      </rPr>
      <t>4</t>
    </r>
    <r>
      <rPr>
        <sz val="10"/>
        <rFont val="Arial"/>
        <family val="2"/>
      </rPr>
      <t xml:space="preserve"> Established in line with Council Regulation (EEC)° No 2137/85 of 25 July 1985</t>
    </r>
  </si>
  <si>
    <t>At a later stage, for the selected proposal, the pre-financing for private undertakings bodies will be granted without asking for a guarantee if the ratio analysis has shown to a sufficient financial capacity or if the amount of the grant for the entire project duration is below EUR 60,000 (per Beneficiary).</t>
  </si>
  <si>
    <t>For applicants in which thios is not the case, a guarantee, in euro, will be requested. It does not need to be a bank guarantee; a formal guarantee provided by a parent company is also eligible. Specific templates for guarantees are available in the financial capacity template.</t>
  </si>
  <si>
    <t xml:space="preserve">If the guarantee is provided by a parent company, the financial capacity of the parent company will also have to be assessed. To this end, a form must be completed for the parent company showing positive results. </t>
  </si>
  <si>
    <t>If the guarantee is provided by a bank or financial institution, the latter should be established in an EU Member State. When the beneficiary is established in a third country, the authorising officer responsible may agree that a bank or financial institution established in that third country may provide the guarantee if (s)he considers that the bank or financial institution offers equivalent security and characteristics as those offered by a bank or financial institution established in a Member State. Amounts blocked in bank accounts will not be accepted as guarantee.</t>
  </si>
  <si>
    <t>The guarantee will be released as the pre-financing is gradually cleared against interim payments or payments of balances to the beneficiary, in accordance with the conditions laid down in the grant agreement.</t>
  </si>
  <si>
    <t>Net  Profit</t>
  </si>
</sst>
</file>

<file path=xl/styles.xml><?xml version="1.0" encoding="utf-8"?>
<styleSheet xmlns="http://schemas.openxmlformats.org/spreadsheetml/2006/main">
  <fonts count="43">
    <font>
      <sz val="10"/>
      <name val="Times New Roman"/>
    </font>
    <font>
      <sz val="10"/>
      <name val="Times New Roman"/>
      <family val="1"/>
    </font>
    <font>
      <sz val="8"/>
      <name val="Times New Roman"/>
      <family val="1"/>
    </font>
    <font>
      <sz val="11"/>
      <name val="Times New Roman"/>
      <family val="1"/>
    </font>
    <font>
      <sz val="10"/>
      <name val="Arial"/>
      <family val="2"/>
    </font>
    <font>
      <b/>
      <sz val="14"/>
      <name val="Arial"/>
      <family val="2"/>
    </font>
    <font>
      <b/>
      <sz val="12"/>
      <name val="Arial"/>
      <family val="2"/>
    </font>
    <font>
      <b/>
      <sz val="11"/>
      <name val="Arial"/>
      <family val="2"/>
    </font>
    <font>
      <sz val="12"/>
      <name val="Arial"/>
      <family val="2"/>
    </font>
    <font>
      <b/>
      <sz val="10"/>
      <name val="Arial"/>
      <family val="2"/>
    </font>
    <font>
      <sz val="10"/>
      <name val="Times New Roman"/>
      <family val="1"/>
    </font>
    <font>
      <i/>
      <sz val="10"/>
      <name val="Arial"/>
      <family val="2"/>
    </font>
    <font>
      <sz val="10"/>
      <name val="Arial"/>
      <family val="2"/>
    </font>
    <font>
      <sz val="10"/>
      <color indexed="9"/>
      <name val="Times New Roman"/>
      <family val="1"/>
    </font>
    <font>
      <sz val="1"/>
      <color indexed="9"/>
      <name val="Times New Roman"/>
      <family val="1"/>
    </font>
    <font>
      <sz val="1"/>
      <color indexed="22"/>
      <name val="Times New Roman"/>
      <family val="1"/>
    </font>
    <font>
      <sz val="1"/>
      <color indexed="22"/>
      <name val="Arial"/>
      <family val="2"/>
    </font>
    <font>
      <sz val="1"/>
      <color indexed="9"/>
      <name val="Arial"/>
      <family val="2"/>
    </font>
    <font>
      <sz val="18"/>
      <name val="Arial"/>
      <family val="2"/>
    </font>
    <font>
      <b/>
      <sz val="22"/>
      <name val="Arial"/>
      <family val="2"/>
    </font>
    <font>
      <sz val="14"/>
      <name val="Arial"/>
      <family val="2"/>
    </font>
    <font>
      <b/>
      <sz val="10"/>
      <color indexed="9"/>
      <name val="Arial"/>
      <family val="2"/>
    </font>
    <font>
      <b/>
      <sz val="14"/>
      <name val="Times New Roman"/>
      <family val="1"/>
    </font>
    <font>
      <sz val="12"/>
      <name val="Times New Roman"/>
      <family val="1"/>
    </font>
    <font>
      <b/>
      <sz val="12"/>
      <name val="Times New Roman"/>
      <family val="1"/>
    </font>
    <font>
      <sz val="12"/>
      <name val="Verdana"/>
      <family val="2"/>
    </font>
    <font>
      <vertAlign val="superscript"/>
      <sz val="12"/>
      <name val="Verdana"/>
      <family val="2"/>
    </font>
    <font>
      <vertAlign val="superscript"/>
      <sz val="10"/>
      <name val="Arial"/>
      <family val="2"/>
    </font>
    <font>
      <b/>
      <u/>
      <sz val="12"/>
      <name val="Arial"/>
      <family val="2"/>
    </font>
    <font>
      <u/>
      <sz val="10"/>
      <name val="Arial"/>
      <family val="2"/>
    </font>
    <font>
      <u/>
      <sz val="12"/>
      <name val="Verdana"/>
      <family val="2"/>
    </font>
    <font>
      <vertAlign val="superscript"/>
      <sz val="10"/>
      <name val="Verdana"/>
      <family val="2"/>
    </font>
    <font>
      <vertAlign val="superscript"/>
      <sz val="9"/>
      <name val="Verdana"/>
      <family val="2"/>
    </font>
    <font>
      <b/>
      <sz val="14"/>
      <color rgb="FFFF0000"/>
      <name val="Arial"/>
      <family val="2"/>
    </font>
    <font>
      <b/>
      <sz val="14"/>
      <color rgb="FFFF0000"/>
      <name val="Times New Roman"/>
      <family val="1"/>
    </font>
    <font>
      <b/>
      <sz val="11"/>
      <color rgb="FFFF0000"/>
      <name val="Arial"/>
      <family val="2"/>
    </font>
    <font>
      <sz val="11"/>
      <color rgb="FFFF0000"/>
      <name val="Times New Roman"/>
      <family val="1"/>
    </font>
    <font>
      <b/>
      <sz val="11"/>
      <color rgb="FFFF0000"/>
      <name val="Times New Roman"/>
      <family val="1"/>
    </font>
    <font>
      <b/>
      <u/>
      <sz val="10"/>
      <name val="Arial"/>
      <family val="2"/>
    </font>
    <font>
      <u/>
      <sz val="12"/>
      <name val="Arial"/>
      <family val="2"/>
    </font>
    <font>
      <sz val="11"/>
      <name val="Arial"/>
      <family val="2"/>
    </font>
    <font>
      <u/>
      <sz val="10"/>
      <color theme="10"/>
      <name val="Times New Roman"/>
      <family val="1"/>
    </font>
    <font>
      <u/>
      <sz val="11"/>
      <color theme="10"/>
      <name val="Verdana"/>
      <family val="2"/>
    </font>
  </fonts>
  <fills count="9">
    <fill>
      <patternFill patternType="none"/>
    </fill>
    <fill>
      <patternFill patternType="gray125"/>
    </fill>
    <fill>
      <patternFill patternType="solid">
        <fgColor indexed="47"/>
        <bgColor indexed="64"/>
      </patternFill>
    </fill>
    <fill>
      <patternFill patternType="solid">
        <fgColor indexed="18"/>
        <bgColor indexed="64"/>
      </patternFill>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theme="0" tint="-0.249977111117893"/>
        <bgColor indexed="64"/>
      </patternFill>
    </fill>
    <fill>
      <patternFill patternType="solid">
        <fgColor theme="0"/>
        <bgColor indexed="64"/>
      </patternFill>
    </fill>
  </fills>
  <borders count="13">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3">
    <xf numFmtId="0" fontId="0" fillId="0" borderId="0"/>
    <xf numFmtId="0" fontId="1" fillId="0" borderId="0"/>
    <xf numFmtId="0" fontId="41" fillId="0" borderId="0" applyNumberFormat="0" applyFill="0" applyBorder="0" applyAlignment="0" applyProtection="0"/>
  </cellStyleXfs>
  <cellXfs count="335">
    <xf numFmtId="0" fontId="0" fillId="0" borderId="0" xfId="0"/>
    <xf numFmtId="0" fontId="4" fillId="0" borderId="0" xfId="0" applyFont="1"/>
    <xf numFmtId="0" fontId="21" fillId="3" borderId="4" xfId="0" applyFont="1" applyFill="1" applyBorder="1" applyAlignment="1">
      <alignment vertical="center"/>
    </xf>
    <xf numFmtId="0" fontId="9" fillId="0" borderId="4" xfId="0" applyFont="1" applyBorder="1" applyAlignment="1">
      <alignment vertical="center"/>
    </xf>
    <xf numFmtId="0" fontId="4" fillId="0" borderId="4" xfId="0" applyFont="1" applyBorder="1" applyAlignment="1">
      <alignment vertical="center"/>
    </xf>
    <xf numFmtId="0" fontId="4" fillId="0" borderId="4" xfId="0" applyFont="1" applyBorder="1" applyAlignment="1">
      <alignment vertical="center" wrapText="1"/>
    </xf>
    <xf numFmtId="0" fontId="4" fillId="0" borderId="0" xfId="0" applyFont="1" applyAlignment="1">
      <alignment vertical="center"/>
    </xf>
    <xf numFmtId="0" fontId="9" fillId="0" borderId="4" xfId="0" applyFont="1" applyBorder="1" applyAlignment="1">
      <alignment horizontal="center" vertical="center"/>
    </xf>
    <xf numFmtId="4" fontId="4" fillId="4" borderId="0" xfId="0" applyNumberFormat="1" applyFont="1" applyFill="1" applyBorder="1" applyProtection="1">
      <protection locked="0"/>
    </xf>
    <xf numFmtId="3" fontId="4" fillId="4" borderId="0" xfId="0" applyNumberFormat="1" applyFont="1" applyFill="1" applyBorder="1" applyProtection="1">
      <protection locked="0"/>
    </xf>
    <xf numFmtId="0" fontId="4" fillId="0" borderId="0" xfId="0" applyFont="1" applyProtection="1"/>
    <xf numFmtId="0" fontId="5" fillId="2" borderId="3" xfId="0" applyFont="1" applyFill="1" applyBorder="1" applyAlignment="1" applyProtection="1">
      <alignment vertical="center"/>
    </xf>
    <xf numFmtId="0" fontId="4" fillId="2" borderId="1" xfId="0" applyFont="1" applyFill="1" applyBorder="1" applyProtection="1"/>
    <xf numFmtId="4" fontId="4" fillId="2" borderId="0" xfId="0" applyNumberFormat="1" applyFont="1" applyFill="1" applyBorder="1" applyProtection="1"/>
    <xf numFmtId="4" fontId="9" fillId="2" borderId="0" xfId="0" applyNumberFormat="1" applyFont="1" applyFill="1" applyBorder="1" applyProtection="1"/>
    <xf numFmtId="0" fontId="0" fillId="0" borderId="0" xfId="0" applyProtection="1"/>
    <xf numFmtId="3" fontId="4" fillId="2" borderId="0" xfId="0" applyNumberFormat="1" applyFont="1" applyFill="1" applyBorder="1" applyProtection="1"/>
    <xf numFmtId="0" fontId="0" fillId="0" borderId="0" xfId="0" applyBorder="1" applyProtection="1"/>
    <xf numFmtId="0" fontId="9" fillId="3" borderId="4" xfId="0" applyFont="1" applyFill="1" applyBorder="1" applyAlignment="1">
      <alignment vertical="center"/>
    </xf>
    <xf numFmtId="0" fontId="8" fillId="2" borderId="1" xfId="0" applyFont="1" applyFill="1" applyBorder="1" applyProtection="1"/>
    <xf numFmtId="0" fontId="8" fillId="2" borderId="2" xfId="0" applyFont="1" applyFill="1" applyBorder="1" applyProtection="1"/>
    <xf numFmtId="0" fontId="8" fillId="0" borderId="0" xfId="0" applyFont="1" applyProtection="1"/>
    <xf numFmtId="0" fontId="7" fillId="0" borderId="0" xfId="0" applyFont="1" applyFill="1" applyBorder="1" applyProtection="1"/>
    <xf numFmtId="0" fontId="8" fillId="0" borderId="0" xfId="0" applyFont="1" applyFill="1" applyBorder="1" applyProtection="1"/>
    <xf numFmtId="0" fontId="8" fillId="0" borderId="5" xfId="0" applyFont="1" applyBorder="1" applyProtection="1"/>
    <xf numFmtId="0" fontId="9" fillId="5" borderId="6" xfId="0" applyFont="1" applyFill="1" applyBorder="1" applyProtection="1"/>
    <xf numFmtId="0" fontId="9" fillId="5" borderId="7" xfId="0" applyFont="1" applyFill="1" applyBorder="1" applyProtection="1"/>
    <xf numFmtId="0" fontId="9" fillId="5" borderId="8" xfId="0" applyFont="1" applyFill="1" applyBorder="1" applyProtection="1"/>
    <xf numFmtId="0" fontId="9" fillId="5" borderId="0" xfId="0" applyFont="1" applyFill="1" applyBorder="1" applyProtection="1"/>
    <xf numFmtId="0" fontId="9" fillId="5" borderId="9" xfId="0" applyFont="1" applyFill="1" applyBorder="1" applyProtection="1"/>
    <xf numFmtId="0" fontId="9" fillId="5" borderId="10" xfId="0" applyFont="1" applyFill="1" applyBorder="1" applyProtection="1"/>
    <xf numFmtId="0" fontId="9" fillId="5" borderId="11" xfId="0" applyFont="1" applyFill="1" applyBorder="1" applyProtection="1"/>
    <xf numFmtId="0" fontId="9" fillId="0" borderId="0" xfId="0" applyFont="1" applyFill="1" applyBorder="1" applyProtection="1"/>
    <xf numFmtId="0" fontId="0" fillId="0" borderId="0" xfId="0" applyBorder="1" applyAlignment="1" applyProtection="1">
      <alignment horizontal="center" vertical="center"/>
    </xf>
    <xf numFmtId="0" fontId="10" fillId="0" borderId="0" xfId="0" applyFont="1" applyProtection="1"/>
    <xf numFmtId="0" fontId="0" fillId="2" borderId="1" xfId="0" applyFill="1" applyBorder="1" applyProtection="1"/>
    <xf numFmtId="0" fontId="0" fillId="2" borderId="2" xfId="0" applyFill="1" applyBorder="1" applyProtection="1"/>
    <xf numFmtId="0" fontId="13" fillId="0" borderId="0" xfId="0" applyFont="1" applyBorder="1" applyProtection="1"/>
    <xf numFmtId="0" fontId="9" fillId="0" borderId="0" xfId="0" applyFont="1" applyFill="1" applyBorder="1" applyAlignment="1" applyProtection="1">
      <alignment horizontal="left" vertical="center"/>
    </xf>
    <xf numFmtId="0" fontId="0" fillId="0" borderId="0" xfId="0" applyFill="1" applyBorder="1" applyAlignment="1" applyProtection="1">
      <alignment horizontal="center" vertical="center"/>
    </xf>
    <xf numFmtId="0" fontId="15" fillId="0" borderId="0" xfId="0" applyFont="1" applyFill="1" applyBorder="1" applyAlignment="1" applyProtection="1"/>
    <xf numFmtId="0" fontId="14" fillId="0" borderId="0" xfId="0" applyFont="1" applyFill="1" applyBorder="1" applyAlignment="1" applyProtection="1"/>
    <xf numFmtId="0" fontId="4" fillId="0" borderId="0" xfId="0" applyFont="1" applyProtection="1">
      <protection locked="0"/>
    </xf>
    <xf numFmtId="0" fontId="9" fillId="4" borderId="3" xfId="0" applyFont="1" applyFill="1" applyBorder="1" applyAlignment="1" applyProtection="1">
      <alignment vertical="center"/>
      <protection locked="0"/>
    </xf>
    <xf numFmtId="0" fontId="4" fillId="4" borderId="1" xfId="0" applyFont="1" applyFill="1" applyBorder="1" applyAlignment="1" applyProtection="1">
      <alignment vertical="center"/>
      <protection locked="0"/>
    </xf>
    <xf numFmtId="0" fontId="4" fillId="4" borderId="1" xfId="0" applyFont="1" applyFill="1" applyBorder="1" applyProtection="1">
      <protection locked="0"/>
    </xf>
    <xf numFmtId="0" fontId="4" fillId="4" borderId="2" xfId="0" applyFont="1" applyFill="1" applyBorder="1" applyProtection="1">
      <protection locked="0"/>
    </xf>
    <xf numFmtId="49" fontId="0" fillId="0" borderId="0" xfId="0" applyNumberFormat="1" applyProtection="1"/>
    <xf numFmtId="49" fontId="0" fillId="0" borderId="0" xfId="0" applyNumberFormat="1" applyAlignment="1" applyProtection="1">
      <alignment horizontal="right"/>
    </xf>
    <xf numFmtId="49" fontId="23" fillId="0" borderId="0" xfId="0" applyNumberFormat="1" applyFont="1" applyAlignment="1" applyProtection="1">
      <alignment horizontal="justify"/>
    </xf>
    <xf numFmtId="1" fontId="13" fillId="0" borderId="0" xfId="0" applyNumberFormat="1" applyFont="1" applyBorder="1" applyProtection="1"/>
    <xf numFmtId="0" fontId="23" fillId="7" borderId="4" xfId="0" applyFont="1" applyFill="1" applyBorder="1" applyAlignment="1" applyProtection="1">
      <alignment horizontal="center" wrapText="1"/>
      <protection locked="0"/>
    </xf>
    <xf numFmtId="0" fontId="5" fillId="2" borderId="3" xfId="0" applyFont="1" applyFill="1" applyBorder="1" applyAlignment="1" applyProtection="1">
      <alignment vertical="center"/>
      <protection locked="0"/>
    </xf>
    <xf numFmtId="0" fontId="4" fillId="2" borderId="1" xfId="0" applyFont="1" applyFill="1" applyBorder="1" applyProtection="1">
      <protection locked="0"/>
    </xf>
    <xf numFmtId="0" fontId="4" fillId="2" borderId="2" xfId="0" applyFont="1" applyFill="1" applyBorder="1" applyProtection="1">
      <protection locked="0"/>
    </xf>
    <xf numFmtId="0" fontId="6" fillId="0" borderId="0" xfId="0" applyFont="1" applyProtection="1">
      <protection locked="0"/>
    </xf>
    <xf numFmtId="0" fontId="6" fillId="7" borderId="4" xfId="0" applyFont="1" applyFill="1" applyBorder="1" applyAlignment="1" applyProtection="1">
      <alignment horizontal="center"/>
      <protection locked="0"/>
    </xf>
    <xf numFmtId="0" fontId="11" fillId="0" borderId="0" xfId="0" applyFont="1" applyProtection="1">
      <protection locked="0"/>
    </xf>
    <xf numFmtId="0" fontId="9" fillId="0" borderId="0" xfId="0" applyFont="1" applyProtection="1">
      <protection locked="0"/>
    </xf>
    <xf numFmtId="0" fontId="12" fillId="0" borderId="0" xfId="0" applyFont="1" applyProtection="1">
      <protection locked="0"/>
    </xf>
    <xf numFmtId="0" fontId="4" fillId="0" borderId="6" xfId="0" applyFont="1" applyBorder="1" applyProtection="1">
      <protection locked="0"/>
    </xf>
    <xf numFmtId="0" fontId="4" fillId="0" borderId="12" xfId="0" applyFont="1" applyBorder="1" applyProtection="1">
      <protection locked="0"/>
    </xf>
    <xf numFmtId="0" fontId="4" fillId="0" borderId="7" xfId="0" applyFont="1" applyBorder="1" applyProtection="1">
      <protection locked="0"/>
    </xf>
    <xf numFmtId="0" fontId="4" fillId="0" borderId="8" xfId="0" applyFont="1" applyBorder="1" applyProtection="1">
      <protection locked="0"/>
    </xf>
    <xf numFmtId="0" fontId="6" fillId="0" borderId="0" xfId="0" applyFont="1" applyBorder="1" applyProtection="1">
      <protection locked="0"/>
    </xf>
    <xf numFmtId="0" fontId="4" fillId="0" borderId="0" xfId="0" applyFont="1" applyBorder="1" applyProtection="1">
      <protection locked="0"/>
    </xf>
    <xf numFmtId="0" fontId="6" fillId="0" borderId="0" xfId="0" applyFont="1" applyBorder="1" applyAlignment="1" applyProtection="1">
      <alignment horizontal="right"/>
      <protection locked="0"/>
    </xf>
    <xf numFmtId="0" fontId="4" fillId="0" borderId="9" xfId="0" applyFont="1" applyBorder="1" applyProtection="1">
      <protection locked="0"/>
    </xf>
    <xf numFmtId="0" fontId="9" fillId="0" borderId="0" xfId="0" applyFont="1" applyBorder="1" applyProtection="1">
      <protection locked="0"/>
    </xf>
    <xf numFmtId="0" fontId="4" fillId="0" borderId="0" xfId="0" applyFont="1" applyFill="1" applyBorder="1" applyProtection="1">
      <protection locked="0"/>
    </xf>
    <xf numFmtId="4" fontId="4" fillId="0" borderId="0" xfId="0" applyNumberFormat="1" applyFont="1" applyBorder="1" applyProtection="1">
      <protection locked="0"/>
    </xf>
    <xf numFmtId="4" fontId="4" fillId="0" borderId="0" xfId="0" applyNumberFormat="1" applyFont="1" applyFill="1" applyBorder="1" applyProtection="1">
      <protection locked="0"/>
    </xf>
    <xf numFmtId="0" fontId="4" fillId="0" borderId="10" xfId="0" applyFont="1" applyBorder="1" applyProtection="1">
      <protection locked="0"/>
    </xf>
    <xf numFmtId="0" fontId="4" fillId="0" borderId="5" xfId="0" applyFont="1" applyBorder="1" applyProtection="1">
      <protection locked="0"/>
    </xf>
    <xf numFmtId="0" fontId="4" fillId="0" borderId="11" xfId="0" applyFont="1" applyBorder="1" applyProtection="1">
      <protection locked="0"/>
    </xf>
    <xf numFmtId="0" fontId="0" fillId="0" borderId="0" xfId="0" applyProtection="1">
      <protection locked="0"/>
    </xf>
    <xf numFmtId="0" fontId="5" fillId="0" borderId="0" xfId="0" applyFont="1" applyProtection="1">
      <protection locked="0"/>
    </xf>
    <xf numFmtId="0" fontId="6" fillId="0" borderId="0" xfId="0" applyFont="1" applyAlignment="1" applyProtection="1">
      <alignment horizontal="center"/>
      <protection locked="0"/>
    </xf>
    <xf numFmtId="3" fontId="4" fillId="0" borderId="0" xfId="0" applyNumberFormat="1" applyFont="1" applyFill="1" applyBorder="1" applyProtection="1">
      <protection locked="0"/>
    </xf>
    <xf numFmtId="0" fontId="4" fillId="0" borderId="5" xfId="0" applyFont="1" applyFill="1" applyBorder="1" applyProtection="1">
      <protection locked="0"/>
    </xf>
    <xf numFmtId="0" fontId="28" fillId="0" borderId="0" xfId="0" applyFont="1" applyProtection="1">
      <protection locked="0"/>
    </xf>
    <xf numFmtId="4" fontId="23" fillId="7" borderId="4" xfId="0" applyNumberFormat="1" applyFont="1" applyFill="1" applyBorder="1" applyAlignment="1" applyProtection="1">
      <alignment horizontal="center" wrapText="1"/>
      <protection locked="0"/>
    </xf>
    <xf numFmtId="49" fontId="22" fillId="0" borderId="0" xfId="0" applyNumberFormat="1" applyFont="1" applyAlignment="1" applyProtection="1">
      <alignment horizontal="center"/>
    </xf>
    <xf numFmtId="1" fontId="6" fillId="7" borderId="4" xfId="0" applyNumberFormat="1" applyFont="1" applyFill="1" applyBorder="1" applyAlignment="1" applyProtection="1">
      <alignment horizontal="center"/>
      <protection locked="0"/>
    </xf>
    <xf numFmtId="1" fontId="4" fillId="4" borderId="2" xfId="0" applyNumberFormat="1" applyFont="1" applyFill="1" applyBorder="1" applyAlignment="1" applyProtection="1">
      <alignment vertical="center"/>
      <protection locked="0"/>
    </xf>
    <xf numFmtId="0" fontId="23" fillId="0" borderId="0" xfId="0" applyNumberFormat="1" applyFont="1" applyAlignment="1" applyProtection="1">
      <alignment horizontal="justify" vertical="center"/>
    </xf>
    <xf numFmtId="0" fontId="23" fillId="0" borderId="0" xfId="0" applyNumberFormat="1" applyFont="1" applyAlignment="1" applyProtection="1">
      <alignment horizontal="justify"/>
    </xf>
    <xf numFmtId="49" fontId="10" fillId="0" borderId="0" xfId="0" applyNumberFormat="1" applyFont="1" applyAlignment="1" applyProtection="1">
      <alignment horizontal="right"/>
    </xf>
    <xf numFmtId="0" fontId="4" fillId="4" borderId="0" xfId="0" applyFont="1" applyFill="1" applyBorder="1" applyAlignment="1" applyProtection="1">
      <alignment horizontal="center"/>
      <protection locked="0"/>
    </xf>
    <xf numFmtId="0" fontId="4" fillId="0" borderId="0" xfId="0" applyFont="1" applyBorder="1" applyAlignment="1" applyProtection="1">
      <alignment horizontal="center"/>
      <protection locked="0"/>
    </xf>
    <xf numFmtId="3" fontId="4" fillId="4" borderId="0" xfId="0" applyNumberFormat="1" applyFont="1" applyFill="1" applyBorder="1" applyAlignment="1" applyProtection="1">
      <alignment horizontal="center"/>
      <protection locked="0"/>
    </xf>
    <xf numFmtId="3" fontId="4" fillId="0" borderId="0" xfId="0" applyNumberFormat="1" applyFont="1" applyBorder="1" applyAlignment="1" applyProtection="1">
      <alignment horizontal="center"/>
      <protection locked="0"/>
    </xf>
    <xf numFmtId="0" fontId="4" fillId="0" borderId="0" xfId="0" applyFont="1" applyAlignment="1" applyProtection="1">
      <alignment horizontal="center"/>
      <protection locked="0"/>
    </xf>
    <xf numFmtId="0" fontId="19" fillId="0" borderId="0" xfId="0" applyFont="1" applyProtection="1"/>
    <xf numFmtId="0" fontId="18" fillId="0" borderId="0" xfId="0" applyFont="1" applyAlignment="1" applyProtection="1">
      <alignment horizontal="left"/>
    </xf>
    <xf numFmtId="0" fontId="18" fillId="0" borderId="0" xfId="0" quotePrefix="1" applyFont="1" applyProtection="1"/>
    <xf numFmtId="0" fontId="20" fillId="0" borderId="0" xfId="0" applyFont="1" applyBorder="1" applyProtection="1"/>
    <xf numFmtId="0" fontId="8" fillId="0" borderId="4" xfId="0" applyFont="1" applyBorder="1" applyAlignment="1" applyProtection="1"/>
    <xf numFmtId="0" fontId="23" fillId="0" borderId="4" xfId="0" applyFont="1" applyBorder="1" applyAlignment="1" applyProtection="1"/>
    <xf numFmtId="0" fontId="8" fillId="0" borderId="0" xfId="0" applyFont="1" applyBorder="1" applyProtection="1"/>
    <xf numFmtId="0" fontId="23" fillId="0" borderId="0" xfId="0" applyFont="1" applyBorder="1" applyProtection="1"/>
    <xf numFmtId="0" fontId="23" fillId="8" borderId="0" xfId="0" applyFont="1" applyFill="1" applyBorder="1" applyAlignment="1" applyProtection="1">
      <alignment wrapText="1"/>
    </xf>
    <xf numFmtId="0" fontId="24" fillId="8" borderId="0" xfId="0" applyFont="1" applyFill="1" applyBorder="1" applyAlignment="1" applyProtection="1">
      <alignment horizontal="center" wrapText="1"/>
    </xf>
    <xf numFmtId="0" fontId="0" fillId="0" borderId="0" xfId="0" applyFill="1" applyBorder="1" applyProtection="1"/>
    <xf numFmtId="0" fontId="8" fillId="0" borderId="12" xfId="0" applyFont="1" applyFill="1" applyBorder="1" applyAlignment="1" applyProtection="1"/>
    <xf numFmtId="0" fontId="23" fillId="0" borderId="12" xfId="0" applyFont="1" applyFill="1" applyBorder="1" applyAlignment="1" applyProtection="1"/>
    <xf numFmtId="0" fontId="24" fillId="0" borderId="0" xfId="0" applyFont="1" applyFill="1" applyBorder="1" applyAlignment="1" applyProtection="1">
      <alignment horizontal="center" wrapText="1"/>
    </xf>
    <xf numFmtId="0" fontId="0" fillId="0" borderId="0" xfId="0" applyFill="1" applyProtection="1"/>
    <xf numFmtId="0" fontId="8" fillId="8" borderId="0" xfId="0" applyFont="1" applyFill="1" applyBorder="1" applyProtection="1"/>
    <xf numFmtId="0" fontId="23" fillId="8" borderId="0" xfId="0" applyFont="1" applyFill="1" applyBorder="1" applyProtection="1"/>
    <xf numFmtId="0" fontId="23" fillId="8" borderId="0" xfId="0" applyFont="1" applyFill="1" applyBorder="1" applyAlignment="1" applyProtection="1">
      <alignment horizontal="center" wrapText="1"/>
    </xf>
    <xf numFmtId="0" fontId="23" fillId="8" borderId="0" xfId="0" applyFont="1" applyFill="1" applyAlignment="1" applyProtection="1">
      <alignment horizontal="center" wrapText="1"/>
    </xf>
    <xf numFmtId="0" fontId="24" fillId="8" borderId="0" xfId="0" applyFont="1" applyFill="1" applyAlignment="1" applyProtection="1">
      <alignment horizontal="center" wrapText="1"/>
    </xf>
    <xf numFmtId="0" fontId="8" fillId="0" borderId="0" xfId="0" applyFont="1" applyBorder="1" applyAlignment="1" applyProtection="1"/>
    <xf numFmtId="0" fontId="23" fillId="0" borderId="0" xfId="0" applyFont="1" applyBorder="1" applyAlignment="1" applyProtection="1"/>
    <xf numFmtId="0" fontId="23" fillId="0" borderId="0" xfId="0" applyFont="1" applyAlignment="1" applyProtection="1"/>
    <xf numFmtId="0" fontId="23" fillId="0" borderId="0" xfId="0" applyFont="1" applyAlignment="1" applyProtection="1">
      <alignment wrapText="1"/>
    </xf>
    <xf numFmtId="0" fontId="35" fillId="0" borderId="0" xfId="0" applyFont="1" applyAlignment="1" applyProtection="1">
      <alignment horizontal="center" wrapText="1"/>
      <protection locked="0"/>
    </xf>
    <xf numFmtId="0" fontId="37" fillId="0" borderId="0" xfId="0" applyFont="1" applyAlignment="1">
      <alignment horizontal="center" wrapText="1"/>
    </xf>
    <xf numFmtId="3" fontId="4" fillId="8" borderId="0" xfId="0" applyNumberFormat="1" applyFont="1" applyFill="1" applyBorder="1" applyAlignment="1" applyProtection="1">
      <alignment horizontal="center"/>
      <protection locked="0"/>
    </xf>
    <xf numFmtId="0" fontId="23" fillId="8" borderId="0" xfId="0" applyFont="1" applyFill="1" applyBorder="1" applyAlignment="1" applyProtection="1">
      <alignment horizontal="center" wrapText="1"/>
      <protection locked="0"/>
    </xf>
    <xf numFmtId="0" fontId="1" fillId="0" borderId="0" xfId="1"/>
    <xf numFmtId="0" fontId="5" fillId="2" borderId="3" xfId="1" applyFont="1" applyFill="1" applyBorder="1" applyAlignment="1">
      <alignment vertical="center"/>
    </xf>
    <xf numFmtId="0" fontId="4" fillId="2" borderId="1" xfId="1" applyFont="1" applyFill="1" applyBorder="1"/>
    <xf numFmtId="0" fontId="4" fillId="2" borderId="2" xfId="1" applyFont="1" applyFill="1" applyBorder="1"/>
    <xf numFmtId="0" fontId="20" fillId="0" borderId="0" xfId="1" applyFont="1" applyAlignment="1">
      <alignment vertical="top" wrapText="1"/>
    </xf>
    <xf numFmtId="0" fontId="25" fillId="0" borderId="0" xfId="1" applyFont="1"/>
    <xf numFmtId="0" fontId="8" fillId="0" borderId="0" xfId="0" applyFont="1" applyBorder="1" applyAlignment="1" applyProtection="1">
      <alignment horizontal="left" vertical="center" wrapText="1"/>
    </xf>
    <xf numFmtId="0" fontId="0" fillId="0" borderId="0" xfId="0" applyBorder="1" applyAlignment="1">
      <alignment horizontal="left" vertical="center" wrapText="1"/>
    </xf>
    <xf numFmtId="0" fontId="8" fillId="0" borderId="5" xfId="0" applyFont="1" applyBorder="1" applyAlignment="1" applyProtection="1">
      <alignment horizontal="left" vertical="center" wrapText="1"/>
    </xf>
    <xf numFmtId="0" fontId="0" fillId="0" borderId="5" xfId="0" applyBorder="1" applyAlignment="1">
      <alignment horizontal="left" vertical="center" wrapText="1"/>
    </xf>
    <xf numFmtId="0" fontId="23" fillId="7" borderId="3" xfId="0" applyFont="1" applyFill="1" applyBorder="1" applyAlignment="1" applyProtection="1">
      <protection locked="0"/>
    </xf>
    <xf numFmtId="0" fontId="23" fillId="7" borderId="1" xfId="0" applyFont="1" applyFill="1" applyBorder="1" applyAlignment="1" applyProtection="1">
      <protection locked="0"/>
    </xf>
    <xf numFmtId="0" fontId="23" fillId="7" borderId="2" xfId="0" applyFont="1" applyFill="1" applyBorder="1" applyAlignment="1" applyProtection="1">
      <protection locked="0"/>
    </xf>
    <xf numFmtId="0" fontId="8" fillId="0" borderId="3" xfId="0" applyFont="1" applyBorder="1" applyAlignment="1" applyProtection="1"/>
    <xf numFmtId="0" fontId="23" fillId="0" borderId="1" xfId="0" applyFont="1" applyBorder="1" applyAlignment="1" applyProtection="1"/>
    <xf numFmtId="0" fontId="23" fillId="0" borderId="2" xfId="0" applyFont="1" applyBorder="1" applyAlignment="1" applyProtection="1"/>
    <xf numFmtId="0" fontId="8" fillId="0" borderId="4" xfId="0" applyFont="1" applyBorder="1" applyAlignment="1" applyProtection="1"/>
    <xf numFmtId="0" fontId="23" fillId="0" borderId="4" xfId="0" applyFont="1" applyBorder="1" applyAlignment="1" applyProtection="1"/>
    <xf numFmtId="0" fontId="8" fillId="0" borderId="3" xfId="0" applyFont="1" applyBorder="1" applyAlignment="1" applyProtection="1">
      <alignment wrapText="1"/>
    </xf>
    <xf numFmtId="0" fontId="23" fillId="0" borderId="1" xfId="0" applyFont="1" applyBorder="1" applyAlignment="1" applyProtection="1">
      <alignment wrapText="1"/>
    </xf>
    <xf numFmtId="0" fontId="23" fillId="0" borderId="2" xfId="0" applyFont="1" applyBorder="1" applyAlignment="1" applyProtection="1">
      <alignment wrapText="1"/>
    </xf>
    <xf numFmtId="0" fontId="25" fillId="0" borderId="0" xfId="1" applyFont="1" applyAlignment="1">
      <alignment vertical="top" wrapText="1"/>
    </xf>
    <xf numFmtId="0" fontId="1" fillId="0" borderId="0" xfId="1" applyAlignment="1">
      <alignment vertical="top" wrapText="1"/>
    </xf>
    <xf numFmtId="0" fontId="4" fillId="0" borderId="0" xfId="1" applyFont="1" applyAlignment="1">
      <alignment horizontal="left" vertical="top" wrapText="1"/>
    </xf>
    <xf numFmtId="0" fontId="8" fillId="0" borderId="0" xfId="1" applyFont="1" applyAlignment="1">
      <alignment horizontal="left" vertical="top" wrapText="1"/>
    </xf>
    <xf numFmtId="0" fontId="25" fillId="0" borderId="0" xfId="1" applyFont="1" applyAlignment="1">
      <alignment horizontal="left" vertical="top" wrapText="1"/>
    </xf>
    <xf numFmtId="0" fontId="33" fillId="0" borderId="3" xfId="0" applyFont="1" applyBorder="1" applyAlignment="1" applyProtection="1">
      <alignment horizontal="center" wrapText="1"/>
      <protection locked="0"/>
    </xf>
    <xf numFmtId="0" fontId="34" fillId="0" borderId="1" xfId="0" applyFont="1" applyBorder="1" applyAlignment="1" applyProtection="1">
      <alignment horizontal="center" wrapText="1"/>
      <protection locked="0"/>
    </xf>
    <xf numFmtId="0" fontId="34" fillId="0" borderId="2" xfId="0" applyFont="1" applyBorder="1" applyAlignment="1" applyProtection="1">
      <alignment horizontal="center" wrapText="1"/>
      <protection locked="0"/>
    </xf>
    <xf numFmtId="0" fontId="35" fillId="0" borderId="0" xfId="0" applyFont="1" applyAlignment="1" applyProtection="1">
      <alignment horizontal="center" wrapText="1"/>
      <protection locked="0"/>
    </xf>
    <xf numFmtId="0" fontId="36" fillId="0" borderId="0" xfId="0" applyFont="1" applyAlignment="1">
      <alignment horizontal="center"/>
    </xf>
    <xf numFmtId="0" fontId="37" fillId="0" borderId="0" xfId="0" applyFont="1" applyAlignment="1">
      <alignment horizontal="center" wrapText="1"/>
    </xf>
    <xf numFmtId="0" fontId="0" fillId="0" borderId="0" xfId="0" applyAlignment="1">
      <alignment horizontal="center" wrapText="1"/>
    </xf>
    <xf numFmtId="0" fontId="22" fillId="0" borderId="0" xfId="0" applyFont="1" applyFill="1" applyBorder="1" applyAlignment="1" applyProtection="1">
      <alignment horizontal="center" vertical="center"/>
    </xf>
    <xf numFmtId="0" fontId="6" fillId="0" borderId="6" xfId="0" applyFont="1" applyFill="1" applyBorder="1" applyAlignment="1" applyProtection="1">
      <alignment horizontal="left" vertical="center"/>
    </xf>
    <xf numFmtId="0" fontId="6" fillId="0" borderId="12" xfId="0" applyFont="1" applyFill="1" applyBorder="1" applyAlignment="1" applyProtection="1">
      <alignment horizontal="left" vertical="center"/>
    </xf>
    <xf numFmtId="0" fontId="6" fillId="0" borderId="7" xfId="0" applyFont="1" applyFill="1" applyBorder="1" applyAlignment="1" applyProtection="1">
      <alignment horizontal="left" vertical="center"/>
    </xf>
    <xf numFmtId="0" fontId="6" fillId="0" borderId="8"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6" fillId="0" borderId="9" xfId="0" applyFont="1" applyFill="1" applyBorder="1" applyAlignment="1" applyProtection="1">
      <alignment horizontal="left" vertical="center"/>
    </xf>
    <xf numFmtId="0" fontId="6" fillId="0" borderId="10" xfId="0" applyFont="1" applyFill="1" applyBorder="1" applyAlignment="1" applyProtection="1">
      <alignment horizontal="left" vertical="center"/>
    </xf>
    <xf numFmtId="0" fontId="6" fillId="0" borderId="5" xfId="0" applyFont="1" applyFill="1" applyBorder="1" applyAlignment="1" applyProtection="1">
      <alignment horizontal="left" vertical="center"/>
    </xf>
    <xf numFmtId="0" fontId="6" fillId="0" borderId="11" xfId="0" applyFont="1" applyFill="1" applyBorder="1" applyAlignment="1" applyProtection="1">
      <alignment horizontal="left" vertical="center"/>
    </xf>
    <xf numFmtId="0" fontId="6" fillId="5" borderId="6" xfId="0" applyFont="1" applyFill="1" applyBorder="1" applyAlignment="1" applyProtection="1">
      <alignment horizontal="center" vertical="center" wrapText="1"/>
    </xf>
    <xf numFmtId="0" fontId="6" fillId="5" borderId="12" xfId="0" applyFont="1" applyFill="1" applyBorder="1" applyAlignment="1" applyProtection="1">
      <alignment horizontal="center" vertical="center" wrapText="1"/>
    </xf>
    <xf numFmtId="0" fontId="6" fillId="5" borderId="7" xfId="0" applyFont="1" applyFill="1" applyBorder="1" applyAlignment="1" applyProtection="1">
      <alignment horizontal="center" vertical="center" wrapText="1"/>
    </xf>
    <xf numFmtId="0" fontId="6" fillId="5" borderId="8" xfId="0" applyFont="1" applyFill="1" applyBorder="1" applyAlignment="1" applyProtection="1">
      <alignment horizontal="center" vertical="center" wrapText="1"/>
    </xf>
    <xf numFmtId="0" fontId="6" fillId="5" borderId="0" xfId="0" applyFont="1" applyFill="1" applyBorder="1" applyAlignment="1" applyProtection="1">
      <alignment horizontal="center" vertical="center" wrapText="1"/>
    </xf>
    <xf numFmtId="0" fontId="6" fillId="5" borderId="9" xfId="0" applyFont="1" applyFill="1" applyBorder="1" applyAlignment="1" applyProtection="1">
      <alignment horizontal="center" vertical="center" wrapText="1"/>
    </xf>
    <xf numFmtId="0" fontId="6" fillId="5" borderId="10" xfId="0" applyFont="1" applyFill="1" applyBorder="1" applyAlignment="1" applyProtection="1">
      <alignment horizontal="center" vertical="center" wrapText="1"/>
    </xf>
    <xf numFmtId="0" fontId="6" fillId="5" borderId="5" xfId="0" applyFont="1" applyFill="1" applyBorder="1" applyAlignment="1" applyProtection="1">
      <alignment horizontal="center" vertical="center" wrapText="1"/>
    </xf>
    <xf numFmtId="0" fontId="6" fillId="5" borderId="11" xfId="0" applyFont="1" applyFill="1" applyBorder="1" applyAlignment="1" applyProtection="1">
      <alignment horizontal="center" vertical="center" wrapText="1"/>
    </xf>
    <xf numFmtId="0" fontId="4" fillId="0" borderId="6" xfId="0" applyFont="1" applyBorder="1" applyAlignment="1" applyProtection="1">
      <alignment horizontal="center" vertical="center" wrapText="1"/>
    </xf>
    <xf numFmtId="0" fontId="0" fillId="0" borderId="12" xfId="0" applyBorder="1" applyAlignment="1" applyProtection="1">
      <alignment horizontal="center" vertical="center"/>
    </xf>
    <xf numFmtId="0" fontId="0" fillId="0" borderId="7" xfId="0" applyBorder="1" applyAlignment="1" applyProtection="1">
      <alignment horizontal="center" vertical="center"/>
    </xf>
    <xf numFmtId="0" fontId="0" fillId="0" borderId="8" xfId="0" applyBorder="1" applyAlignment="1" applyProtection="1">
      <alignment horizontal="center" vertical="center"/>
    </xf>
    <xf numFmtId="0" fontId="0" fillId="0" borderId="0" xfId="0" applyAlignment="1" applyProtection="1">
      <alignment horizontal="center" vertical="center"/>
    </xf>
    <xf numFmtId="0" fontId="0" fillId="0" borderId="9" xfId="0" applyBorder="1" applyAlignment="1" applyProtection="1">
      <alignment horizontal="center" vertical="center"/>
    </xf>
    <xf numFmtId="0" fontId="0" fillId="0" borderId="10" xfId="0" applyBorder="1" applyAlignment="1" applyProtection="1">
      <alignment horizontal="center" vertical="center"/>
    </xf>
    <xf numFmtId="0" fontId="0" fillId="0" borderId="5" xfId="0" applyBorder="1" applyAlignment="1" applyProtection="1">
      <alignment horizontal="center" vertical="center"/>
    </xf>
    <xf numFmtId="0" fontId="0" fillId="0" borderId="11" xfId="0" applyBorder="1" applyAlignment="1" applyProtection="1">
      <alignment horizontal="center" vertical="center"/>
    </xf>
    <xf numFmtId="2" fontId="14" fillId="0" borderId="6" xfId="0" applyNumberFormat="1" applyFont="1" applyBorder="1" applyAlignment="1" applyProtection="1"/>
    <xf numFmtId="2" fontId="14" fillId="0" borderId="7" xfId="0" applyNumberFormat="1" applyFont="1" applyBorder="1" applyAlignment="1" applyProtection="1"/>
    <xf numFmtId="2" fontId="14" fillId="0" borderId="8" xfId="0" applyNumberFormat="1" applyFont="1" applyBorder="1" applyAlignment="1" applyProtection="1"/>
    <xf numFmtId="2" fontId="14" fillId="0" borderId="9" xfId="0" applyNumberFormat="1" applyFont="1" applyBorder="1" applyAlignment="1" applyProtection="1"/>
    <xf numFmtId="2" fontId="14" fillId="0" borderId="10" xfId="0" applyNumberFormat="1" applyFont="1" applyBorder="1" applyAlignment="1" applyProtection="1"/>
    <xf numFmtId="2" fontId="14" fillId="0" borderId="11" xfId="0" applyNumberFormat="1" applyFont="1" applyBorder="1" applyAlignment="1" applyProtection="1"/>
    <xf numFmtId="2" fontId="4" fillId="0" borderId="6" xfId="0" applyNumberFormat="1" applyFont="1" applyBorder="1" applyAlignment="1" applyProtection="1">
      <alignment horizontal="center" vertical="center" wrapText="1"/>
    </xf>
    <xf numFmtId="2" fontId="0" fillId="0" borderId="12" xfId="0" applyNumberFormat="1" applyBorder="1" applyAlignment="1" applyProtection="1">
      <alignment horizontal="center" vertical="center"/>
    </xf>
    <xf numFmtId="2" fontId="0" fillId="0" borderId="7" xfId="0" applyNumberFormat="1" applyBorder="1" applyAlignment="1" applyProtection="1">
      <alignment horizontal="center" vertical="center"/>
    </xf>
    <xf numFmtId="2" fontId="0" fillId="0" borderId="8" xfId="0" applyNumberFormat="1" applyBorder="1" applyAlignment="1" applyProtection="1">
      <alignment horizontal="center" vertical="center"/>
    </xf>
    <xf numFmtId="2" fontId="0" fillId="0" borderId="0" xfId="0" applyNumberFormat="1" applyAlignment="1" applyProtection="1">
      <alignment horizontal="center" vertical="center"/>
    </xf>
    <xf numFmtId="2" fontId="0" fillId="0" borderId="9" xfId="0" applyNumberFormat="1" applyBorder="1" applyAlignment="1" applyProtection="1">
      <alignment horizontal="center" vertical="center"/>
    </xf>
    <xf numFmtId="2" fontId="0" fillId="0" borderId="10" xfId="0" applyNumberFormat="1" applyBorder="1" applyAlignment="1" applyProtection="1">
      <alignment horizontal="center" vertical="center"/>
    </xf>
    <xf numFmtId="2" fontId="0" fillId="0" borderId="5" xfId="0" applyNumberFormat="1" applyBorder="1" applyAlignment="1" applyProtection="1">
      <alignment horizontal="center" vertical="center"/>
    </xf>
    <xf numFmtId="2" fontId="0" fillId="0" borderId="11" xfId="0" applyNumberFormat="1" applyBorder="1" applyAlignment="1" applyProtection="1">
      <alignment horizontal="center" vertical="center"/>
    </xf>
    <xf numFmtId="2" fontId="16" fillId="0" borderId="6" xfId="0" applyNumberFormat="1" applyFont="1" applyFill="1" applyBorder="1" applyAlignment="1" applyProtection="1"/>
    <xf numFmtId="2" fontId="15" fillId="0" borderId="7" xfId="0" applyNumberFormat="1" applyFont="1" applyFill="1" applyBorder="1" applyAlignment="1" applyProtection="1"/>
    <xf numFmtId="2" fontId="15" fillId="0" borderId="8" xfId="0" applyNumberFormat="1" applyFont="1" applyFill="1" applyBorder="1" applyAlignment="1" applyProtection="1"/>
    <xf numFmtId="2" fontId="15" fillId="0" borderId="9" xfId="0" applyNumberFormat="1" applyFont="1" applyFill="1" applyBorder="1" applyAlignment="1" applyProtection="1"/>
    <xf numFmtId="2" fontId="15" fillId="0" borderId="10" xfId="0" applyNumberFormat="1" applyFont="1" applyFill="1" applyBorder="1" applyAlignment="1" applyProtection="1"/>
    <xf numFmtId="2" fontId="15" fillId="0" borderId="11" xfId="0" applyNumberFormat="1" applyFont="1" applyFill="1" applyBorder="1" applyAlignment="1" applyProtection="1"/>
    <xf numFmtId="2" fontId="17" fillId="0" borderId="6" xfId="0" applyNumberFormat="1" applyFont="1" applyBorder="1" applyAlignment="1" applyProtection="1"/>
    <xf numFmtId="0" fontId="4" fillId="0" borderId="6" xfId="0" applyFont="1" applyBorder="1" applyAlignment="1" applyProtection="1">
      <alignment horizontal="center" vertical="center"/>
    </xf>
    <xf numFmtId="0" fontId="11" fillId="0" borderId="6" xfId="0" applyFont="1" applyBorder="1" applyAlignment="1" applyProtection="1">
      <alignment horizontal="center" vertical="center"/>
    </xf>
    <xf numFmtId="0" fontId="9" fillId="6" borderId="3" xfId="0" applyFont="1" applyFill="1" applyBorder="1" applyAlignment="1" applyProtection="1">
      <alignment horizontal="center" vertical="center"/>
    </xf>
    <xf numFmtId="0" fontId="0" fillId="0" borderId="1" xfId="0" applyBorder="1" applyProtection="1"/>
    <xf numFmtId="0" fontId="0" fillId="0" borderId="2" xfId="0" applyBorder="1" applyProtection="1"/>
    <xf numFmtId="0" fontId="9" fillId="6" borderId="6" xfId="0" applyFont="1" applyFill="1" applyBorder="1" applyAlignment="1" applyProtection="1">
      <alignment horizontal="center" vertical="center"/>
    </xf>
    <xf numFmtId="0" fontId="9" fillId="6" borderId="7" xfId="0" applyFont="1" applyFill="1" applyBorder="1" applyAlignment="1" applyProtection="1">
      <alignment horizontal="center" vertical="center"/>
    </xf>
    <xf numFmtId="0" fontId="9" fillId="6" borderId="10" xfId="0" applyFont="1" applyFill="1" applyBorder="1" applyAlignment="1" applyProtection="1">
      <alignment horizontal="center" vertical="center"/>
    </xf>
    <xf numFmtId="0" fontId="9" fillId="6" borderId="11" xfId="0" applyFont="1" applyFill="1" applyBorder="1" applyAlignment="1" applyProtection="1">
      <alignment horizontal="center" vertical="center"/>
    </xf>
    <xf numFmtId="0" fontId="0" fillId="0" borderId="2" xfId="0" applyBorder="1" applyAlignment="1" applyProtection="1">
      <alignment horizontal="center" vertical="center"/>
    </xf>
    <xf numFmtId="0" fontId="9" fillId="6" borderId="2" xfId="0" applyFont="1" applyFill="1" applyBorder="1" applyAlignment="1" applyProtection="1">
      <alignment horizontal="center" vertical="center"/>
    </xf>
    <xf numFmtId="0" fontId="9" fillId="6" borderId="8" xfId="0" applyFont="1" applyFill="1" applyBorder="1" applyAlignment="1" applyProtection="1">
      <alignment horizontal="center" vertical="center"/>
    </xf>
    <xf numFmtId="0" fontId="9" fillId="6" borderId="9" xfId="0" applyFont="1" applyFill="1" applyBorder="1" applyAlignment="1" applyProtection="1">
      <alignment horizontal="center" vertical="center"/>
    </xf>
    <xf numFmtId="0" fontId="9" fillId="6" borderId="12" xfId="0" applyFont="1" applyFill="1" applyBorder="1" applyAlignment="1" applyProtection="1">
      <alignment horizontal="center" vertical="center"/>
    </xf>
    <xf numFmtId="0" fontId="9" fillId="6" borderId="0" xfId="0" applyFont="1" applyFill="1" applyBorder="1" applyAlignment="1" applyProtection="1">
      <alignment horizontal="center" vertical="center"/>
    </xf>
    <xf numFmtId="0" fontId="9" fillId="6" borderId="5" xfId="0" applyFont="1" applyFill="1" applyBorder="1" applyAlignment="1" applyProtection="1">
      <alignment horizontal="center" vertical="center"/>
    </xf>
    <xf numFmtId="0" fontId="9" fillId="6" borderId="6" xfId="0" applyFont="1" applyFill="1" applyBorder="1" applyAlignment="1" applyProtection="1">
      <alignment horizontal="left" vertical="center"/>
    </xf>
    <xf numFmtId="0" fontId="0" fillId="0" borderId="12" xfId="0" applyBorder="1" applyProtection="1"/>
    <xf numFmtId="0" fontId="0" fillId="0" borderId="7" xfId="0" applyBorder="1" applyProtection="1"/>
    <xf numFmtId="0" fontId="0" fillId="0" borderId="10" xfId="0" applyBorder="1" applyProtection="1"/>
    <xf numFmtId="0" fontId="0" fillId="0" borderId="5" xfId="0" applyBorder="1" applyProtection="1"/>
    <xf numFmtId="0" fontId="0" fillId="0" borderId="11" xfId="0" applyBorder="1" applyProtection="1"/>
    <xf numFmtId="0" fontId="9" fillId="0" borderId="6" xfId="0" applyFont="1" applyFill="1" applyBorder="1" applyAlignment="1" applyProtection="1">
      <alignment horizontal="left" vertical="center"/>
    </xf>
    <xf numFmtId="0" fontId="0" fillId="0" borderId="12" xfId="0" applyFill="1" applyBorder="1" applyAlignment="1" applyProtection="1">
      <alignment horizontal="left" vertical="center"/>
    </xf>
    <xf numFmtId="0" fontId="0" fillId="0" borderId="7" xfId="0" applyFill="1" applyBorder="1" applyAlignment="1" applyProtection="1">
      <alignment horizontal="left" vertical="center"/>
    </xf>
    <xf numFmtId="0" fontId="0" fillId="0" borderId="8" xfId="0" applyFill="1" applyBorder="1" applyAlignment="1" applyProtection="1">
      <alignment horizontal="left" vertical="center"/>
    </xf>
    <xf numFmtId="0" fontId="0" fillId="0" borderId="0" xfId="0" applyFill="1" applyBorder="1" applyAlignment="1" applyProtection="1">
      <alignment horizontal="left" vertical="center"/>
    </xf>
    <xf numFmtId="0" fontId="0" fillId="0" borderId="9" xfId="0" applyFill="1" applyBorder="1" applyAlignment="1" applyProtection="1">
      <alignment horizontal="left" vertical="center"/>
    </xf>
    <xf numFmtId="0" fontId="0" fillId="0" borderId="10" xfId="0" applyFill="1" applyBorder="1" applyAlignment="1" applyProtection="1">
      <alignment horizontal="left" vertical="center"/>
    </xf>
    <xf numFmtId="0" fontId="0" fillId="0" borderId="5" xfId="0" applyFill="1" applyBorder="1" applyAlignment="1" applyProtection="1">
      <alignment horizontal="left" vertical="center"/>
    </xf>
    <xf numFmtId="0" fontId="0" fillId="0" borderId="11" xfId="0" applyFill="1" applyBorder="1" applyAlignment="1" applyProtection="1">
      <alignment horizontal="left" vertical="center"/>
    </xf>
    <xf numFmtId="0" fontId="9" fillId="6" borderId="1" xfId="0" applyFont="1" applyFill="1" applyBorder="1" applyAlignment="1" applyProtection="1">
      <alignment horizontal="center" vertical="center"/>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1" xfId="0" applyBorder="1" applyAlignment="1" applyProtection="1">
      <alignment horizontal="center" vertical="center" wrapText="1"/>
    </xf>
    <xf numFmtId="1" fontId="0" fillId="0" borderId="6" xfId="0" applyNumberFormat="1" applyFill="1" applyBorder="1" applyAlignment="1" applyProtection="1">
      <alignment horizontal="center" vertical="center"/>
    </xf>
    <xf numFmtId="0" fontId="0" fillId="0" borderId="7" xfId="0" applyFill="1" applyBorder="1" applyAlignment="1" applyProtection="1">
      <alignment horizontal="center" vertical="center"/>
    </xf>
    <xf numFmtId="0" fontId="0" fillId="0" borderId="8" xfId="0" applyFill="1" applyBorder="1" applyAlignment="1" applyProtection="1">
      <alignment horizontal="center" vertical="center"/>
    </xf>
    <xf numFmtId="0" fontId="0" fillId="0" borderId="9" xfId="0" applyFill="1" applyBorder="1" applyAlignment="1" applyProtection="1">
      <alignment horizontal="center" vertical="center"/>
    </xf>
    <xf numFmtId="0" fontId="0" fillId="0" borderId="10" xfId="0" applyFill="1" applyBorder="1" applyAlignment="1" applyProtection="1">
      <alignment horizontal="center" vertical="center"/>
    </xf>
    <xf numFmtId="0" fontId="0" fillId="0" borderId="11" xfId="0" applyFill="1" applyBorder="1" applyAlignment="1" applyProtection="1">
      <alignment horizontal="center" vertical="center"/>
    </xf>
    <xf numFmtId="0" fontId="9" fillId="6" borderId="12" xfId="0" applyFont="1" applyFill="1" applyBorder="1" applyAlignment="1" applyProtection="1">
      <alignment horizontal="left" vertical="center"/>
    </xf>
    <xf numFmtId="0" fontId="9" fillId="6" borderId="7" xfId="0" applyFont="1" applyFill="1" applyBorder="1" applyAlignment="1" applyProtection="1">
      <alignment horizontal="left" vertical="center"/>
    </xf>
    <xf numFmtId="0" fontId="9" fillId="6" borderId="10" xfId="0" applyFont="1" applyFill="1" applyBorder="1" applyAlignment="1" applyProtection="1">
      <alignment horizontal="left" vertical="center"/>
    </xf>
    <xf numFmtId="0" fontId="9" fillId="6" borderId="5" xfId="0" applyFont="1" applyFill="1" applyBorder="1" applyAlignment="1" applyProtection="1">
      <alignment horizontal="left" vertical="center"/>
    </xf>
    <xf numFmtId="0" fontId="9" fillId="6" borderId="11" xfId="0" applyFont="1" applyFill="1" applyBorder="1" applyAlignment="1" applyProtection="1">
      <alignment horizontal="left" vertical="center"/>
    </xf>
    <xf numFmtId="0" fontId="9" fillId="0" borderId="12" xfId="0" applyFont="1" applyFill="1" applyBorder="1" applyAlignment="1" applyProtection="1">
      <alignment horizontal="left" vertical="center"/>
    </xf>
    <xf numFmtId="0" fontId="9" fillId="0" borderId="7" xfId="0" applyFont="1" applyFill="1" applyBorder="1" applyAlignment="1" applyProtection="1">
      <alignment horizontal="left" vertical="center"/>
    </xf>
    <xf numFmtId="0" fontId="9" fillId="0" borderId="8" xfId="0" applyFont="1" applyFill="1" applyBorder="1" applyAlignment="1" applyProtection="1">
      <alignment horizontal="left" vertical="center"/>
    </xf>
    <xf numFmtId="0" fontId="9" fillId="0" borderId="0" xfId="0" applyFont="1" applyFill="1" applyBorder="1" applyAlignment="1" applyProtection="1">
      <alignment horizontal="left" vertical="center"/>
    </xf>
    <xf numFmtId="0" fontId="9" fillId="0" borderId="9" xfId="0" applyFont="1" applyFill="1" applyBorder="1" applyAlignment="1" applyProtection="1">
      <alignment horizontal="left" vertical="center"/>
    </xf>
    <xf numFmtId="0" fontId="9" fillId="0" borderId="10" xfId="0" applyFont="1" applyFill="1" applyBorder="1" applyAlignment="1" applyProtection="1">
      <alignment horizontal="left" vertical="center"/>
    </xf>
    <xf numFmtId="0" fontId="9" fillId="0" borderId="5" xfId="0" applyFont="1" applyFill="1" applyBorder="1" applyAlignment="1" applyProtection="1">
      <alignment horizontal="left" vertical="center"/>
    </xf>
    <xf numFmtId="0" fontId="9" fillId="0" borderId="11" xfId="0" applyFont="1" applyFill="1" applyBorder="1" applyAlignment="1" applyProtection="1">
      <alignment horizontal="left" vertical="center"/>
    </xf>
    <xf numFmtId="2" fontId="4" fillId="0" borderId="6" xfId="0" applyNumberFormat="1" applyFont="1" applyBorder="1" applyAlignment="1" applyProtection="1">
      <alignment horizontal="center" vertical="center"/>
    </xf>
    <xf numFmtId="2" fontId="4" fillId="0" borderId="12" xfId="0" applyNumberFormat="1" applyFont="1" applyBorder="1" applyAlignment="1" applyProtection="1">
      <alignment horizontal="center" vertical="center"/>
    </xf>
    <xf numFmtId="2" fontId="4" fillId="0" borderId="7" xfId="0" applyNumberFormat="1" applyFont="1" applyBorder="1" applyAlignment="1" applyProtection="1">
      <alignment horizontal="center" vertical="center"/>
    </xf>
    <xf numFmtId="2" fontId="4" fillId="0" borderId="8" xfId="0" applyNumberFormat="1" applyFont="1" applyBorder="1" applyAlignment="1" applyProtection="1">
      <alignment horizontal="center" vertical="center"/>
    </xf>
    <xf numFmtId="2" fontId="4" fillId="0" borderId="0" xfId="0" applyNumberFormat="1" applyFont="1" applyBorder="1" applyAlignment="1" applyProtection="1">
      <alignment horizontal="center" vertical="center"/>
    </xf>
    <xf numFmtId="2" fontId="4" fillId="0" borderId="9" xfId="0" applyNumberFormat="1" applyFont="1" applyBorder="1" applyAlignment="1" applyProtection="1">
      <alignment horizontal="center" vertical="center"/>
    </xf>
    <xf numFmtId="2" fontId="4" fillId="0" borderId="10" xfId="0" applyNumberFormat="1" applyFont="1" applyBorder="1" applyAlignment="1" applyProtection="1">
      <alignment horizontal="center" vertical="center"/>
    </xf>
    <xf numFmtId="2" fontId="4" fillId="0" borderId="5" xfId="0" applyNumberFormat="1" applyFont="1" applyBorder="1" applyAlignment="1" applyProtection="1">
      <alignment horizontal="center" vertical="center"/>
    </xf>
    <xf numFmtId="2" fontId="4" fillId="0" borderId="11" xfId="0" applyNumberFormat="1" applyFont="1" applyBorder="1" applyAlignment="1" applyProtection="1">
      <alignment horizontal="center" vertical="center"/>
    </xf>
    <xf numFmtId="1" fontId="14" fillId="0" borderId="6" xfId="0" applyNumberFormat="1" applyFont="1" applyBorder="1" applyAlignment="1" applyProtection="1"/>
    <xf numFmtId="0" fontId="14" fillId="0" borderId="7" xfId="0" applyFont="1" applyBorder="1" applyAlignment="1" applyProtection="1"/>
    <xf numFmtId="0" fontId="14" fillId="0" borderId="8" xfId="0" applyFont="1" applyBorder="1" applyAlignment="1" applyProtection="1"/>
    <xf numFmtId="0" fontId="14" fillId="0" borderId="9" xfId="0" applyFont="1" applyBorder="1" applyAlignment="1" applyProtection="1"/>
    <xf numFmtId="0" fontId="14" fillId="0" borderId="10" xfId="0" applyFont="1" applyBorder="1" applyAlignment="1" applyProtection="1"/>
    <xf numFmtId="0" fontId="14" fillId="0" borderId="11" xfId="0" applyFont="1" applyBorder="1" applyAlignment="1" applyProtection="1"/>
    <xf numFmtId="1" fontId="14" fillId="0" borderId="6" xfId="0" applyNumberFormat="1" applyFont="1" applyFill="1" applyBorder="1" applyAlignment="1" applyProtection="1"/>
    <xf numFmtId="0" fontId="14" fillId="0" borderId="7" xfId="0" applyFont="1" applyFill="1" applyBorder="1" applyAlignment="1" applyProtection="1"/>
    <xf numFmtId="0" fontId="14" fillId="0" borderId="8" xfId="0" applyFont="1" applyFill="1" applyBorder="1" applyAlignment="1" applyProtection="1"/>
    <xf numFmtId="0" fontId="14" fillId="0" borderId="9" xfId="0" applyFont="1" applyFill="1" applyBorder="1" applyAlignment="1" applyProtection="1"/>
    <xf numFmtId="0" fontId="14" fillId="0" borderId="10" xfId="0" applyFont="1" applyFill="1" applyBorder="1" applyAlignment="1" applyProtection="1"/>
    <xf numFmtId="0" fontId="14" fillId="0" borderId="11" xfId="0" applyFont="1" applyFill="1" applyBorder="1" applyAlignment="1" applyProtection="1"/>
    <xf numFmtId="1" fontId="15" fillId="0" borderId="6" xfId="0" applyNumberFormat="1" applyFont="1" applyFill="1" applyBorder="1" applyAlignment="1" applyProtection="1"/>
    <xf numFmtId="0" fontId="15" fillId="0" borderId="7" xfId="0" applyFont="1" applyFill="1" applyBorder="1" applyAlignment="1" applyProtection="1"/>
    <xf numFmtId="0" fontId="15" fillId="0" borderId="8" xfId="0" applyFont="1" applyFill="1" applyBorder="1" applyAlignment="1" applyProtection="1"/>
    <xf numFmtId="0" fontId="15" fillId="0" borderId="9" xfId="0" applyFont="1" applyFill="1" applyBorder="1" applyAlignment="1" applyProtection="1"/>
    <xf numFmtId="0" fontId="15" fillId="0" borderId="10" xfId="0" applyFont="1" applyFill="1" applyBorder="1" applyAlignment="1" applyProtection="1"/>
    <xf numFmtId="0" fontId="15" fillId="0" borderId="11" xfId="0" applyFont="1" applyFill="1" applyBorder="1" applyAlignment="1" applyProtection="1"/>
    <xf numFmtId="0" fontId="10" fillId="0" borderId="6" xfId="0" applyFont="1" applyBorder="1" applyAlignment="1" applyProtection="1">
      <alignment horizontal="center" vertical="center"/>
    </xf>
    <xf numFmtId="0" fontId="0" fillId="0" borderId="1" xfId="0" applyBorder="1" applyAlignment="1" applyProtection="1">
      <alignment horizontal="center" vertical="center"/>
    </xf>
    <xf numFmtId="0" fontId="9" fillId="6" borderId="4" xfId="0" applyFont="1" applyFill="1" applyBorder="1" applyAlignment="1" applyProtection="1">
      <alignment horizontal="center" vertical="center"/>
    </xf>
    <xf numFmtId="1" fontId="4" fillId="0" borderId="4" xfId="0" applyNumberFormat="1" applyFont="1" applyBorder="1" applyAlignment="1" applyProtection="1">
      <alignment horizontal="center" vertical="center" wrapText="1"/>
    </xf>
    <xf numFmtId="1" fontId="0" fillId="0" borderId="4" xfId="0" applyNumberFormat="1" applyBorder="1" applyAlignment="1" applyProtection="1">
      <alignment horizontal="center" vertical="center"/>
    </xf>
    <xf numFmtId="0" fontId="1" fillId="0" borderId="4" xfId="0" applyFont="1" applyBorder="1" applyAlignment="1" applyProtection="1">
      <alignment horizontal="center" vertical="center"/>
    </xf>
    <xf numFmtId="0" fontId="3" fillId="0" borderId="12" xfId="0" applyFont="1" applyFill="1" applyBorder="1" applyAlignment="1" applyProtection="1">
      <alignment horizontal="center" vertical="center"/>
    </xf>
    <xf numFmtId="0" fontId="3" fillId="0" borderId="7"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9"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3" fillId="0" borderId="11"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3" fillId="0" borderId="8" xfId="0" applyFont="1" applyFill="1" applyBorder="1" applyAlignment="1" applyProtection="1">
      <alignment horizontal="center" vertical="center"/>
    </xf>
    <xf numFmtId="0" fontId="3" fillId="0" borderId="10" xfId="0" applyFont="1" applyFill="1" applyBorder="1" applyAlignment="1" applyProtection="1">
      <alignment horizontal="center" vertical="center"/>
    </xf>
    <xf numFmtId="0" fontId="1" fillId="0" borderId="6" xfId="0" applyFont="1" applyBorder="1" applyAlignment="1" applyProtection="1">
      <alignment horizontal="center"/>
    </xf>
    <xf numFmtId="0" fontId="1" fillId="0" borderId="7" xfId="0" applyFont="1" applyBorder="1" applyAlignment="1" applyProtection="1">
      <alignment horizontal="center"/>
    </xf>
    <xf numFmtId="0" fontId="1" fillId="0" borderId="8" xfId="0" applyFont="1" applyBorder="1" applyAlignment="1" applyProtection="1">
      <alignment horizontal="center"/>
    </xf>
    <xf numFmtId="0" fontId="1" fillId="0" borderId="9" xfId="0" applyFont="1" applyBorder="1" applyAlignment="1" applyProtection="1">
      <alignment horizontal="center"/>
    </xf>
    <xf numFmtId="0" fontId="1" fillId="0" borderId="10" xfId="0" applyFont="1" applyBorder="1" applyAlignment="1" applyProtection="1">
      <alignment horizontal="center"/>
    </xf>
    <xf numFmtId="0" fontId="1" fillId="0" borderId="11" xfId="0" applyFont="1" applyBorder="1" applyAlignment="1" applyProtection="1">
      <alignment horizontal="center"/>
    </xf>
    <xf numFmtId="3" fontId="14" fillId="0" borderId="6" xfId="0" applyNumberFormat="1" applyFont="1" applyBorder="1" applyAlignment="1" applyProtection="1">
      <alignment horizontal="center"/>
    </xf>
    <xf numFmtId="0" fontId="14" fillId="0" borderId="7" xfId="0" applyFont="1" applyBorder="1" applyAlignment="1" applyProtection="1">
      <alignment horizontal="center"/>
    </xf>
    <xf numFmtId="0" fontId="14" fillId="0" borderId="8" xfId="0" applyFont="1" applyBorder="1" applyAlignment="1" applyProtection="1">
      <alignment horizontal="center"/>
    </xf>
    <xf numFmtId="0" fontId="14" fillId="0" borderId="9" xfId="0" applyFont="1" applyBorder="1" applyAlignment="1" applyProtection="1">
      <alignment horizontal="center"/>
    </xf>
    <xf numFmtId="0" fontId="14" fillId="0" borderId="10" xfId="0" applyFont="1" applyBorder="1" applyAlignment="1" applyProtection="1">
      <alignment horizontal="center"/>
    </xf>
    <xf numFmtId="0" fontId="14" fillId="0" borderId="11" xfId="0" applyFont="1" applyBorder="1" applyAlignment="1" applyProtection="1">
      <alignment horizontal="center"/>
    </xf>
    <xf numFmtId="2" fontId="14" fillId="0" borderId="6" xfId="0" applyNumberFormat="1" applyFont="1" applyFill="1" applyBorder="1" applyAlignment="1" applyProtection="1"/>
    <xf numFmtId="2" fontId="14" fillId="0" borderId="7" xfId="0" applyNumberFormat="1" applyFont="1" applyFill="1" applyBorder="1" applyAlignment="1" applyProtection="1"/>
    <xf numFmtId="2" fontId="14" fillId="0" borderId="8" xfId="0" applyNumberFormat="1" applyFont="1" applyFill="1" applyBorder="1" applyAlignment="1" applyProtection="1"/>
    <xf numFmtId="2" fontId="14" fillId="0" borderId="9" xfId="0" applyNumberFormat="1" applyFont="1" applyFill="1" applyBorder="1" applyAlignment="1" applyProtection="1"/>
    <xf numFmtId="2" fontId="14" fillId="0" borderId="10" xfId="0" applyNumberFormat="1" applyFont="1" applyFill="1" applyBorder="1" applyAlignment="1" applyProtection="1"/>
    <xf numFmtId="2" fontId="14" fillId="0" borderId="11" xfId="0" applyNumberFormat="1" applyFont="1" applyFill="1" applyBorder="1" applyAlignment="1" applyProtection="1"/>
    <xf numFmtId="2" fontId="15" fillId="0" borderId="6" xfId="0" applyNumberFormat="1" applyFont="1" applyBorder="1" applyAlignment="1" applyProtection="1"/>
    <xf numFmtId="2" fontId="15" fillId="0" borderId="7" xfId="0" applyNumberFormat="1" applyFont="1" applyBorder="1" applyAlignment="1" applyProtection="1"/>
    <xf numFmtId="2" fontId="15" fillId="0" borderId="8" xfId="0" applyNumberFormat="1" applyFont="1" applyBorder="1" applyAlignment="1" applyProtection="1"/>
    <xf numFmtId="2" fontId="15" fillId="0" borderId="9" xfId="0" applyNumberFormat="1" applyFont="1" applyBorder="1" applyAlignment="1" applyProtection="1"/>
    <xf numFmtId="2" fontId="15" fillId="0" borderId="10" xfId="0" applyNumberFormat="1" applyFont="1" applyBorder="1" applyAlignment="1" applyProtection="1"/>
    <xf numFmtId="2" fontId="15" fillId="0" borderId="11" xfId="0" applyNumberFormat="1" applyFont="1" applyBorder="1" applyAlignment="1" applyProtection="1"/>
    <xf numFmtId="0" fontId="1" fillId="0" borderId="6" xfId="0" applyFont="1" applyBorder="1" applyAlignment="1" applyProtection="1">
      <alignment horizontal="center" vertical="center"/>
    </xf>
    <xf numFmtId="0" fontId="1" fillId="0" borderId="7" xfId="0" applyFont="1" applyBorder="1" applyAlignment="1" applyProtection="1">
      <alignment horizontal="center" vertical="center"/>
    </xf>
    <xf numFmtId="0" fontId="1" fillId="0" borderId="8" xfId="0" applyFont="1" applyBorder="1" applyAlignment="1" applyProtection="1">
      <alignment horizontal="center" vertical="center"/>
    </xf>
    <xf numFmtId="0" fontId="1" fillId="0" borderId="9" xfId="0" applyFont="1" applyBorder="1" applyAlignment="1" applyProtection="1">
      <alignment horizontal="center" vertical="center"/>
    </xf>
    <xf numFmtId="0" fontId="1" fillId="0" borderId="10" xfId="0" applyFont="1" applyBorder="1" applyAlignment="1" applyProtection="1">
      <alignment horizontal="center" vertical="center"/>
    </xf>
    <xf numFmtId="0" fontId="1" fillId="0" borderId="11" xfId="0" applyFont="1" applyBorder="1" applyAlignment="1" applyProtection="1">
      <alignment horizontal="center" vertical="center"/>
    </xf>
    <xf numFmtId="4" fontId="14" fillId="0" borderId="6" xfId="0" applyNumberFormat="1" applyFont="1" applyBorder="1" applyAlignment="1" applyProtection="1">
      <alignment horizontal="center"/>
    </xf>
    <xf numFmtId="2" fontId="15" fillId="0" borderId="6" xfId="0" applyNumberFormat="1" applyFont="1" applyFill="1" applyBorder="1" applyAlignment="1" applyProtection="1"/>
    <xf numFmtId="0" fontId="42" fillId="0" borderId="0" xfId="2" applyFont="1" applyAlignment="1">
      <alignment horizontal="left" vertical="center" wrapText="1"/>
    </xf>
  </cellXfs>
  <cellStyles count="3">
    <cellStyle name="Hyperlink" xfId="2" builtinId="8"/>
    <cellStyle name="Normal" xfId="0" builtinId="0"/>
    <cellStyle name="Normal 2" xfId="1"/>
  </cellStyles>
  <dxfs count="26">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editAs="oneCell">
    <xdr:from>
      <xdr:col>5</xdr:col>
      <xdr:colOff>28575</xdr:colOff>
      <xdr:row>5</xdr:row>
      <xdr:rowOff>85725</xdr:rowOff>
    </xdr:from>
    <xdr:to>
      <xdr:col>9</xdr:col>
      <xdr:colOff>209550</xdr:colOff>
      <xdr:row>16</xdr:row>
      <xdr:rowOff>114300</xdr:rowOff>
    </xdr:to>
    <xdr:pic>
      <xdr:nvPicPr>
        <xdr:cNvPr id="12775" name="Picture 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3143250" y="895350"/>
          <a:ext cx="2638425" cy="18097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55</xdr:row>
      <xdr:rowOff>85725</xdr:rowOff>
    </xdr:from>
    <xdr:to>
      <xdr:col>16</xdr:col>
      <xdr:colOff>28575</xdr:colOff>
      <xdr:row>55</xdr:row>
      <xdr:rowOff>95250</xdr:rowOff>
    </xdr:to>
    <xdr:cxnSp macro="">
      <xdr:nvCxnSpPr>
        <xdr:cNvPr id="2" name="AutoShape 2"/>
        <xdr:cNvCxnSpPr>
          <a:cxnSpLocks noChangeShapeType="1"/>
        </xdr:cNvCxnSpPr>
      </xdr:nvCxnSpPr>
      <xdr:spPr bwMode="auto">
        <a:xfrm>
          <a:off x="400050" y="11239500"/>
          <a:ext cx="8220075" cy="9525"/>
        </a:xfrm>
        <a:prstGeom prst="straightConnector1">
          <a:avLst/>
        </a:prstGeom>
        <a:noFill/>
        <a:ln w="9525">
          <a:solidFill>
            <a:srgbClr val="000000"/>
          </a:solidFill>
          <a:round/>
          <a:headEnd/>
          <a:tailEnd/>
        </a:ln>
        <a:extLst>
          <a:ext uri="{909E8E84-426E-40DD-AFC4-6F175D3DCCD1}">
            <a14:hiddenFill xmlns:a14="http://schemas.microsoft.com/office/drawing/2010/main" xmlns="">
              <a:noFill/>
            </a14:hiddenFill>
          </a:ext>
        </a:extLst>
      </xdr:spPr>
    </xdr:cxnSp>
    <xdr:clientData/>
  </xdr:twoCellAnchor>
  <xdr:twoCellAnchor editAs="oneCell">
    <xdr:from>
      <xdr:col>5</xdr:col>
      <xdr:colOff>428625</xdr:colOff>
      <xdr:row>0</xdr:row>
      <xdr:rowOff>0</xdr:rowOff>
    </xdr:from>
    <xdr:to>
      <xdr:col>9</xdr:col>
      <xdr:colOff>476250</xdr:colOff>
      <xdr:row>8</xdr:row>
      <xdr:rowOff>114300</xdr:rowOff>
    </xdr:to>
    <xdr:pic>
      <xdr:nvPicPr>
        <xdr:cNvPr id="3"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2952750" y="0"/>
          <a:ext cx="2181225" cy="14097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9525</xdr:colOff>
      <xdr:row>17</xdr:row>
      <xdr:rowOff>0</xdr:rowOff>
    </xdr:from>
    <xdr:to>
      <xdr:col>15</xdr:col>
      <xdr:colOff>0</xdr:colOff>
      <xdr:row>17</xdr:row>
      <xdr:rowOff>0</xdr:rowOff>
    </xdr:to>
    <xdr:cxnSp macro="">
      <xdr:nvCxnSpPr>
        <xdr:cNvPr id="30839" name="AutoShape 2"/>
        <xdr:cNvCxnSpPr>
          <a:cxnSpLocks noChangeShapeType="1"/>
        </xdr:cNvCxnSpPr>
      </xdr:nvCxnSpPr>
      <xdr:spPr bwMode="auto">
        <a:xfrm flipV="1">
          <a:off x="1019175" y="3257550"/>
          <a:ext cx="8839200" cy="0"/>
        </a:xfrm>
        <a:prstGeom prst="straightConnector1">
          <a:avLst/>
        </a:prstGeom>
        <a:noFill/>
        <a:ln w="15875">
          <a:solidFill>
            <a:srgbClr val="000000"/>
          </a:solidFill>
          <a:round/>
          <a:headEnd/>
          <a:tailEnd/>
        </a:ln>
        <a:extLst>
          <a:ext uri="{909E8E84-426E-40DD-AFC4-6F175D3DCCD1}">
            <a14:hiddenFill xmlns:a14="http://schemas.microsoft.com/office/drawing/2010/main" xmlns="">
              <a:noFill/>
            </a14:hiddenFill>
          </a:ext>
        </a:extLst>
      </xdr:spPr>
    </xdr:cxnSp>
    <xdr:clientData/>
  </xdr:twoCellAnchor>
  <xdr:twoCellAnchor>
    <xdr:from>
      <xdr:col>8</xdr:col>
      <xdr:colOff>123825</xdr:colOff>
      <xdr:row>17</xdr:row>
      <xdr:rowOff>0</xdr:rowOff>
    </xdr:from>
    <xdr:to>
      <xdr:col>8</xdr:col>
      <xdr:colOff>123825</xdr:colOff>
      <xdr:row>35</xdr:row>
      <xdr:rowOff>0</xdr:rowOff>
    </xdr:to>
    <xdr:cxnSp macro="">
      <xdr:nvCxnSpPr>
        <xdr:cNvPr id="30840" name="AutoShape 3"/>
        <xdr:cNvCxnSpPr>
          <a:cxnSpLocks noChangeShapeType="1"/>
        </xdr:cNvCxnSpPr>
      </xdr:nvCxnSpPr>
      <xdr:spPr bwMode="auto">
        <a:xfrm>
          <a:off x="5514975" y="3257550"/>
          <a:ext cx="0" cy="3429000"/>
        </a:xfrm>
        <a:prstGeom prst="straightConnector1">
          <a:avLst/>
        </a:prstGeom>
        <a:noFill/>
        <a:ln w="15875">
          <a:solidFill>
            <a:srgbClr val="000000"/>
          </a:solidFill>
          <a:round/>
          <a:headEnd/>
          <a:tailEnd/>
        </a:ln>
        <a:extLst>
          <a:ext uri="{909E8E84-426E-40DD-AFC4-6F175D3DCCD1}">
            <a14:hiddenFill xmlns:a14="http://schemas.microsoft.com/office/drawing/2010/main" xmlns="">
              <a:noFill/>
            </a14:hiddenFill>
          </a:ext>
        </a:extLst>
      </xdr:spPr>
    </xdr:cxnSp>
    <xdr:clientData/>
  </xdr:twoCellAnchor>
  <xdr:twoCellAnchor editAs="oneCell">
    <xdr:from>
      <xdr:col>6</xdr:col>
      <xdr:colOff>285750</xdr:colOff>
      <xdr:row>0</xdr:row>
      <xdr:rowOff>114300</xdr:rowOff>
    </xdr:from>
    <xdr:to>
      <xdr:col>9</xdr:col>
      <xdr:colOff>314325</xdr:colOff>
      <xdr:row>10</xdr:row>
      <xdr:rowOff>47625</xdr:rowOff>
    </xdr:to>
    <xdr:pic>
      <xdr:nvPicPr>
        <xdr:cNvPr id="30843" name="Picture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3590925" y="114300"/>
          <a:ext cx="2324100" cy="1552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19050</xdr:colOff>
      <xdr:row>30</xdr:row>
      <xdr:rowOff>76200</xdr:rowOff>
    </xdr:from>
    <xdr:to>
      <xdr:col>8</xdr:col>
      <xdr:colOff>0</xdr:colOff>
      <xdr:row>30</xdr:row>
      <xdr:rowOff>85725</xdr:rowOff>
    </xdr:to>
    <xdr:sp macro="" textlink="">
      <xdr:nvSpPr>
        <xdr:cNvPr id="28855" name="Line 2"/>
        <xdr:cNvSpPr>
          <a:spLocks noChangeShapeType="1"/>
        </xdr:cNvSpPr>
      </xdr:nvSpPr>
      <xdr:spPr bwMode="auto">
        <a:xfrm>
          <a:off x="742950" y="5200650"/>
          <a:ext cx="4267200" cy="9525"/>
        </a:xfrm>
        <a:prstGeom prst="line">
          <a:avLst/>
        </a:prstGeom>
        <a:noFill/>
        <a:ln w="1587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xdr:col>
      <xdr:colOff>9525</xdr:colOff>
      <xdr:row>24</xdr:row>
      <xdr:rowOff>85725</xdr:rowOff>
    </xdr:from>
    <xdr:to>
      <xdr:col>8</xdr:col>
      <xdr:colOff>9525</xdr:colOff>
      <xdr:row>24</xdr:row>
      <xdr:rowOff>85725</xdr:rowOff>
    </xdr:to>
    <xdr:sp macro="" textlink="">
      <xdr:nvSpPr>
        <xdr:cNvPr id="28856" name="Line 3"/>
        <xdr:cNvSpPr>
          <a:spLocks noChangeShapeType="1"/>
        </xdr:cNvSpPr>
      </xdr:nvSpPr>
      <xdr:spPr bwMode="auto">
        <a:xfrm>
          <a:off x="733425" y="4238625"/>
          <a:ext cx="4286250" cy="0"/>
        </a:xfrm>
        <a:prstGeom prst="line">
          <a:avLst/>
        </a:prstGeom>
        <a:noFill/>
        <a:ln w="1587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xdr:col>
      <xdr:colOff>28575</xdr:colOff>
      <xdr:row>34</xdr:row>
      <xdr:rowOff>76200</xdr:rowOff>
    </xdr:from>
    <xdr:to>
      <xdr:col>8</xdr:col>
      <xdr:colOff>9525</xdr:colOff>
      <xdr:row>34</xdr:row>
      <xdr:rowOff>85725</xdr:rowOff>
    </xdr:to>
    <xdr:sp macro="" textlink="">
      <xdr:nvSpPr>
        <xdr:cNvPr id="28857" name="Line 4"/>
        <xdr:cNvSpPr>
          <a:spLocks noChangeShapeType="1"/>
        </xdr:cNvSpPr>
      </xdr:nvSpPr>
      <xdr:spPr bwMode="auto">
        <a:xfrm>
          <a:off x="752475" y="5848350"/>
          <a:ext cx="4267200" cy="9525"/>
        </a:xfrm>
        <a:prstGeom prst="line">
          <a:avLst/>
        </a:prstGeom>
        <a:noFill/>
        <a:ln w="1587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editAs="oneCell">
    <xdr:from>
      <xdr:col>6</xdr:col>
      <xdr:colOff>361950</xdr:colOff>
      <xdr:row>0</xdr:row>
      <xdr:rowOff>152400</xdr:rowOff>
    </xdr:from>
    <xdr:to>
      <xdr:col>10</xdr:col>
      <xdr:colOff>47625</xdr:colOff>
      <xdr:row>10</xdr:row>
      <xdr:rowOff>85725</xdr:rowOff>
    </xdr:to>
    <xdr:pic>
      <xdr:nvPicPr>
        <xdr:cNvPr id="28861" name="Picture 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3219450" y="152400"/>
          <a:ext cx="2324100" cy="1552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4</xdr:col>
      <xdr:colOff>228600</xdr:colOff>
      <xdr:row>18</xdr:row>
      <xdr:rowOff>85725</xdr:rowOff>
    </xdr:from>
    <xdr:to>
      <xdr:col>7</xdr:col>
      <xdr:colOff>171450</xdr:colOff>
      <xdr:row>18</xdr:row>
      <xdr:rowOff>85725</xdr:rowOff>
    </xdr:to>
    <xdr:sp macro="" textlink="">
      <xdr:nvSpPr>
        <xdr:cNvPr id="29982" name="Line 3"/>
        <xdr:cNvSpPr>
          <a:spLocks noChangeShapeType="1"/>
        </xdr:cNvSpPr>
      </xdr:nvSpPr>
      <xdr:spPr bwMode="auto">
        <a:xfrm>
          <a:off x="2419350" y="3286125"/>
          <a:ext cx="154305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4</xdr:col>
      <xdr:colOff>219075</xdr:colOff>
      <xdr:row>21</xdr:row>
      <xdr:rowOff>85725</xdr:rowOff>
    </xdr:from>
    <xdr:to>
      <xdr:col>7</xdr:col>
      <xdr:colOff>161925</xdr:colOff>
      <xdr:row>21</xdr:row>
      <xdr:rowOff>85725</xdr:rowOff>
    </xdr:to>
    <xdr:sp macro="" textlink="">
      <xdr:nvSpPr>
        <xdr:cNvPr id="29983" name="Line 4"/>
        <xdr:cNvSpPr>
          <a:spLocks noChangeShapeType="1"/>
        </xdr:cNvSpPr>
      </xdr:nvSpPr>
      <xdr:spPr bwMode="auto">
        <a:xfrm>
          <a:off x="2409825" y="3857625"/>
          <a:ext cx="154305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4</xdr:col>
      <xdr:colOff>238125</xdr:colOff>
      <xdr:row>24</xdr:row>
      <xdr:rowOff>85725</xdr:rowOff>
    </xdr:from>
    <xdr:to>
      <xdr:col>7</xdr:col>
      <xdr:colOff>180975</xdr:colOff>
      <xdr:row>24</xdr:row>
      <xdr:rowOff>85725</xdr:rowOff>
    </xdr:to>
    <xdr:sp macro="" textlink="">
      <xdr:nvSpPr>
        <xdr:cNvPr id="29984" name="Line 5"/>
        <xdr:cNvSpPr>
          <a:spLocks noChangeShapeType="1"/>
        </xdr:cNvSpPr>
      </xdr:nvSpPr>
      <xdr:spPr bwMode="auto">
        <a:xfrm>
          <a:off x="2428875" y="4429125"/>
          <a:ext cx="154305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3</xdr:col>
      <xdr:colOff>123825</xdr:colOff>
      <xdr:row>30</xdr:row>
      <xdr:rowOff>85725</xdr:rowOff>
    </xdr:from>
    <xdr:to>
      <xdr:col>8</xdr:col>
      <xdr:colOff>381000</xdr:colOff>
      <xdr:row>30</xdr:row>
      <xdr:rowOff>85725</xdr:rowOff>
    </xdr:to>
    <xdr:sp macro="" textlink="">
      <xdr:nvSpPr>
        <xdr:cNvPr id="29985" name="Line 9"/>
        <xdr:cNvSpPr>
          <a:spLocks noChangeShapeType="1"/>
        </xdr:cNvSpPr>
      </xdr:nvSpPr>
      <xdr:spPr bwMode="auto">
        <a:xfrm>
          <a:off x="1724025" y="5572125"/>
          <a:ext cx="2981325"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4</xdr:col>
      <xdr:colOff>228600</xdr:colOff>
      <xdr:row>18</xdr:row>
      <xdr:rowOff>85725</xdr:rowOff>
    </xdr:from>
    <xdr:to>
      <xdr:col>7</xdr:col>
      <xdr:colOff>171450</xdr:colOff>
      <xdr:row>18</xdr:row>
      <xdr:rowOff>85725</xdr:rowOff>
    </xdr:to>
    <xdr:sp macro="" textlink="">
      <xdr:nvSpPr>
        <xdr:cNvPr id="29986" name="Line 15"/>
        <xdr:cNvSpPr>
          <a:spLocks noChangeShapeType="1"/>
        </xdr:cNvSpPr>
      </xdr:nvSpPr>
      <xdr:spPr bwMode="auto">
        <a:xfrm>
          <a:off x="2419350" y="3286125"/>
          <a:ext cx="154305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4</xdr:col>
      <xdr:colOff>219075</xdr:colOff>
      <xdr:row>21</xdr:row>
      <xdr:rowOff>85725</xdr:rowOff>
    </xdr:from>
    <xdr:to>
      <xdr:col>7</xdr:col>
      <xdr:colOff>161925</xdr:colOff>
      <xdr:row>21</xdr:row>
      <xdr:rowOff>85725</xdr:rowOff>
    </xdr:to>
    <xdr:sp macro="" textlink="">
      <xdr:nvSpPr>
        <xdr:cNvPr id="29987" name="Line 16"/>
        <xdr:cNvSpPr>
          <a:spLocks noChangeShapeType="1"/>
        </xdr:cNvSpPr>
      </xdr:nvSpPr>
      <xdr:spPr bwMode="auto">
        <a:xfrm>
          <a:off x="2409825" y="3857625"/>
          <a:ext cx="154305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4</xdr:col>
      <xdr:colOff>238125</xdr:colOff>
      <xdr:row>24</xdr:row>
      <xdr:rowOff>85725</xdr:rowOff>
    </xdr:from>
    <xdr:to>
      <xdr:col>7</xdr:col>
      <xdr:colOff>180975</xdr:colOff>
      <xdr:row>24</xdr:row>
      <xdr:rowOff>85725</xdr:rowOff>
    </xdr:to>
    <xdr:sp macro="" textlink="">
      <xdr:nvSpPr>
        <xdr:cNvPr id="29988" name="Line 17"/>
        <xdr:cNvSpPr>
          <a:spLocks noChangeShapeType="1"/>
        </xdr:cNvSpPr>
      </xdr:nvSpPr>
      <xdr:spPr bwMode="auto">
        <a:xfrm>
          <a:off x="2428875" y="4429125"/>
          <a:ext cx="154305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4</xdr:col>
      <xdr:colOff>247650</xdr:colOff>
      <xdr:row>27</xdr:row>
      <xdr:rowOff>85725</xdr:rowOff>
    </xdr:from>
    <xdr:to>
      <xdr:col>7</xdr:col>
      <xdr:colOff>190500</xdr:colOff>
      <xdr:row>27</xdr:row>
      <xdr:rowOff>85725</xdr:rowOff>
    </xdr:to>
    <xdr:sp macro="" textlink="">
      <xdr:nvSpPr>
        <xdr:cNvPr id="29989" name="Line 18"/>
        <xdr:cNvSpPr>
          <a:spLocks noChangeShapeType="1"/>
        </xdr:cNvSpPr>
      </xdr:nvSpPr>
      <xdr:spPr bwMode="auto">
        <a:xfrm>
          <a:off x="2438400" y="5000625"/>
          <a:ext cx="154305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3</xdr:col>
      <xdr:colOff>123825</xdr:colOff>
      <xdr:row>30</xdr:row>
      <xdr:rowOff>85725</xdr:rowOff>
    </xdr:from>
    <xdr:to>
      <xdr:col>8</xdr:col>
      <xdr:colOff>381000</xdr:colOff>
      <xdr:row>30</xdr:row>
      <xdr:rowOff>85725</xdr:rowOff>
    </xdr:to>
    <xdr:sp macro="" textlink="">
      <xdr:nvSpPr>
        <xdr:cNvPr id="29990" name="Line 19"/>
        <xdr:cNvSpPr>
          <a:spLocks noChangeShapeType="1"/>
        </xdr:cNvSpPr>
      </xdr:nvSpPr>
      <xdr:spPr bwMode="auto">
        <a:xfrm>
          <a:off x="1724025" y="5572125"/>
          <a:ext cx="2981325"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3</xdr:col>
      <xdr:colOff>523875</xdr:colOff>
      <xdr:row>33</xdr:row>
      <xdr:rowOff>95250</xdr:rowOff>
    </xdr:from>
    <xdr:to>
      <xdr:col>8</xdr:col>
      <xdr:colOff>19050</xdr:colOff>
      <xdr:row>33</xdr:row>
      <xdr:rowOff>95250</xdr:rowOff>
    </xdr:to>
    <xdr:sp macro="" textlink="">
      <xdr:nvSpPr>
        <xdr:cNvPr id="29991" name="Line 22"/>
        <xdr:cNvSpPr>
          <a:spLocks noChangeShapeType="1"/>
        </xdr:cNvSpPr>
      </xdr:nvSpPr>
      <xdr:spPr bwMode="auto">
        <a:xfrm>
          <a:off x="2124075" y="6153150"/>
          <a:ext cx="2219325"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editAs="oneCell">
    <xdr:from>
      <xdr:col>7</xdr:col>
      <xdr:colOff>276225</xdr:colOff>
      <xdr:row>0</xdr:row>
      <xdr:rowOff>104775</xdr:rowOff>
    </xdr:from>
    <xdr:to>
      <xdr:col>11</xdr:col>
      <xdr:colOff>457200</xdr:colOff>
      <xdr:row>9</xdr:row>
      <xdr:rowOff>161925</xdr:rowOff>
    </xdr:to>
    <xdr:pic>
      <xdr:nvPicPr>
        <xdr:cNvPr id="29992" name="Picture 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4067175" y="104775"/>
          <a:ext cx="2314575" cy="15144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38100</xdr:colOff>
      <xdr:row>0</xdr:row>
      <xdr:rowOff>0</xdr:rowOff>
    </xdr:from>
    <xdr:to>
      <xdr:col>1</xdr:col>
      <xdr:colOff>0</xdr:colOff>
      <xdr:row>0</xdr:row>
      <xdr:rowOff>0</xdr:rowOff>
    </xdr:to>
    <xdr:pic>
      <xdr:nvPicPr>
        <xdr:cNvPr id="15813" name="Picture 1" descr="tenea_4c.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38100" y="0"/>
          <a:ext cx="495300"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1</xdr:col>
      <xdr:colOff>0</xdr:colOff>
      <xdr:row>40</xdr:row>
      <xdr:rowOff>85725</xdr:rowOff>
    </xdr:from>
    <xdr:to>
      <xdr:col>1</xdr:col>
      <xdr:colOff>28575</xdr:colOff>
      <xdr:row>40</xdr:row>
      <xdr:rowOff>95250</xdr:rowOff>
    </xdr:to>
    <xdr:cxnSp macro="">
      <xdr:nvCxnSpPr>
        <xdr:cNvPr id="15814" name="AutoShape 2"/>
        <xdr:cNvCxnSpPr>
          <a:cxnSpLocks noChangeShapeType="1"/>
        </xdr:cNvCxnSpPr>
      </xdr:nvCxnSpPr>
      <xdr:spPr bwMode="auto">
        <a:xfrm>
          <a:off x="533400" y="10048875"/>
          <a:ext cx="28575" cy="9525"/>
        </a:xfrm>
        <a:prstGeom prst="straightConnector1">
          <a:avLst/>
        </a:prstGeom>
        <a:noFill/>
        <a:ln w="9525">
          <a:solidFill>
            <a:srgbClr val="000000"/>
          </a:solidFill>
          <a:round/>
          <a:headEnd/>
          <a:tailEnd/>
        </a:ln>
        <a:extLst>
          <a:ext uri="{909E8E84-426E-40DD-AFC4-6F175D3DCCD1}">
            <a14:hiddenFill xmlns:a14="http://schemas.microsoft.com/office/drawing/2010/main" xmlns="">
              <a:noFill/>
            </a14:hiddenFill>
          </a:ext>
        </a:extLst>
      </xdr:spPr>
    </xdr:cxn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514350</xdr:colOff>
      <xdr:row>0</xdr:row>
      <xdr:rowOff>0</xdr:rowOff>
    </xdr:from>
    <xdr:to>
      <xdr:col>6</xdr:col>
      <xdr:colOff>523875</xdr:colOff>
      <xdr:row>8</xdr:row>
      <xdr:rowOff>133350</xdr:rowOff>
    </xdr:to>
    <xdr:pic>
      <xdr:nvPicPr>
        <xdr:cNvPr id="2"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581150" y="0"/>
          <a:ext cx="2143125" cy="1362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oleObject" Target="../embeddings/Microsoft_Office_Word_97_-_2003_Document2.doc"/><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oleObject" Target="../embeddings/Microsoft_Office_Word_97_-_2003_Document3.doc"/><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oleObject" Target="../embeddings/Microsoft_Office_Word_97_-_2003_Document1.doc"/><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pageSetUpPr fitToPage="1"/>
  </sheetPr>
  <dimension ref="B19:R45"/>
  <sheetViews>
    <sheetView showGridLines="0" workbookViewId="0">
      <selection activeCell="E26" sqref="E26:K26"/>
    </sheetView>
  </sheetViews>
  <sheetFormatPr defaultColWidth="9.33203125" defaultRowHeight="12.75"/>
  <cols>
    <col min="1" max="2" width="9.33203125" style="15"/>
    <col min="3" max="3" width="13.6640625" style="15" customWidth="1"/>
    <col min="4" max="4" width="10.83203125" style="15" customWidth="1"/>
    <col min="5" max="5" width="11.33203125" style="15" customWidth="1"/>
    <col min="6" max="6" width="10.5" style="15" customWidth="1"/>
    <col min="7" max="9" width="10.83203125" style="15" customWidth="1"/>
    <col min="10" max="10" width="15.5" style="15" customWidth="1"/>
    <col min="11" max="11" width="21.83203125" style="15" customWidth="1"/>
    <col min="12" max="15" width="9.33203125" style="15"/>
    <col min="16" max="16" width="5.1640625" style="15" hidden="1" customWidth="1"/>
    <col min="17" max="17" width="6.5" style="15" hidden="1" customWidth="1"/>
    <col min="18" max="18" width="6" style="15" hidden="1" customWidth="1"/>
    <col min="19" max="16384" width="9.33203125" style="15"/>
  </cols>
  <sheetData>
    <row r="19" spans="2:18">
      <c r="C19" s="10"/>
      <c r="D19" s="10"/>
      <c r="E19" s="10"/>
      <c r="F19" s="10"/>
      <c r="G19" s="10"/>
      <c r="H19" s="10"/>
      <c r="I19" s="10"/>
      <c r="J19" s="10"/>
      <c r="K19" s="10"/>
    </row>
    <row r="20" spans="2:18" ht="24" customHeight="1">
      <c r="D20" s="93" t="s">
        <v>212</v>
      </c>
      <c r="E20" s="10"/>
      <c r="F20" s="10"/>
      <c r="G20" s="10"/>
      <c r="H20" s="10"/>
      <c r="I20" s="10"/>
      <c r="J20" s="10"/>
      <c r="K20" s="10"/>
    </row>
    <row r="21" spans="2:18">
      <c r="C21" s="10"/>
      <c r="D21" s="10"/>
      <c r="E21" s="10"/>
      <c r="F21" s="10"/>
      <c r="G21" s="10"/>
      <c r="H21" s="10"/>
      <c r="I21" s="10"/>
      <c r="J21" s="10"/>
      <c r="K21" s="10"/>
      <c r="R21" s="34" t="s">
        <v>190</v>
      </c>
    </row>
    <row r="22" spans="2:18" ht="21" customHeight="1">
      <c r="C22" s="10"/>
      <c r="E22" s="94" t="s">
        <v>211</v>
      </c>
      <c r="F22" s="10"/>
      <c r="G22" s="10"/>
      <c r="H22" s="10"/>
      <c r="I22" s="10"/>
      <c r="J22" s="10"/>
      <c r="K22" s="10"/>
      <c r="R22" s="34" t="s">
        <v>191</v>
      </c>
    </row>
    <row r="23" spans="2:18">
      <c r="C23" s="10"/>
      <c r="D23" s="10"/>
      <c r="E23" s="10"/>
      <c r="F23" s="10"/>
      <c r="G23" s="10"/>
      <c r="H23" s="10"/>
      <c r="I23" s="10"/>
      <c r="J23" s="10"/>
      <c r="K23" s="10"/>
      <c r="R23" s="34" t="s">
        <v>192</v>
      </c>
    </row>
    <row r="24" spans="2:18" ht="23.25">
      <c r="C24" s="10"/>
      <c r="D24" s="10"/>
      <c r="E24" s="95" t="s">
        <v>67</v>
      </c>
      <c r="G24" s="10"/>
      <c r="H24" s="10"/>
      <c r="I24" s="10"/>
      <c r="J24" s="10"/>
      <c r="K24" s="10"/>
      <c r="P24" s="34" t="s">
        <v>178</v>
      </c>
      <c r="R24" s="34" t="s">
        <v>193</v>
      </c>
    </row>
    <row r="25" spans="2:18" ht="18">
      <c r="B25" s="17"/>
      <c r="C25" s="96"/>
      <c r="D25" s="96"/>
      <c r="E25" s="96"/>
      <c r="F25" s="17"/>
      <c r="G25" s="17"/>
      <c r="H25" s="17"/>
      <c r="I25" s="17"/>
      <c r="J25" s="17"/>
      <c r="K25" s="17"/>
      <c r="L25" s="17"/>
      <c r="P25" s="34" t="s">
        <v>179</v>
      </c>
      <c r="R25" s="34" t="s">
        <v>194</v>
      </c>
    </row>
    <row r="26" spans="2:18" ht="22.5" customHeight="1">
      <c r="B26" s="17"/>
      <c r="C26" s="97" t="s">
        <v>150</v>
      </c>
      <c r="D26" s="98"/>
      <c r="E26" s="131"/>
      <c r="F26" s="132"/>
      <c r="G26" s="132"/>
      <c r="H26" s="132"/>
      <c r="I26" s="132"/>
      <c r="J26" s="132"/>
      <c r="K26" s="133"/>
      <c r="L26" s="17"/>
      <c r="R26" s="34" t="s">
        <v>195</v>
      </c>
    </row>
    <row r="27" spans="2:18" ht="22.5" customHeight="1">
      <c r="B27" s="17"/>
      <c r="C27" s="99"/>
      <c r="D27" s="99"/>
      <c r="E27" s="99"/>
      <c r="F27" s="100"/>
      <c r="G27" s="100"/>
      <c r="H27" s="101"/>
      <c r="I27" s="101"/>
      <c r="J27" s="101"/>
      <c r="K27" s="102" t="s">
        <v>189</v>
      </c>
      <c r="L27" s="17"/>
      <c r="R27" s="34" t="s">
        <v>196</v>
      </c>
    </row>
    <row r="28" spans="2:18" ht="22.5" customHeight="1">
      <c r="B28" s="17"/>
      <c r="C28" s="134" t="s">
        <v>166</v>
      </c>
      <c r="D28" s="135"/>
      <c r="E28" s="135"/>
      <c r="F28" s="135"/>
      <c r="G28" s="135"/>
      <c r="H28" s="135"/>
      <c r="I28" s="135"/>
      <c r="J28" s="136"/>
      <c r="K28" s="51"/>
      <c r="L28" s="17"/>
      <c r="R28" s="34" t="s">
        <v>197</v>
      </c>
    </row>
    <row r="29" spans="2:18" ht="21" customHeight="1">
      <c r="B29" s="17"/>
      <c r="C29" s="139" t="s">
        <v>228</v>
      </c>
      <c r="D29" s="140"/>
      <c r="E29" s="140"/>
      <c r="F29" s="140"/>
      <c r="G29" s="140"/>
      <c r="H29" s="140"/>
      <c r="I29" s="140"/>
      <c r="J29" s="141"/>
      <c r="K29" s="51"/>
      <c r="L29" s="17"/>
      <c r="R29" s="34" t="s">
        <v>198</v>
      </c>
    </row>
    <row r="30" spans="2:18" ht="22.5" customHeight="1">
      <c r="B30" s="17"/>
      <c r="C30" s="134" t="s">
        <v>163</v>
      </c>
      <c r="D30" s="135"/>
      <c r="E30" s="135"/>
      <c r="F30" s="135"/>
      <c r="G30" s="135"/>
      <c r="H30" s="135"/>
      <c r="I30" s="135"/>
      <c r="J30" s="136"/>
      <c r="K30" s="51"/>
      <c r="L30" s="17"/>
      <c r="R30" s="34" t="s">
        <v>199</v>
      </c>
    </row>
    <row r="31" spans="2:18" ht="22.5" customHeight="1">
      <c r="B31" s="17"/>
      <c r="C31" s="134" t="s">
        <v>164</v>
      </c>
      <c r="D31" s="135"/>
      <c r="E31" s="135"/>
      <c r="F31" s="135"/>
      <c r="G31" s="135"/>
      <c r="H31" s="135"/>
      <c r="I31" s="135"/>
      <c r="J31" s="136"/>
      <c r="K31" s="51"/>
      <c r="L31" s="17"/>
      <c r="R31" s="34" t="s">
        <v>200</v>
      </c>
    </row>
    <row r="32" spans="2:18" ht="22.5" customHeight="1">
      <c r="B32" s="17"/>
      <c r="C32" s="134" t="s">
        <v>165</v>
      </c>
      <c r="D32" s="135"/>
      <c r="E32" s="135"/>
      <c r="F32" s="135"/>
      <c r="G32" s="135"/>
      <c r="H32" s="135"/>
      <c r="I32" s="135"/>
      <c r="J32" s="136"/>
      <c r="K32" s="51"/>
      <c r="L32" s="17"/>
      <c r="R32" s="34" t="s">
        <v>201</v>
      </c>
    </row>
    <row r="33" spans="2:13" s="107" customFormat="1" ht="34.5" customHeight="1">
      <c r="B33" s="103"/>
      <c r="C33" s="104"/>
      <c r="D33" s="105"/>
      <c r="E33" s="105"/>
      <c r="F33" s="105"/>
      <c r="G33" s="105"/>
      <c r="H33" s="105"/>
      <c r="I33" s="105"/>
      <c r="J33" s="105"/>
      <c r="K33" s="106" t="s">
        <v>224</v>
      </c>
      <c r="L33" s="103"/>
    </row>
    <row r="34" spans="2:13" ht="34.5" customHeight="1">
      <c r="B34" s="17"/>
      <c r="C34" s="139" t="s">
        <v>225</v>
      </c>
      <c r="D34" s="140"/>
      <c r="E34" s="140"/>
      <c r="F34" s="140"/>
      <c r="G34" s="140"/>
      <c r="H34" s="140"/>
      <c r="I34" s="140"/>
      <c r="J34" s="141"/>
      <c r="K34" s="81"/>
      <c r="L34" s="17"/>
      <c r="M34" s="17"/>
    </row>
    <row r="35" spans="2:13" ht="33.75" customHeight="1">
      <c r="B35" s="17"/>
      <c r="C35" s="108"/>
      <c r="D35" s="108"/>
      <c r="E35" s="108"/>
      <c r="F35" s="109"/>
      <c r="G35" s="109"/>
      <c r="H35" s="110"/>
      <c r="I35" s="111"/>
      <c r="J35" s="111"/>
      <c r="K35" s="112" t="s">
        <v>203</v>
      </c>
      <c r="L35" s="17"/>
    </row>
    <row r="36" spans="2:13" ht="22.5" customHeight="1">
      <c r="B36" s="17"/>
      <c r="C36" s="137" t="s">
        <v>202</v>
      </c>
      <c r="D36" s="138"/>
      <c r="E36" s="138"/>
      <c r="F36" s="138"/>
      <c r="G36" s="138"/>
      <c r="H36" s="138"/>
      <c r="I36" s="138"/>
      <c r="J36" s="138"/>
      <c r="K36" s="51"/>
      <c r="L36" s="17"/>
    </row>
    <row r="37" spans="2:13" ht="18" customHeight="1">
      <c r="B37" s="17"/>
      <c r="C37" s="113"/>
      <c r="D37" s="114"/>
      <c r="E37" s="114"/>
      <c r="F37" s="114"/>
      <c r="G37" s="114"/>
      <c r="H37" s="114"/>
      <c r="I37" s="114"/>
      <c r="J37" s="114"/>
      <c r="K37" s="120"/>
      <c r="L37" s="17"/>
    </row>
    <row r="38" spans="2:13" ht="27" customHeight="1">
      <c r="B38" s="17"/>
      <c r="C38" s="129" t="s">
        <v>227</v>
      </c>
      <c r="D38" s="130"/>
      <c r="E38" s="130"/>
      <c r="F38" s="130"/>
      <c r="G38" s="130"/>
      <c r="H38" s="130"/>
      <c r="I38" s="130"/>
      <c r="J38" s="130"/>
      <c r="K38" s="130"/>
      <c r="L38" s="17"/>
    </row>
    <row r="39" spans="2:13" ht="25.5" customHeight="1">
      <c r="B39" s="17"/>
      <c r="C39" s="137" t="s">
        <v>180</v>
      </c>
      <c r="D39" s="138"/>
      <c r="E39" s="138"/>
      <c r="F39" s="138"/>
      <c r="G39" s="138"/>
      <c r="H39" s="138"/>
      <c r="I39" s="138"/>
      <c r="J39" s="138"/>
      <c r="K39" s="81"/>
      <c r="L39" s="17"/>
    </row>
    <row r="40" spans="2:13" ht="51" customHeight="1">
      <c r="B40" s="17"/>
      <c r="C40" s="127" t="s">
        <v>226</v>
      </c>
      <c r="D40" s="128"/>
      <c r="E40" s="128"/>
      <c r="F40" s="128"/>
      <c r="G40" s="128"/>
      <c r="H40" s="128"/>
      <c r="I40" s="128"/>
      <c r="J40" s="128"/>
      <c r="K40" s="128"/>
      <c r="L40" s="17"/>
    </row>
    <row r="41" spans="2:13" ht="19.5" customHeight="1">
      <c r="B41" s="17"/>
      <c r="C41" s="113"/>
      <c r="D41" s="115"/>
      <c r="E41" s="115"/>
      <c r="F41" s="115"/>
      <c r="G41" s="115"/>
      <c r="H41" s="115"/>
      <c r="I41" s="115"/>
      <c r="J41" s="115"/>
      <c r="K41" s="116"/>
      <c r="L41" s="17"/>
    </row>
    <row r="42" spans="2:13" ht="15.75">
      <c r="B42" s="17"/>
      <c r="C42" s="100"/>
      <c r="D42" s="100"/>
      <c r="E42" s="100"/>
      <c r="F42" s="100"/>
      <c r="G42" s="100"/>
      <c r="H42" s="100"/>
      <c r="I42" s="100"/>
      <c r="J42" s="100"/>
      <c r="K42" s="100"/>
      <c r="L42" s="17"/>
    </row>
    <row r="43" spans="2:13">
      <c r="B43" s="17"/>
      <c r="C43" s="17"/>
      <c r="D43" s="17"/>
      <c r="E43" s="17"/>
      <c r="F43" s="17"/>
      <c r="G43" s="17"/>
      <c r="H43" s="17"/>
      <c r="I43" s="17"/>
      <c r="J43" s="17"/>
      <c r="K43" s="17"/>
      <c r="L43" s="17"/>
    </row>
    <row r="44" spans="2:13" ht="22.5" customHeight="1"/>
    <row r="45" spans="2:13" ht="22.5" customHeight="1"/>
  </sheetData>
  <sheetProtection password="ECD1" sheet="1" objects="1" scenarios="1"/>
  <mergeCells count="11">
    <mergeCell ref="C40:K40"/>
    <mergeCell ref="C38:K38"/>
    <mergeCell ref="E26:K26"/>
    <mergeCell ref="C28:J28"/>
    <mergeCell ref="C39:J39"/>
    <mergeCell ref="C36:J36"/>
    <mergeCell ref="C32:J32"/>
    <mergeCell ref="C29:J29"/>
    <mergeCell ref="C30:J30"/>
    <mergeCell ref="C31:J31"/>
    <mergeCell ref="C34:J34"/>
  </mergeCells>
  <phoneticPr fontId="2" type="noConversion"/>
  <dataValidations count="2">
    <dataValidation type="list" allowBlank="1" showInputMessage="1" showErrorMessage="1" sqref="K28:K32">
      <formula1>$P$24:$P$25</formula1>
    </dataValidation>
    <dataValidation type="list" allowBlank="1" showInputMessage="1" showErrorMessage="1" sqref="K36:K37">
      <formula1>$R$21:$R$32</formula1>
    </dataValidation>
  </dataValidations>
  <pageMargins left="0.7" right="0.7" top="0.75" bottom="0.75" header="0.3" footer="0.3"/>
  <pageSetup paperSize="9" scale="72" orientation="portrait" r:id="rId1"/>
  <drawing r:id="rId2"/>
</worksheet>
</file>

<file path=xl/worksheets/sheet10.xml><?xml version="1.0" encoding="utf-8"?>
<worksheet xmlns="http://schemas.openxmlformats.org/spreadsheetml/2006/main" xmlns:r="http://schemas.openxmlformats.org/officeDocument/2006/relationships">
  <sheetPr codeName="Sheet10"/>
  <dimension ref="A1"/>
  <sheetViews>
    <sheetView tabSelected="1" topLeftCell="A34" workbookViewId="0"/>
  </sheetViews>
  <sheetFormatPr defaultRowHeight="12.75"/>
  <sheetData/>
  <pageMargins left="0.7" right="0.7" top="0.75" bottom="0.75" header="0.3" footer="0.3"/>
  <pageSetup paperSize="9" orientation="portrait" r:id="rId1"/>
  <legacyDrawing r:id="rId2"/>
  <oleObjects>
    <oleObject progId="Document" shapeId="33793" r:id="rId3"/>
  </oleObjects>
</worksheet>
</file>

<file path=xl/worksheets/sheet11.xml><?xml version="1.0" encoding="utf-8"?>
<worksheet xmlns="http://schemas.openxmlformats.org/spreadsheetml/2006/main" xmlns:r="http://schemas.openxmlformats.org/officeDocument/2006/relationships">
  <sheetPr codeName="Sheet11"/>
  <dimension ref="A1"/>
  <sheetViews>
    <sheetView workbookViewId="0"/>
  </sheetViews>
  <sheetFormatPr defaultRowHeight="12.75"/>
  <sheetData/>
  <pageMargins left="0.7" right="0.7" top="0.75" bottom="0.75" header="0.3" footer="0.3"/>
  <pageSetup paperSize="9" orientation="portrait" r:id="rId1"/>
  <legacyDrawing r:id="rId2"/>
  <oleObjects>
    <oleObject progId="Document" shapeId="34817" r:id="rId3"/>
  </oleObjects>
</worksheet>
</file>

<file path=xl/worksheets/sheet2.xml><?xml version="1.0" encoding="utf-8"?>
<worksheet xmlns="http://schemas.openxmlformats.org/spreadsheetml/2006/main" xmlns:r="http://schemas.openxmlformats.org/officeDocument/2006/relationships">
  <sheetPr codeName="Sheet2">
    <pageSetUpPr fitToPage="1"/>
  </sheetPr>
  <dimension ref="B9:P62"/>
  <sheetViews>
    <sheetView topLeftCell="A8" zoomScaleNormal="100" workbookViewId="0">
      <selection activeCell="B12" sqref="B12:P25"/>
    </sheetView>
  </sheetViews>
  <sheetFormatPr defaultColWidth="9.33203125" defaultRowHeight="12.75"/>
  <cols>
    <col min="1" max="1" width="6.83203125" style="121" customWidth="1"/>
    <col min="2" max="15" width="9.33203125" style="121"/>
    <col min="16" max="16" width="12.83203125" style="121" customWidth="1"/>
    <col min="17" max="16384" width="9.33203125" style="121"/>
  </cols>
  <sheetData>
    <row r="9" spans="2:16" ht="9.75" customHeight="1"/>
    <row r="10" spans="2:16" ht="18">
      <c r="B10" s="122" t="s">
        <v>113</v>
      </c>
      <c r="C10" s="123"/>
      <c r="D10" s="123"/>
      <c r="E10" s="123"/>
      <c r="F10" s="123"/>
      <c r="G10" s="123"/>
      <c r="H10" s="123"/>
      <c r="I10" s="123"/>
      <c r="J10" s="123"/>
      <c r="K10" s="123"/>
      <c r="L10" s="123"/>
      <c r="M10" s="123"/>
      <c r="N10" s="123"/>
      <c r="O10" s="123"/>
      <c r="P10" s="124"/>
    </row>
    <row r="11" spans="2:16" ht="9.75" customHeight="1"/>
    <row r="12" spans="2:16" ht="15.75" customHeight="1">
      <c r="B12" s="142" t="s">
        <v>229</v>
      </c>
      <c r="C12" s="142"/>
      <c r="D12" s="142"/>
      <c r="E12" s="142"/>
      <c r="F12" s="142"/>
      <c r="G12" s="142"/>
      <c r="H12" s="142"/>
      <c r="I12" s="142"/>
      <c r="J12" s="142"/>
      <c r="K12" s="142"/>
      <c r="L12" s="142"/>
      <c r="M12" s="142"/>
      <c r="N12" s="142"/>
      <c r="O12" s="142"/>
      <c r="P12" s="142"/>
    </row>
    <row r="13" spans="2:16">
      <c r="B13" s="142"/>
      <c r="C13" s="142"/>
      <c r="D13" s="142"/>
      <c r="E13" s="142"/>
      <c r="F13" s="142"/>
      <c r="G13" s="142"/>
      <c r="H13" s="142"/>
      <c r="I13" s="142"/>
      <c r="J13" s="142"/>
      <c r="K13" s="142"/>
      <c r="L13" s="142"/>
      <c r="M13" s="142"/>
      <c r="N13" s="142"/>
      <c r="O13" s="142"/>
      <c r="P13" s="142"/>
    </row>
    <row r="14" spans="2:16" ht="6" customHeight="1">
      <c r="B14" s="142"/>
      <c r="C14" s="142"/>
      <c r="D14" s="142"/>
      <c r="E14" s="142"/>
      <c r="F14" s="142"/>
      <c r="G14" s="142"/>
      <c r="H14" s="142"/>
      <c r="I14" s="142"/>
      <c r="J14" s="142"/>
      <c r="K14" s="142"/>
      <c r="L14" s="142"/>
      <c r="M14" s="142"/>
      <c r="N14" s="142"/>
      <c r="O14" s="142"/>
      <c r="P14" s="142"/>
    </row>
    <row r="15" spans="2:16" ht="13.5" hidden="1" customHeight="1">
      <c r="B15" s="142"/>
      <c r="C15" s="142"/>
      <c r="D15" s="142"/>
      <c r="E15" s="142"/>
      <c r="F15" s="142"/>
      <c r="G15" s="142"/>
      <c r="H15" s="142"/>
      <c r="I15" s="142"/>
      <c r="J15" s="142"/>
      <c r="K15" s="142"/>
      <c r="L15" s="142"/>
      <c r="M15" s="142"/>
      <c r="N15" s="142"/>
      <c r="O15" s="142"/>
      <c r="P15" s="142"/>
    </row>
    <row r="16" spans="2:16" hidden="1">
      <c r="B16" s="142"/>
      <c r="C16" s="142"/>
      <c r="D16" s="142"/>
      <c r="E16" s="142"/>
      <c r="F16" s="142"/>
      <c r="G16" s="142"/>
      <c r="H16" s="142"/>
      <c r="I16" s="142"/>
      <c r="J16" s="142"/>
      <c r="K16" s="142"/>
      <c r="L16" s="142"/>
      <c r="M16" s="142"/>
      <c r="N16" s="142"/>
      <c r="O16" s="142"/>
      <c r="P16" s="142"/>
    </row>
    <row r="17" spans="2:16" hidden="1">
      <c r="B17" s="142"/>
      <c r="C17" s="142"/>
      <c r="D17" s="142"/>
      <c r="E17" s="142"/>
      <c r="F17" s="142"/>
      <c r="G17" s="142"/>
      <c r="H17" s="142"/>
      <c r="I17" s="142"/>
      <c r="J17" s="142"/>
      <c r="K17" s="142"/>
      <c r="L17" s="142"/>
      <c r="M17" s="142"/>
      <c r="N17" s="142"/>
      <c r="O17" s="142"/>
      <c r="P17" s="142"/>
    </row>
    <row r="18" spans="2:16" hidden="1">
      <c r="B18" s="142"/>
      <c r="C18" s="142"/>
      <c r="D18" s="142"/>
      <c r="E18" s="142"/>
      <c r="F18" s="142"/>
      <c r="G18" s="142"/>
      <c r="H18" s="142"/>
      <c r="I18" s="142"/>
      <c r="J18" s="142"/>
      <c r="K18" s="142"/>
      <c r="L18" s="142"/>
      <c r="M18" s="142"/>
      <c r="N18" s="142"/>
      <c r="O18" s="142"/>
      <c r="P18" s="142"/>
    </row>
    <row r="19" spans="2:16" hidden="1">
      <c r="B19" s="142"/>
      <c r="C19" s="142"/>
      <c r="D19" s="142"/>
      <c r="E19" s="142"/>
      <c r="F19" s="142"/>
      <c r="G19" s="142"/>
      <c r="H19" s="142"/>
      <c r="I19" s="142"/>
      <c r="J19" s="142"/>
      <c r="K19" s="142"/>
      <c r="L19" s="142"/>
      <c r="M19" s="142"/>
      <c r="N19" s="142"/>
      <c r="O19" s="142"/>
      <c r="P19" s="142"/>
    </row>
    <row r="20" spans="2:16" hidden="1">
      <c r="B20" s="142"/>
      <c r="C20" s="142"/>
      <c r="D20" s="142"/>
      <c r="E20" s="142"/>
      <c r="F20" s="142"/>
      <c r="G20" s="142"/>
      <c r="H20" s="142"/>
      <c r="I20" s="142"/>
      <c r="J20" s="142"/>
      <c r="K20" s="142"/>
      <c r="L20" s="142"/>
      <c r="M20" s="142"/>
      <c r="N20" s="142"/>
      <c r="O20" s="142"/>
      <c r="P20" s="142"/>
    </row>
    <row r="21" spans="2:16" ht="5.25" hidden="1" customHeight="1">
      <c r="B21" s="142"/>
      <c r="C21" s="142"/>
      <c r="D21" s="142"/>
      <c r="E21" s="142"/>
      <c r="F21" s="142"/>
      <c r="G21" s="142"/>
      <c r="H21" s="142"/>
      <c r="I21" s="142"/>
      <c r="J21" s="142"/>
      <c r="K21" s="142"/>
      <c r="L21" s="142"/>
      <c r="M21" s="142"/>
      <c r="N21" s="142"/>
      <c r="O21" s="142"/>
      <c r="P21" s="142"/>
    </row>
    <row r="22" spans="2:16" hidden="1">
      <c r="B22" s="142"/>
      <c r="C22" s="142"/>
      <c r="D22" s="142"/>
      <c r="E22" s="142"/>
      <c r="F22" s="142"/>
      <c r="G22" s="142"/>
      <c r="H22" s="142"/>
      <c r="I22" s="142"/>
      <c r="J22" s="142"/>
      <c r="K22" s="142"/>
      <c r="L22" s="142"/>
      <c r="M22" s="142"/>
      <c r="N22" s="142"/>
      <c r="O22" s="142"/>
      <c r="P22" s="142"/>
    </row>
    <row r="23" spans="2:16" hidden="1">
      <c r="B23" s="142"/>
      <c r="C23" s="142"/>
      <c r="D23" s="142"/>
      <c r="E23" s="142"/>
      <c r="F23" s="142"/>
      <c r="G23" s="142"/>
      <c r="H23" s="142"/>
      <c r="I23" s="142"/>
      <c r="J23" s="142"/>
      <c r="K23" s="142"/>
      <c r="L23" s="142"/>
      <c r="M23" s="142"/>
      <c r="N23" s="142"/>
      <c r="O23" s="142"/>
      <c r="P23" s="142"/>
    </row>
    <row r="24" spans="2:16" ht="34.5" hidden="1" customHeight="1">
      <c r="B24" s="142"/>
      <c r="C24" s="142"/>
      <c r="D24" s="142"/>
      <c r="E24" s="142"/>
      <c r="F24" s="142"/>
      <c r="G24" s="142"/>
      <c r="H24" s="142"/>
      <c r="I24" s="142"/>
      <c r="J24" s="142"/>
      <c r="K24" s="142"/>
      <c r="L24" s="142"/>
      <c r="M24" s="142"/>
      <c r="N24" s="142"/>
      <c r="O24" s="142"/>
      <c r="P24" s="142"/>
    </row>
    <row r="25" spans="2:16" ht="23.25" hidden="1" customHeight="1">
      <c r="B25" s="142"/>
      <c r="C25" s="142"/>
      <c r="D25" s="142"/>
      <c r="E25" s="142"/>
      <c r="F25" s="142"/>
      <c r="G25" s="142"/>
      <c r="H25" s="142"/>
      <c r="I25" s="142"/>
      <c r="J25" s="142"/>
      <c r="K25" s="142"/>
      <c r="L25" s="142"/>
      <c r="M25" s="142"/>
      <c r="N25" s="142"/>
      <c r="O25" s="142"/>
      <c r="P25" s="142"/>
    </row>
    <row r="26" spans="2:16" ht="23.25" customHeight="1">
      <c r="B26" s="142" t="s">
        <v>230</v>
      </c>
      <c r="C26" s="142"/>
      <c r="D26" s="142"/>
      <c r="E26" s="142"/>
      <c r="F26" s="142"/>
      <c r="G26" s="142"/>
      <c r="H26" s="142"/>
      <c r="I26" s="142"/>
      <c r="J26" s="142"/>
      <c r="K26" s="142"/>
      <c r="L26" s="142"/>
      <c r="M26" s="142"/>
      <c r="N26" s="142"/>
      <c r="O26" s="142"/>
      <c r="P26" s="142"/>
    </row>
    <row r="27" spans="2:16" ht="23.25" customHeight="1">
      <c r="B27" s="142"/>
      <c r="C27" s="142"/>
      <c r="D27" s="142"/>
      <c r="E27" s="142"/>
      <c r="F27" s="142"/>
      <c r="G27" s="142"/>
      <c r="H27" s="142"/>
      <c r="I27" s="142"/>
      <c r="J27" s="142"/>
      <c r="K27" s="142"/>
      <c r="L27" s="142"/>
      <c r="M27" s="142"/>
      <c r="N27" s="142"/>
      <c r="O27" s="142"/>
      <c r="P27" s="142"/>
    </row>
    <row r="28" spans="2:16" ht="33.75" customHeight="1">
      <c r="B28" s="142"/>
      <c r="C28" s="142"/>
      <c r="D28" s="142"/>
      <c r="E28" s="142"/>
      <c r="F28" s="142"/>
      <c r="G28" s="142"/>
      <c r="H28" s="142"/>
      <c r="I28" s="142"/>
      <c r="J28" s="142"/>
      <c r="K28" s="142"/>
      <c r="L28" s="142"/>
      <c r="M28" s="142"/>
      <c r="N28" s="142"/>
      <c r="O28" s="142"/>
      <c r="P28" s="142"/>
    </row>
    <row r="29" spans="2:16" ht="23.25" hidden="1" customHeight="1">
      <c r="B29" s="142"/>
      <c r="C29" s="142"/>
      <c r="D29" s="142"/>
      <c r="E29" s="142"/>
      <c r="F29" s="142"/>
      <c r="G29" s="142"/>
      <c r="H29" s="142"/>
      <c r="I29" s="142"/>
      <c r="J29" s="142"/>
      <c r="K29" s="142"/>
      <c r="L29" s="142"/>
      <c r="M29" s="142"/>
      <c r="N29" s="142"/>
      <c r="O29" s="142"/>
      <c r="P29" s="142"/>
    </row>
    <row r="30" spans="2:16" ht="15.75" customHeight="1">
      <c r="B30" s="146" t="s">
        <v>231</v>
      </c>
      <c r="C30" s="146"/>
      <c r="D30" s="146"/>
      <c r="E30" s="146"/>
      <c r="F30" s="146"/>
      <c r="G30" s="146"/>
      <c r="H30" s="146"/>
      <c r="I30" s="146"/>
      <c r="J30" s="146"/>
      <c r="K30" s="146"/>
      <c r="L30" s="146"/>
      <c r="M30" s="146"/>
      <c r="N30" s="146"/>
      <c r="O30" s="146"/>
      <c r="P30" s="146"/>
    </row>
    <row r="31" spans="2:16">
      <c r="B31" s="146"/>
      <c r="C31" s="146"/>
      <c r="D31" s="146"/>
      <c r="E31" s="146"/>
      <c r="F31" s="146"/>
      <c r="G31" s="146"/>
      <c r="H31" s="146"/>
      <c r="I31" s="146"/>
      <c r="J31" s="146"/>
      <c r="K31" s="146"/>
      <c r="L31" s="146"/>
      <c r="M31" s="146"/>
      <c r="N31" s="146"/>
      <c r="O31" s="146"/>
      <c r="P31" s="146"/>
    </row>
    <row r="32" spans="2:16">
      <c r="B32" s="146"/>
      <c r="C32" s="146"/>
      <c r="D32" s="146"/>
      <c r="E32" s="146"/>
      <c r="F32" s="146"/>
      <c r="G32" s="146"/>
      <c r="H32" s="146"/>
      <c r="I32" s="146"/>
      <c r="J32" s="146"/>
      <c r="K32" s="146"/>
      <c r="L32" s="146"/>
      <c r="M32" s="146"/>
      <c r="N32" s="146"/>
      <c r="O32" s="146"/>
      <c r="P32" s="146"/>
    </row>
    <row r="33" spans="2:16">
      <c r="B33" s="146"/>
      <c r="C33" s="146"/>
      <c r="D33" s="146"/>
      <c r="E33" s="146"/>
      <c r="F33" s="146"/>
      <c r="G33" s="146"/>
      <c r="H33" s="146"/>
      <c r="I33" s="146"/>
      <c r="J33" s="146"/>
      <c r="K33" s="146"/>
      <c r="L33" s="146"/>
      <c r="M33" s="146"/>
      <c r="N33" s="146"/>
      <c r="O33" s="146"/>
      <c r="P33" s="146"/>
    </row>
    <row r="34" spans="2:16">
      <c r="B34" s="146"/>
      <c r="C34" s="146"/>
      <c r="D34" s="146"/>
      <c r="E34" s="146"/>
      <c r="F34" s="146"/>
      <c r="G34" s="146"/>
      <c r="H34" s="146"/>
      <c r="I34" s="146"/>
      <c r="J34" s="146"/>
      <c r="K34" s="146"/>
      <c r="L34" s="146"/>
      <c r="M34" s="146"/>
      <c r="N34" s="146"/>
      <c r="O34" s="146"/>
      <c r="P34" s="146"/>
    </row>
    <row r="35" spans="2:16" ht="9" customHeight="1">
      <c r="B35" s="146"/>
      <c r="C35" s="146"/>
      <c r="D35" s="146"/>
      <c r="E35" s="146"/>
      <c r="F35" s="146"/>
      <c r="G35" s="146"/>
      <c r="H35" s="146"/>
      <c r="I35" s="146"/>
      <c r="J35" s="146"/>
      <c r="K35" s="146"/>
      <c r="L35" s="146"/>
      <c r="M35" s="146"/>
      <c r="N35" s="146"/>
      <c r="O35" s="146"/>
      <c r="P35" s="146"/>
    </row>
    <row r="36" spans="2:16" ht="5.25" hidden="1" customHeight="1">
      <c r="B36" s="146"/>
      <c r="C36" s="146"/>
      <c r="D36" s="146"/>
      <c r="E36" s="146"/>
      <c r="F36" s="146"/>
      <c r="G36" s="146"/>
      <c r="H36" s="146"/>
      <c r="I36" s="146"/>
      <c r="J36" s="146"/>
      <c r="K36" s="146"/>
      <c r="L36" s="146"/>
      <c r="M36" s="146"/>
      <c r="N36" s="146"/>
      <c r="O36" s="146"/>
      <c r="P36" s="146"/>
    </row>
    <row r="37" spans="2:16" ht="15.75" customHeight="1">
      <c r="B37" s="146" t="s">
        <v>232</v>
      </c>
      <c r="C37" s="146"/>
      <c r="D37" s="146"/>
      <c r="E37" s="146"/>
      <c r="F37" s="146"/>
      <c r="G37" s="146"/>
      <c r="H37" s="146"/>
      <c r="I37" s="146"/>
      <c r="J37" s="146"/>
      <c r="K37" s="146"/>
      <c r="L37" s="146"/>
      <c r="M37" s="146"/>
      <c r="N37" s="146"/>
      <c r="O37" s="146"/>
      <c r="P37" s="146"/>
    </row>
    <row r="38" spans="2:16">
      <c r="B38" s="146"/>
      <c r="C38" s="146"/>
      <c r="D38" s="146"/>
      <c r="E38" s="146"/>
      <c r="F38" s="146"/>
      <c r="G38" s="146"/>
      <c r="H38" s="146"/>
      <c r="I38" s="146"/>
      <c r="J38" s="146"/>
      <c r="K38" s="146"/>
      <c r="L38" s="146"/>
      <c r="M38" s="146"/>
      <c r="N38" s="146"/>
      <c r="O38" s="146"/>
      <c r="P38" s="146"/>
    </row>
    <row r="39" spans="2:16">
      <c r="B39" s="146"/>
      <c r="C39" s="146"/>
      <c r="D39" s="146"/>
      <c r="E39" s="146"/>
      <c r="F39" s="146"/>
      <c r="G39" s="146"/>
      <c r="H39" s="146"/>
      <c r="I39" s="146"/>
      <c r="J39" s="146"/>
      <c r="K39" s="146"/>
      <c r="L39" s="146"/>
      <c r="M39" s="146"/>
      <c r="N39" s="146"/>
      <c r="O39" s="146"/>
      <c r="P39" s="146"/>
    </row>
    <row r="40" spans="2:16">
      <c r="B40" s="146"/>
      <c r="C40" s="146"/>
      <c r="D40" s="146"/>
      <c r="E40" s="146"/>
      <c r="F40" s="146"/>
      <c r="G40" s="146"/>
      <c r="H40" s="146"/>
      <c r="I40" s="146"/>
      <c r="J40" s="146"/>
      <c r="K40" s="146"/>
      <c r="L40" s="146"/>
      <c r="M40" s="146"/>
      <c r="N40" s="146"/>
      <c r="O40" s="146"/>
      <c r="P40" s="146"/>
    </row>
    <row r="41" spans="2:16" ht="14.25" customHeight="1">
      <c r="B41" s="146"/>
      <c r="C41" s="146"/>
      <c r="D41" s="146"/>
      <c r="E41" s="146"/>
      <c r="F41" s="146"/>
      <c r="G41" s="146"/>
      <c r="H41" s="146"/>
      <c r="I41" s="146"/>
      <c r="J41" s="146"/>
      <c r="K41" s="146"/>
      <c r="L41" s="146"/>
      <c r="M41" s="146"/>
      <c r="N41" s="146"/>
      <c r="O41" s="146"/>
      <c r="P41" s="146"/>
    </row>
    <row r="42" spans="2:16" ht="19.5" customHeight="1">
      <c r="B42" s="146"/>
      <c r="C42" s="146"/>
      <c r="D42" s="146"/>
      <c r="E42" s="146"/>
      <c r="F42" s="146"/>
      <c r="G42" s="146"/>
      <c r="H42" s="146"/>
      <c r="I42" s="146"/>
      <c r="J42" s="146"/>
      <c r="K42" s="146"/>
      <c r="L42" s="146"/>
      <c r="M42" s="146"/>
      <c r="N42" s="146"/>
      <c r="O42" s="146"/>
      <c r="P42" s="146"/>
    </row>
    <row r="43" spans="2:16" hidden="1">
      <c r="B43" s="146"/>
      <c r="C43" s="146"/>
      <c r="D43" s="146"/>
      <c r="E43" s="146"/>
      <c r="F43" s="146"/>
      <c r="G43" s="146"/>
      <c r="H43" s="146"/>
      <c r="I43" s="146"/>
      <c r="J43" s="146"/>
      <c r="K43" s="146"/>
      <c r="L43" s="146"/>
      <c r="M43" s="146"/>
      <c r="N43" s="146"/>
      <c r="O43" s="146"/>
      <c r="P43" s="146"/>
    </row>
    <row r="44" spans="2:16" ht="18" customHeight="1">
      <c r="B44" s="142" t="s">
        <v>233</v>
      </c>
      <c r="C44" s="142"/>
      <c r="D44" s="142"/>
      <c r="E44" s="142"/>
      <c r="F44" s="142"/>
      <c r="G44" s="142"/>
      <c r="H44" s="142"/>
      <c r="I44" s="142"/>
      <c r="J44" s="142"/>
      <c r="K44" s="142"/>
      <c r="L44" s="142"/>
      <c r="M44" s="142"/>
      <c r="N44" s="142"/>
      <c r="O44" s="142"/>
      <c r="P44" s="142"/>
    </row>
    <row r="45" spans="2:16" ht="16.5" customHeight="1">
      <c r="B45" s="142"/>
      <c r="C45" s="142"/>
      <c r="D45" s="142"/>
      <c r="E45" s="142"/>
      <c r="F45" s="142"/>
      <c r="G45" s="142"/>
      <c r="H45" s="142"/>
      <c r="I45" s="142"/>
      <c r="J45" s="142"/>
      <c r="K45" s="142"/>
      <c r="L45" s="142"/>
      <c r="M45" s="142"/>
      <c r="N45" s="142"/>
      <c r="O45" s="142"/>
      <c r="P45" s="142"/>
    </row>
    <row r="46" spans="2:16">
      <c r="B46" s="142"/>
      <c r="C46" s="142"/>
      <c r="D46" s="142"/>
      <c r="E46" s="142"/>
      <c r="F46" s="142"/>
      <c r="G46" s="142"/>
      <c r="H46" s="142"/>
      <c r="I46" s="142"/>
      <c r="J46" s="142"/>
      <c r="K46" s="142"/>
      <c r="L46" s="142"/>
      <c r="M46" s="142"/>
      <c r="N46" s="142"/>
      <c r="O46" s="142"/>
      <c r="P46" s="142"/>
    </row>
    <row r="47" spans="2:16">
      <c r="B47" s="142"/>
      <c r="C47" s="142"/>
      <c r="D47" s="142"/>
      <c r="E47" s="142"/>
      <c r="F47" s="142"/>
      <c r="G47" s="142"/>
      <c r="H47" s="142"/>
      <c r="I47" s="142"/>
      <c r="J47" s="142"/>
      <c r="K47" s="142"/>
      <c r="L47" s="142"/>
      <c r="M47" s="142"/>
      <c r="N47" s="142"/>
      <c r="O47" s="142"/>
      <c r="P47" s="142"/>
    </row>
    <row r="48" spans="2:16" ht="17.25" customHeight="1">
      <c r="B48" s="142"/>
      <c r="C48" s="142"/>
      <c r="D48" s="142"/>
      <c r="E48" s="142"/>
      <c r="F48" s="142"/>
      <c r="G48" s="142"/>
      <c r="H48" s="142"/>
      <c r="I48" s="142"/>
      <c r="J48" s="142"/>
      <c r="K48" s="142"/>
      <c r="L48" s="142"/>
      <c r="M48" s="142"/>
      <c r="N48" s="142"/>
      <c r="O48" s="142"/>
      <c r="P48" s="142"/>
    </row>
    <row r="49" spans="2:16" ht="14.25" customHeight="1">
      <c r="B49" s="142"/>
      <c r="C49" s="142"/>
      <c r="D49" s="142"/>
      <c r="E49" s="142"/>
      <c r="F49" s="142"/>
      <c r="G49" s="142"/>
      <c r="H49" s="142"/>
      <c r="I49" s="142"/>
      <c r="J49" s="142"/>
      <c r="K49" s="142"/>
      <c r="L49" s="142"/>
      <c r="M49" s="142"/>
      <c r="N49" s="142"/>
      <c r="O49" s="142"/>
      <c r="P49" s="142"/>
    </row>
    <row r="50" spans="2:16" ht="2.25" customHeight="1">
      <c r="B50" s="142"/>
      <c r="C50" s="142"/>
      <c r="D50" s="142"/>
      <c r="E50" s="142"/>
      <c r="F50" s="142"/>
      <c r="G50" s="142"/>
      <c r="H50" s="142"/>
      <c r="I50" s="142"/>
      <c r="J50" s="142"/>
      <c r="K50" s="142"/>
      <c r="L50" s="142"/>
      <c r="M50" s="142"/>
      <c r="N50" s="142"/>
      <c r="O50" s="142"/>
      <c r="P50" s="142"/>
    </row>
    <row r="51" spans="2:16" ht="51" customHeight="1">
      <c r="B51" s="142" t="s">
        <v>234</v>
      </c>
      <c r="C51" s="142"/>
      <c r="D51" s="142"/>
      <c r="E51" s="142"/>
      <c r="F51" s="142"/>
      <c r="G51" s="142"/>
      <c r="H51" s="142"/>
      <c r="I51" s="142"/>
      <c r="J51" s="142"/>
      <c r="K51" s="142"/>
      <c r="L51" s="142"/>
      <c r="M51" s="142"/>
      <c r="N51" s="142"/>
      <c r="O51" s="142"/>
      <c r="P51" s="142"/>
    </row>
    <row r="52" spans="2:16" ht="74.25" customHeight="1">
      <c r="B52" s="142" t="s">
        <v>235</v>
      </c>
      <c r="C52" s="142"/>
      <c r="D52" s="142"/>
      <c r="E52" s="142"/>
      <c r="F52" s="142"/>
      <c r="G52" s="142"/>
      <c r="H52" s="142"/>
      <c r="I52" s="142"/>
      <c r="J52" s="142"/>
      <c r="K52" s="142"/>
      <c r="L52" s="142"/>
      <c r="M52" s="142"/>
      <c r="N52" s="142"/>
      <c r="O52" s="142"/>
      <c r="P52" s="142"/>
    </row>
    <row r="53" spans="2:16" ht="50.25" customHeight="1">
      <c r="B53" s="142" t="s">
        <v>236</v>
      </c>
      <c r="C53" s="143"/>
      <c r="D53" s="143"/>
      <c r="E53" s="143"/>
      <c r="F53" s="143"/>
      <c r="G53" s="143"/>
      <c r="H53" s="143"/>
      <c r="I53" s="143"/>
      <c r="J53" s="143"/>
      <c r="K53" s="143"/>
      <c r="L53" s="143"/>
      <c r="M53" s="143"/>
      <c r="N53" s="143"/>
      <c r="O53" s="143"/>
      <c r="P53" s="143"/>
    </row>
    <row r="54" spans="2:16" ht="112.5" customHeight="1">
      <c r="B54" s="142" t="s">
        <v>237</v>
      </c>
      <c r="C54" s="142"/>
      <c r="D54" s="142"/>
      <c r="E54" s="142"/>
      <c r="F54" s="142"/>
      <c r="G54" s="142"/>
      <c r="H54" s="142"/>
      <c r="I54" s="142"/>
      <c r="J54" s="142"/>
      <c r="K54" s="142"/>
      <c r="L54" s="142"/>
      <c r="M54" s="142"/>
      <c r="N54" s="142"/>
      <c r="O54" s="142"/>
      <c r="P54" s="142"/>
    </row>
    <row r="55" spans="2:16" ht="2.25" customHeight="1">
      <c r="B55" s="125"/>
      <c r="C55" s="125"/>
      <c r="D55" s="125"/>
      <c r="E55" s="125"/>
      <c r="F55" s="125"/>
      <c r="G55" s="125"/>
      <c r="H55" s="125"/>
      <c r="I55" s="125"/>
      <c r="J55" s="125"/>
      <c r="K55" s="125"/>
      <c r="L55" s="125"/>
      <c r="M55" s="125"/>
      <c r="N55" s="125"/>
      <c r="O55" s="125"/>
      <c r="P55" s="125"/>
    </row>
    <row r="57" spans="2:16">
      <c r="B57" s="144" t="s">
        <v>238</v>
      </c>
      <c r="C57" s="145"/>
      <c r="D57" s="145"/>
      <c r="E57" s="145"/>
      <c r="F57" s="145"/>
      <c r="G57" s="145"/>
      <c r="H57" s="145"/>
      <c r="I57" s="145"/>
      <c r="J57" s="145"/>
      <c r="K57" s="145"/>
      <c r="L57" s="145"/>
      <c r="M57" s="145"/>
      <c r="N57" s="145"/>
      <c r="O57" s="145"/>
      <c r="P57" s="145"/>
    </row>
    <row r="58" spans="2:16">
      <c r="B58" s="145"/>
      <c r="C58" s="145"/>
      <c r="D58" s="145"/>
      <c r="E58" s="145"/>
      <c r="F58" s="145"/>
      <c r="G58" s="145"/>
      <c r="H58" s="145"/>
      <c r="I58" s="145"/>
      <c r="J58" s="145"/>
      <c r="K58" s="145"/>
      <c r="L58" s="145"/>
      <c r="M58" s="145"/>
      <c r="N58" s="145"/>
      <c r="O58" s="145"/>
      <c r="P58" s="145"/>
    </row>
    <row r="59" spans="2:16">
      <c r="B59" s="145"/>
      <c r="C59" s="145"/>
      <c r="D59" s="145"/>
      <c r="E59" s="145"/>
      <c r="F59" s="145"/>
      <c r="G59" s="145"/>
      <c r="H59" s="145"/>
      <c r="I59" s="145"/>
      <c r="J59" s="145"/>
      <c r="K59" s="145"/>
      <c r="L59" s="145"/>
      <c r="M59" s="145"/>
      <c r="N59" s="145"/>
      <c r="O59" s="145"/>
      <c r="P59" s="145"/>
    </row>
    <row r="60" spans="2:16">
      <c r="B60" s="145"/>
      <c r="C60" s="145"/>
      <c r="D60" s="145"/>
      <c r="E60" s="145"/>
      <c r="F60" s="145"/>
      <c r="G60" s="145"/>
      <c r="H60" s="145"/>
      <c r="I60" s="145"/>
      <c r="J60" s="145"/>
      <c r="K60" s="145"/>
      <c r="L60" s="145"/>
      <c r="M60" s="145"/>
      <c r="N60" s="145"/>
      <c r="O60" s="145"/>
      <c r="P60" s="145"/>
    </row>
    <row r="61" spans="2:16">
      <c r="B61" s="145"/>
      <c r="C61" s="145"/>
      <c r="D61" s="145"/>
      <c r="E61" s="145"/>
      <c r="F61" s="145"/>
      <c r="G61" s="145"/>
      <c r="H61" s="145"/>
      <c r="I61" s="145"/>
      <c r="J61" s="145"/>
      <c r="K61" s="145"/>
      <c r="L61" s="145"/>
      <c r="M61" s="145"/>
      <c r="N61" s="145"/>
      <c r="O61" s="145"/>
      <c r="P61" s="145"/>
    </row>
    <row r="62" spans="2:16" ht="201.75" customHeight="1">
      <c r="B62" s="145"/>
      <c r="C62" s="145"/>
      <c r="D62" s="145"/>
      <c r="E62" s="145"/>
      <c r="F62" s="145"/>
      <c r="G62" s="145"/>
      <c r="H62" s="145"/>
      <c r="I62" s="145"/>
      <c r="J62" s="145"/>
      <c r="K62" s="145"/>
      <c r="L62" s="145"/>
      <c r="M62" s="145"/>
      <c r="N62" s="145"/>
      <c r="O62" s="145"/>
      <c r="P62" s="145"/>
    </row>
  </sheetData>
  <sheetProtection password="ECD1" sheet="1" objects="1" scenarios="1"/>
  <mergeCells count="10">
    <mergeCell ref="B52:P52"/>
    <mergeCell ref="B53:P53"/>
    <mergeCell ref="B54:P54"/>
    <mergeCell ref="B57:P62"/>
    <mergeCell ref="B12:P25"/>
    <mergeCell ref="B26:P29"/>
    <mergeCell ref="B30:P36"/>
    <mergeCell ref="B37:P43"/>
    <mergeCell ref="B44:P50"/>
    <mergeCell ref="B51:P51"/>
  </mergeCells>
  <pageMargins left="0.7" right="0.7" top="0.75" bottom="0.75" header="0.3" footer="0.3"/>
  <pageSetup paperSize="9" scale="59" orientation="portrait" r:id="rId1"/>
  <drawing r:id="rId2"/>
</worksheet>
</file>

<file path=xl/worksheets/sheet3.xml><?xml version="1.0" encoding="utf-8"?>
<worksheet xmlns="http://schemas.openxmlformats.org/spreadsheetml/2006/main" xmlns:r="http://schemas.openxmlformats.org/officeDocument/2006/relationships">
  <sheetPr codeName="Sheet3">
    <pageSetUpPr fitToPage="1"/>
  </sheetPr>
  <dimension ref="A12:S60"/>
  <sheetViews>
    <sheetView topLeftCell="A13" workbookViewId="0">
      <selection activeCell="L2" sqref="L2"/>
    </sheetView>
  </sheetViews>
  <sheetFormatPr defaultColWidth="9.33203125" defaultRowHeight="12.75"/>
  <cols>
    <col min="1" max="1" width="9.33203125" style="75"/>
    <col min="2" max="2" width="8.33203125" style="75" customWidth="1"/>
    <col min="3" max="3" width="12.1640625" style="75" customWidth="1"/>
    <col min="4" max="7" width="9.33203125" style="75"/>
    <col min="8" max="8" width="27.1640625" style="75" customWidth="1"/>
    <col min="9" max="9" width="3.6640625" style="75" customWidth="1"/>
    <col min="10" max="14" width="9.33203125" style="75"/>
    <col min="15" max="15" width="27.83203125" style="75" customWidth="1"/>
    <col min="16" max="16" width="2.6640625" style="75" customWidth="1"/>
    <col min="17" max="17" width="9.33203125" style="75"/>
    <col min="18" max="18" width="12" style="75" customWidth="1"/>
    <col min="19" max="19" width="5.83203125" style="75" hidden="1" customWidth="1"/>
    <col min="20" max="16384" width="9.33203125" style="75"/>
  </cols>
  <sheetData>
    <row r="12" spans="1:19" s="42" customFormat="1" ht="21" customHeight="1">
      <c r="B12" s="52" t="s">
        <v>219</v>
      </c>
      <c r="C12" s="53"/>
      <c r="D12" s="53"/>
      <c r="E12" s="53"/>
      <c r="F12" s="53"/>
      <c r="G12" s="53"/>
      <c r="H12" s="53"/>
      <c r="I12" s="53"/>
      <c r="J12" s="53"/>
      <c r="K12" s="53"/>
      <c r="L12" s="53"/>
      <c r="M12" s="53"/>
      <c r="N12" s="53"/>
      <c r="O12" s="53"/>
      <c r="P12" s="53"/>
      <c r="Q12" s="54"/>
    </row>
    <row r="13" spans="1:19" s="42" customFormat="1" ht="15" customHeight="1">
      <c r="B13" s="55" t="s">
        <v>168</v>
      </c>
      <c r="G13" s="55" t="s">
        <v>205</v>
      </c>
      <c r="H13" s="83"/>
      <c r="J13" s="57" t="s">
        <v>206</v>
      </c>
    </row>
    <row r="14" spans="1:19" s="42" customFormat="1" ht="15" customHeight="1">
      <c r="B14" s="58"/>
      <c r="H14" s="59"/>
      <c r="I14" s="59"/>
    </row>
    <row r="15" spans="1:19" s="42" customFormat="1" ht="35.25" customHeight="1">
      <c r="A15" s="58"/>
      <c r="B15" s="43" t="s">
        <v>167</v>
      </c>
      <c r="C15" s="44"/>
      <c r="D15" s="84"/>
      <c r="E15" s="147" t="str">
        <f>IF(H34=O34,"","Please correct the figures in your Balance Sheets - Total Assets should be equal to the Total liabilities")</f>
        <v/>
      </c>
      <c r="F15" s="148"/>
      <c r="G15" s="148"/>
      <c r="H15" s="148"/>
      <c r="I15" s="148"/>
      <c r="J15" s="148"/>
      <c r="K15" s="148"/>
      <c r="L15" s="148"/>
      <c r="M15" s="148"/>
      <c r="N15" s="148"/>
      <c r="O15" s="148"/>
      <c r="P15" s="149"/>
      <c r="S15" s="42">
        <v>2013</v>
      </c>
    </row>
    <row r="16" spans="1:19" s="42" customFormat="1" ht="15" customHeight="1">
      <c r="B16" s="60"/>
      <c r="C16" s="61"/>
      <c r="D16" s="61"/>
      <c r="E16" s="61"/>
      <c r="F16" s="61"/>
      <c r="G16" s="61"/>
      <c r="H16" s="61"/>
      <c r="I16" s="61"/>
      <c r="J16" s="61"/>
      <c r="K16" s="61"/>
      <c r="L16" s="61"/>
      <c r="M16" s="61"/>
      <c r="N16" s="61"/>
      <c r="O16" s="61"/>
      <c r="P16" s="62"/>
      <c r="S16" s="42">
        <v>2014</v>
      </c>
    </row>
    <row r="17" spans="2:19" s="42" customFormat="1" ht="15" customHeight="1">
      <c r="B17" s="63"/>
      <c r="C17" s="64" t="s">
        <v>125</v>
      </c>
      <c r="D17" s="65"/>
      <c r="E17" s="65"/>
      <c r="F17" s="65"/>
      <c r="G17" s="65"/>
      <c r="H17" s="65"/>
      <c r="I17" s="65"/>
      <c r="J17" s="65"/>
      <c r="K17" s="65"/>
      <c r="L17" s="65"/>
      <c r="M17" s="65"/>
      <c r="N17" s="65"/>
      <c r="O17" s="66" t="s">
        <v>126</v>
      </c>
      <c r="P17" s="67"/>
      <c r="S17" s="42">
        <v>2015</v>
      </c>
    </row>
    <row r="18" spans="2:19" s="42" customFormat="1" ht="15" customHeight="1">
      <c r="B18" s="63"/>
      <c r="C18" s="65"/>
      <c r="D18" s="65"/>
      <c r="E18" s="65"/>
      <c r="F18" s="65"/>
      <c r="G18" s="65"/>
      <c r="H18" s="65"/>
      <c r="I18" s="65"/>
      <c r="J18" s="65"/>
      <c r="K18" s="65"/>
      <c r="L18" s="65"/>
      <c r="M18" s="65"/>
      <c r="N18" s="65"/>
      <c r="O18" s="65"/>
      <c r="P18" s="67"/>
      <c r="S18" s="42">
        <v>2016</v>
      </c>
    </row>
    <row r="19" spans="2:19" s="42" customFormat="1" ht="15" customHeight="1">
      <c r="B19" s="63"/>
      <c r="C19" s="68" t="s">
        <v>78</v>
      </c>
      <c r="D19" s="65"/>
      <c r="E19" s="65"/>
      <c r="F19" s="65"/>
      <c r="G19" s="65"/>
      <c r="H19" s="13">
        <f>+H21+H22+H23+H24</f>
        <v>0</v>
      </c>
      <c r="I19" s="69"/>
      <c r="J19" s="68" t="s">
        <v>82</v>
      </c>
      <c r="K19" s="65"/>
      <c r="L19" s="65"/>
      <c r="M19" s="65"/>
      <c r="N19" s="65"/>
      <c r="O19" s="13">
        <f>O21+O22+O23+O24</f>
        <v>0</v>
      </c>
      <c r="P19" s="67"/>
    </row>
    <row r="20" spans="2:19" s="42" customFormat="1" ht="15" customHeight="1">
      <c r="B20" s="63"/>
      <c r="C20" s="65"/>
      <c r="D20" s="65"/>
      <c r="E20" s="65"/>
      <c r="F20" s="65"/>
      <c r="G20" s="65"/>
      <c r="H20" s="70"/>
      <c r="I20" s="69"/>
      <c r="J20" s="65"/>
      <c r="K20" s="65"/>
      <c r="L20" s="65"/>
      <c r="M20" s="65"/>
      <c r="N20" s="65"/>
      <c r="O20" s="70"/>
      <c r="P20" s="67"/>
    </row>
    <row r="21" spans="2:19" s="42" customFormat="1" ht="15" customHeight="1">
      <c r="B21" s="63"/>
      <c r="C21" s="65"/>
      <c r="D21" s="65" t="s">
        <v>98</v>
      </c>
      <c r="E21" s="65"/>
      <c r="F21" s="65"/>
      <c r="G21" s="65"/>
      <c r="H21" s="8">
        <v>0</v>
      </c>
      <c r="I21" s="69"/>
      <c r="J21" s="65"/>
      <c r="K21" s="65" t="s">
        <v>83</v>
      </c>
      <c r="L21" s="65"/>
      <c r="M21" s="65"/>
      <c r="N21" s="65"/>
      <c r="O21" s="8">
        <v>0</v>
      </c>
      <c r="P21" s="67"/>
    </row>
    <row r="22" spans="2:19" s="42" customFormat="1" ht="15" customHeight="1">
      <c r="B22" s="63"/>
      <c r="C22" s="65"/>
      <c r="D22" s="65" t="s">
        <v>99</v>
      </c>
      <c r="E22" s="65"/>
      <c r="F22" s="65"/>
      <c r="G22" s="65"/>
      <c r="H22" s="8">
        <v>0</v>
      </c>
      <c r="I22" s="69"/>
      <c r="J22" s="65"/>
      <c r="K22" s="65" t="s">
        <v>84</v>
      </c>
      <c r="L22" s="65"/>
      <c r="M22" s="65"/>
      <c r="N22" s="65"/>
      <c r="O22" s="8">
        <v>0</v>
      </c>
      <c r="P22" s="67"/>
    </row>
    <row r="23" spans="2:19" s="42" customFormat="1" ht="15" customHeight="1">
      <c r="B23" s="63"/>
      <c r="C23" s="65"/>
      <c r="D23" s="65" t="s">
        <v>79</v>
      </c>
      <c r="E23" s="65"/>
      <c r="F23" s="65"/>
      <c r="G23" s="65"/>
      <c r="H23" s="8">
        <v>0</v>
      </c>
      <c r="I23" s="69"/>
      <c r="J23" s="65"/>
      <c r="K23" s="65" t="s">
        <v>97</v>
      </c>
      <c r="L23" s="65"/>
      <c r="M23" s="65"/>
      <c r="N23" s="65"/>
      <c r="O23" s="8">
        <v>0</v>
      </c>
      <c r="P23" s="67"/>
    </row>
    <row r="24" spans="2:19" s="42" customFormat="1" ht="15" customHeight="1">
      <c r="B24" s="63"/>
      <c r="C24" s="65"/>
      <c r="D24" s="65" t="s">
        <v>141</v>
      </c>
      <c r="E24" s="65"/>
      <c r="F24" s="65"/>
      <c r="G24" s="65"/>
      <c r="H24" s="8">
        <v>0</v>
      </c>
      <c r="I24" s="69"/>
      <c r="J24" s="65"/>
      <c r="K24" s="65" t="s">
        <v>127</v>
      </c>
      <c r="L24" s="65"/>
      <c r="M24" s="65"/>
      <c r="N24" s="65"/>
      <c r="O24" s="8">
        <v>0</v>
      </c>
      <c r="P24" s="67"/>
    </row>
    <row r="25" spans="2:19" s="42" customFormat="1" ht="15" customHeight="1">
      <c r="B25" s="63"/>
      <c r="C25" s="65"/>
      <c r="D25" s="65"/>
      <c r="E25" s="65"/>
      <c r="F25" s="65"/>
      <c r="G25" s="65"/>
      <c r="H25" s="70"/>
      <c r="I25" s="69"/>
      <c r="J25" s="65"/>
      <c r="K25" s="65"/>
      <c r="L25" s="65"/>
      <c r="M25" s="65"/>
      <c r="N25" s="65"/>
      <c r="O25" s="70"/>
      <c r="P25" s="67"/>
    </row>
    <row r="26" spans="2:19" s="42" customFormat="1" ht="15" customHeight="1">
      <c r="B26" s="63"/>
      <c r="C26" s="68" t="s">
        <v>80</v>
      </c>
      <c r="D26" s="65"/>
      <c r="E26" s="65"/>
      <c r="F26" s="65"/>
      <c r="G26" s="65"/>
      <c r="H26" s="13">
        <f>H28+H29+H30+H31+H32</f>
        <v>0</v>
      </c>
      <c r="I26" s="69"/>
      <c r="J26" s="68" t="s">
        <v>85</v>
      </c>
      <c r="K26" s="65"/>
      <c r="L26" s="65"/>
      <c r="M26" s="65"/>
      <c r="N26" s="65"/>
      <c r="O26" s="13">
        <f>O28+O29</f>
        <v>0</v>
      </c>
      <c r="P26" s="67"/>
    </row>
    <row r="27" spans="2:19" s="42" customFormat="1" ht="15" customHeight="1">
      <c r="B27" s="63"/>
      <c r="C27" s="65"/>
      <c r="D27" s="65"/>
      <c r="E27" s="65"/>
      <c r="F27" s="65"/>
      <c r="G27" s="65"/>
      <c r="H27" s="70"/>
      <c r="I27" s="69"/>
      <c r="J27" s="65"/>
      <c r="K27" s="65"/>
      <c r="L27" s="65"/>
      <c r="M27" s="65"/>
      <c r="N27" s="65"/>
      <c r="O27" s="70"/>
      <c r="P27" s="67"/>
    </row>
    <row r="28" spans="2:19" s="42" customFormat="1" ht="15" customHeight="1">
      <c r="B28" s="63"/>
      <c r="C28" s="65"/>
      <c r="D28" s="65" t="s">
        <v>81</v>
      </c>
      <c r="E28" s="65"/>
      <c r="F28" s="65"/>
      <c r="G28" s="65"/>
      <c r="H28" s="8">
        <v>0</v>
      </c>
      <c r="I28" s="69"/>
      <c r="J28" s="65"/>
      <c r="K28" s="65" t="s">
        <v>133</v>
      </c>
      <c r="L28" s="65"/>
      <c r="M28" s="65"/>
      <c r="N28" s="65"/>
      <c r="O28" s="8">
        <v>0</v>
      </c>
      <c r="P28" s="67"/>
    </row>
    <row r="29" spans="2:19" s="42" customFormat="1" ht="15" customHeight="1">
      <c r="B29" s="63"/>
      <c r="C29" s="65"/>
      <c r="D29" s="65" t="s">
        <v>135</v>
      </c>
      <c r="E29" s="65"/>
      <c r="F29" s="65"/>
      <c r="G29" s="65"/>
      <c r="H29" s="8">
        <v>0</v>
      </c>
      <c r="I29" s="69"/>
      <c r="J29" s="65"/>
      <c r="K29" s="65" t="s">
        <v>134</v>
      </c>
      <c r="L29" s="65"/>
      <c r="M29" s="65"/>
      <c r="N29" s="65"/>
      <c r="O29" s="8">
        <v>0</v>
      </c>
      <c r="P29" s="67"/>
    </row>
    <row r="30" spans="2:19" s="42" customFormat="1" ht="15" customHeight="1">
      <c r="B30" s="63"/>
      <c r="C30" s="65"/>
      <c r="D30" s="65" t="s">
        <v>136</v>
      </c>
      <c r="E30" s="65"/>
      <c r="F30" s="65"/>
      <c r="G30" s="65"/>
      <c r="H30" s="8">
        <v>0</v>
      </c>
      <c r="I30" s="69"/>
      <c r="J30" s="65"/>
      <c r="K30" s="65"/>
      <c r="L30" s="65"/>
      <c r="M30" s="65"/>
      <c r="N30" s="65"/>
      <c r="O30" s="71"/>
      <c r="P30" s="67"/>
    </row>
    <row r="31" spans="2:19" s="42" customFormat="1" ht="15" customHeight="1">
      <c r="B31" s="63"/>
      <c r="C31" s="65"/>
      <c r="D31" s="65" t="s">
        <v>139</v>
      </c>
      <c r="E31" s="65"/>
      <c r="F31" s="65"/>
      <c r="G31" s="65"/>
      <c r="H31" s="8">
        <v>0</v>
      </c>
      <c r="I31" s="69"/>
      <c r="J31" s="65"/>
      <c r="K31" s="65"/>
      <c r="L31" s="65"/>
      <c r="M31" s="65"/>
      <c r="N31" s="65"/>
      <c r="O31" s="70"/>
      <c r="P31" s="67"/>
    </row>
    <row r="32" spans="2:19" s="42" customFormat="1" ht="15" customHeight="1">
      <c r="B32" s="63"/>
      <c r="C32" s="65"/>
      <c r="D32" s="65" t="s">
        <v>140</v>
      </c>
      <c r="E32" s="65"/>
      <c r="F32" s="65"/>
      <c r="G32" s="65"/>
      <c r="H32" s="8">
        <v>0</v>
      </c>
      <c r="I32" s="69"/>
      <c r="J32" s="65"/>
      <c r="K32" s="65"/>
      <c r="L32" s="65"/>
      <c r="M32" s="65"/>
      <c r="N32" s="65"/>
      <c r="O32" s="70"/>
      <c r="P32" s="67"/>
    </row>
    <row r="33" spans="2:16" s="42" customFormat="1" ht="15" customHeight="1">
      <c r="B33" s="63"/>
      <c r="C33" s="65"/>
      <c r="D33" s="65"/>
      <c r="E33" s="65"/>
      <c r="F33" s="65"/>
      <c r="G33" s="65"/>
      <c r="H33" s="70"/>
      <c r="I33" s="69"/>
      <c r="J33" s="65"/>
      <c r="K33" s="65"/>
      <c r="L33" s="65"/>
      <c r="M33" s="65"/>
      <c r="N33" s="65"/>
      <c r="O33" s="70"/>
      <c r="P33" s="67"/>
    </row>
    <row r="34" spans="2:16" s="42" customFormat="1" ht="15" customHeight="1">
      <c r="B34" s="63"/>
      <c r="C34" s="68" t="s">
        <v>131</v>
      </c>
      <c r="D34" s="65"/>
      <c r="E34" s="65"/>
      <c r="F34" s="65"/>
      <c r="G34" s="65"/>
      <c r="H34" s="14">
        <f>H26+H19</f>
        <v>0</v>
      </c>
      <c r="I34" s="69"/>
      <c r="J34" s="68" t="s">
        <v>132</v>
      </c>
      <c r="K34" s="65"/>
      <c r="L34" s="65"/>
      <c r="M34" s="65"/>
      <c r="N34" s="65"/>
      <c r="O34" s="14">
        <f>O19+O26</f>
        <v>0</v>
      </c>
      <c r="P34" s="67"/>
    </row>
    <row r="35" spans="2:16" s="42" customFormat="1" ht="15" customHeight="1">
      <c r="B35" s="63"/>
      <c r="C35" s="65"/>
      <c r="D35" s="65"/>
      <c r="E35" s="65"/>
      <c r="F35" s="65"/>
      <c r="G35" s="65"/>
      <c r="H35" s="65"/>
      <c r="I35" s="65"/>
      <c r="J35" s="65"/>
      <c r="K35" s="65"/>
      <c r="L35" s="65"/>
      <c r="M35" s="65"/>
      <c r="N35" s="65"/>
      <c r="O35" s="65"/>
      <c r="P35" s="67"/>
    </row>
    <row r="36" spans="2:16" s="42" customFormat="1" ht="15" customHeight="1">
      <c r="B36" s="72"/>
      <c r="C36" s="73"/>
      <c r="D36" s="73"/>
      <c r="E36" s="73"/>
      <c r="F36" s="73"/>
      <c r="G36" s="73"/>
      <c r="H36" s="73"/>
      <c r="I36" s="73"/>
      <c r="J36" s="73"/>
      <c r="K36" s="73"/>
      <c r="L36" s="73"/>
      <c r="M36" s="73"/>
      <c r="N36" s="73"/>
      <c r="O36" s="73"/>
      <c r="P36" s="74"/>
    </row>
    <row r="37" spans="2:16" s="42" customFormat="1" ht="15" customHeight="1"/>
    <row r="38" spans="2:16" s="42" customFormat="1" ht="15" customHeight="1"/>
    <row r="39" spans="2:16" s="42" customFormat="1" ht="15" customHeight="1"/>
    <row r="40" spans="2:16" s="42" customFormat="1" ht="15" customHeight="1"/>
    <row r="41" spans="2:16" s="42" customFormat="1" ht="15" customHeight="1"/>
    <row r="42" spans="2:16" s="42" customFormat="1" ht="15" customHeight="1">
      <c r="B42" s="58"/>
    </row>
    <row r="43" spans="2:16" s="42" customFormat="1" ht="15" customHeight="1"/>
    <row r="44" spans="2:16" s="42" customFormat="1" ht="15" customHeight="1"/>
    <row r="45" spans="2:16" s="42" customFormat="1" ht="15" customHeight="1"/>
    <row r="46" spans="2:16" s="42" customFormat="1" ht="15" customHeight="1"/>
    <row r="47" spans="2:16" s="42" customFormat="1" ht="15" customHeight="1"/>
    <row r="48" spans="2:16" s="42" customFormat="1" ht="15" customHeight="1"/>
    <row r="49" s="42" customFormat="1" ht="15" customHeight="1"/>
    <row r="50" s="42" customFormat="1" ht="15" customHeight="1"/>
    <row r="51" s="42" customFormat="1" ht="15" customHeight="1"/>
    <row r="52" s="42" customFormat="1" ht="15" customHeight="1"/>
    <row r="53" s="42" customFormat="1" ht="15" customHeight="1"/>
    <row r="54" s="42" customFormat="1" ht="15" customHeight="1"/>
    <row r="55" s="42" customFormat="1" ht="15" customHeight="1"/>
    <row r="56" s="42" customFormat="1" ht="15" customHeight="1"/>
    <row r="57" s="42" customFormat="1" ht="15" customHeight="1"/>
    <row r="58" s="42" customFormat="1"/>
    <row r="59" s="42" customFormat="1"/>
    <row r="60" s="42" customFormat="1"/>
  </sheetData>
  <sheetProtection password="ECD1" sheet="1" objects="1" scenarios="1" selectLockedCells="1"/>
  <mergeCells count="1">
    <mergeCell ref="E15:P15"/>
  </mergeCells>
  <phoneticPr fontId="2" type="noConversion"/>
  <dataValidations count="1">
    <dataValidation type="list" allowBlank="1" showInputMessage="1" showErrorMessage="1" sqref="H13">
      <formula1>$S$15:$S$18</formula1>
    </dataValidation>
  </dataValidations>
  <pageMargins left="0.7" right="0.7" top="0.75" bottom="0.75" header="0.3" footer="0.3"/>
  <pageSetup paperSize="9" scale="48" orientation="portrait" r:id="rId1"/>
  <drawing r:id="rId2"/>
</worksheet>
</file>

<file path=xl/worksheets/sheet4.xml><?xml version="1.0" encoding="utf-8"?>
<worksheet xmlns="http://schemas.openxmlformats.org/spreadsheetml/2006/main" xmlns:r="http://schemas.openxmlformats.org/officeDocument/2006/relationships">
  <sheetPr codeName="Sheet4">
    <pageSetUpPr fitToPage="1"/>
  </sheetPr>
  <dimension ref="A11:Q66"/>
  <sheetViews>
    <sheetView workbookViewId="0">
      <selection activeCell="H13" sqref="H13"/>
    </sheetView>
  </sheetViews>
  <sheetFormatPr defaultColWidth="9.33203125" defaultRowHeight="12.75"/>
  <cols>
    <col min="1" max="1" width="9.33203125" style="75"/>
    <col min="2" max="2" width="3.33203125" style="75" customWidth="1"/>
    <col min="3" max="6" width="9.33203125" style="75"/>
    <col min="7" max="7" width="10.1640625" style="75" customWidth="1"/>
    <col min="8" max="8" width="28.33203125" style="75" customWidth="1"/>
    <col min="9" max="10" width="3.83203125" style="75" customWidth="1"/>
    <col min="11" max="11" width="51.6640625" style="75" customWidth="1"/>
    <col min="12" max="12" width="10.5" style="75" bestFit="1" customWidth="1"/>
    <col min="13" max="13" width="15.1640625" style="75" customWidth="1"/>
    <col min="14" max="16" width="9.33203125" style="75"/>
    <col min="17" max="17" width="5.83203125" style="75" hidden="1" customWidth="1"/>
    <col min="18" max="16384" width="9.33203125" style="75"/>
  </cols>
  <sheetData>
    <row r="11" spans="1:17">
      <c r="Q11" s="42">
        <v>2013</v>
      </c>
    </row>
    <row r="12" spans="1:17" s="42" customFormat="1" ht="21" customHeight="1">
      <c r="B12" s="52" t="s">
        <v>223</v>
      </c>
      <c r="C12" s="53"/>
      <c r="D12" s="53"/>
      <c r="E12" s="53"/>
      <c r="F12" s="53"/>
      <c r="G12" s="53"/>
      <c r="H12" s="53"/>
      <c r="I12" s="53"/>
      <c r="J12" s="53"/>
      <c r="K12" s="53"/>
      <c r="L12" s="53"/>
      <c r="M12" s="53"/>
      <c r="N12" s="53"/>
      <c r="Q12" s="42">
        <v>2014</v>
      </c>
    </row>
    <row r="13" spans="1:17" s="42" customFormat="1" ht="15" customHeight="1">
      <c r="A13" s="76"/>
      <c r="B13" s="55" t="s">
        <v>168</v>
      </c>
      <c r="G13" s="77" t="s">
        <v>205</v>
      </c>
      <c r="H13" s="56"/>
      <c r="K13" s="57" t="s">
        <v>206</v>
      </c>
      <c r="Q13" s="42">
        <v>2015</v>
      </c>
    </row>
    <row r="14" spans="1:17" s="42" customFormat="1" ht="15" customHeight="1">
      <c r="A14" s="76"/>
      <c r="B14" s="76"/>
      <c r="Q14" s="42">
        <v>2016</v>
      </c>
    </row>
    <row r="15" spans="1:17" s="42" customFormat="1" ht="21" customHeight="1">
      <c r="B15" s="43" t="s">
        <v>167</v>
      </c>
      <c r="C15" s="45"/>
      <c r="D15" s="46"/>
    </row>
    <row r="16" spans="1:17" s="42" customFormat="1">
      <c r="B16" s="60"/>
      <c r="C16" s="61"/>
      <c r="D16" s="61"/>
      <c r="E16" s="61"/>
      <c r="F16" s="61"/>
      <c r="G16" s="61"/>
      <c r="H16" s="61"/>
      <c r="I16" s="62"/>
      <c r="K16" s="65"/>
      <c r="L16" s="65"/>
      <c r="M16" s="65"/>
    </row>
    <row r="17" spans="2:13" s="42" customFormat="1">
      <c r="B17" s="63"/>
      <c r="C17" s="65"/>
      <c r="D17" s="65"/>
      <c r="E17" s="65"/>
      <c r="F17" s="65"/>
      <c r="G17" s="65"/>
      <c r="H17" s="65"/>
      <c r="I17" s="67"/>
      <c r="K17" s="65"/>
      <c r="L17" s="65"/>
      <c r="M17" s="65"/>
    </row>
    <row r="18" spans="2:13" s="42" customFormat="1">
      <c r="B18" s="63"/>
      <c r="C18" s="65" t="s">
        <v>89</v>
      </c>
      <c r="D18" s="65"/>
      <c r="E18" s="65"/>
      <c r="F18" s="65"/>
      <c r="G18" s="65"/>
      <c r="H18" s="9">
        <v>0</v>
      </c>
      <c r="I18" s="67"/>
      <c r="K18" s="65"/>
      <c r="L18" s="65"/>
      <c r="M18" s="69"/>
    </row>
    <row r="19" spans="2:13" s="42" customFormat="1">
      <c r="B19" s="63"/>
      <c r="C19" s="65" t="s">
        <v>129</v>
      </c>
      <c r="D19" s="65"/>
      <c r="E19" s="65"/>
      <c r="F19" s="65"/>
      <c r="G19" s="65"/>
      <c r="H19" s="9">
        <v>0</v>
      </c>
      <c r="I19" s="67"/>
      <c r="K19" s="65"/>
      <c r="L19" s="65"/>
      <c r="M19" s="69"/>
    </row>
    <row r="20" spans="2:13" s="42" customFormat="1">
      <c r="B20" s="63"/>
      <c r="C20" s="65" t="s">
        <v>95</v>
      </c>
      <c r="D20" s="65"/>
      <c r="E20" s="65"/>
      <c r="F20" s="65"/>
      <c r="G20" s="65"/>
      <c r="H20" s="9">
        <v>0</v>
      </c>
      <c r="I20" s="67"/>
      <c r="K20" s="65"/>
      <c r="L20" s="65"/>
      <c r="M20" s="65"/>
    </row>
    <row r="21" spans="2:13" s="42" customFormat="1">
      <c r="B21" s="63"/>
      <c r="C21" s="65" t="s">
        <v>101</v>
      </c>
      <c r="D21" s="65"/>
      <c r="E21" s="65"/>
      <c r="F21" s="65"/>
      <c r="G21" s="65"/>
      <c r="H21" s="9">
        <v>0</v>
      </c>
      <c r="I21" s="67"/>
      <c r="K21" s="65"/>
      <c r="L21" s="65"/>
      <c r="M21" s="65"/>
    </row>
    <row r="22" spans="2:13" s="42" customFormat="1">
      <c r="B22" s="63"/>
      <c r="C22" s="65" t="s">
        <v>130</v>
      </c>
      <c r="D22" s="65"/>
      <c r="E22" s="65"/>
      <c r="F22" s="65"/>
      <c r="G22" s="65"/>
      <c r="H22" s="9">
        <v>0</v>
      </c>
      <c r="I22" s="67"/>
      <c r="K22" s="65"/>
      <c r="L22" s="65"/>
      <c r="M22" s="65"/>
    </row>
    <row r="23" spans="2:13" s="42" customFormat="1">
      <c r="B23" s="63"/>
      <c r="C23" s="65" t="s">
        <v>138</v>
      </c>
      <c r="D23" s="65"/>
      <c r="E23" s="65"/>
      <c r="F23" s="65"/>
      <c r="G23" s="65"/>
      <c r="H23" s="9">
        <v>0</v>
      </c>
      <c r="I23" s="67"/>
      <c r="K23" s="65"/>
      <c r="L23" s="65"/>
      <c r="M23" s="65"/>
    </row>
    <row r="24" spans="2:13" s="42" customFormat="1">
      <c r="B24" s="63"/>
      <c r="C24" s="65" t="s">
        <v>90</v>
      </c>
      <c r="D24" s="65"/>
      <c r="E24" s="65"/>
      <c r="F24" s="65"/>
      <c r="G24" s="65"/>
      <c r="H24" s="9">
        <v>0</v>
      </c>
      <c r="I24" s="67"/>
      <c r="K24" s="65"/>
      <c r="L24" s="65"/>
      <c r="M24" s="65"/>
    </row>
    <row r="25" spans="2:13" s="42" customFormat="1">
      <c r="B25" s="63"/>
      <c r="C25" s="65"/>
      <c r="D25" s="65"/>
      <c r="E25" s="65"/>
      <c r="F25" s="65"/>
      <c r="G25" s="65"/>
      <c r="H25" s="78"/>
      <c r="I25" s="67"/>
    </row>
    <row r="26" spans="2:13" s="42" customFormat="1">
      <c r="B26" s="63"/>
      <c r="C26" s="65" t="s">
        <v>88</v>
      </c>
      <c r="D26" s="65"/>
      <c r="E26" s="65"/>
      <c r="F26" s="65"/>
      <c r="G26" s="65"/>
      <c r="H26" s="16">
        <f>H18+H19-H20-H21-H22+H23-H24</f>
        <v>0</v>
      </c>
      <c r="I26" s="67"/>
      <c r="K26" s="65"/>
      <c r="L26" s="65"/>
      <c r="M26" s="65"/>
    </row>
    <row r="27" spans="2:13" s="42" customFormat="1">
      <c r="B27" s="63"/>
      <c r="C27" s="65"/>
      <c r="D27" s="65"/>
      <c r="E27" s="65"/>
      <c r="F27" s="65"/>
      <c r="G27" s="65"/>
      <c r="H27" s="78"/>
      <c r="I27" s="67"/>
      <c r="K27" s="65"/>
      <c r="L27" s="65"/>
      <c r="M27" s="65"/>
    </row>
    <row r="28" spans="2:13" s="42" customFormat="1">
      <c r="B28" s="63"/>
      <c r="C28" s="65" t="s">
        <v>86</v>
      </c>
      <c r="D28" s="65"/>
      <c r="E28" s="65"/>
      <c r="F28" s="65"/>
      <c r="G28" s="65"/>
      <c r="H28" s="9">
        <v>0</v>
      </c>
      <c r="I28" s="67"/>
      <c r="K28" s="65"/>
      <c r="L28" s="65"/>
      <c r="M28" s="69"/>
    </row>
    <row r="29" spans="2:13" s="42" customFormat="1">
      <c r="B29" s="63"/>
      <c r="C29" s="65" t="s">
        <v>128</v>
      </c>
      <c r="D29" s="65"/>
      <c r="E29" s="65"/>
      <c r="F29" s="65"/>
      <c r="G29" s="65"/>
      <c r="H29" s="9">
        <v>0</v>
      </c>
      <c r="I29" s="67"/>
      <c r="K29" s="65"/>
      <c r="L29" s="65"/>
      <c r="M29" s="69"/>
    </row>
    <row r="30" spans="2:13" s="42" customFormat="1">
      <c r="B30" s="63"/>
      <c r="C30" s="65" t="s">
        <v>87</v>
      </c>
      <c r="D30" s="65"/>
      <c r="E30" s="65"/>
      <c r="F30" s="65"/>
      <c r="G30" s="65"/>
      <c r="H30" s="9">
        <v>0</v>
      </c>
      <c r="I30" s="67"/>
      <c r="K30" s="65"/>
      <c r="L30" s="65"/>
      <c r="M30" s="65"/>
    </row>
    <row r="31" spans="2:13" s="42" customFormat="1">
      <c r="B31" s="63"/>
      <c r="C31" s="65"/>
      <c r="D31" s="65"/>
      <c r="E31" s="65"/>
      <c r="F31" s="65"/>
      <c r="G31" s="65"/>
      <c r="H31" s="78"/>
      <c r="I31" s="67"/>
      <c r="K31" s="65"/>
      <c r="L31" s="65"/>
      <c r="M31" s="65"/>
    </row>
    <row r="32" spans="2:13" s="42" customFormat="1">
      <c r="B32" s="63"/>
      <c r="C32" s="65" t="s">
        <v>96</v>
      </c>
      <c r="D32" s="65"/>
      <c r="E32" s="65"/>
      <c r="F32" s="65"/>
      <c r="G32" s="65"/>
      <c r="H32" s="16">
        <f>+H26-H28-H30+H29</f>
        <v>0</v>
      </c>
      <c r="I32" s="67"/>
    </row>
    <row r="33" spans="2:14" s="42" customFormat="1">
      <c r="B33" s="63"/>
      <c r="C33" s="65"/>
      <c r="D33" s="65"/>
      <c r="E33" s="65"/>
      <c r="F33" s="65"/>
      <c r="G33" s="65"/>
      <c r="H33" s="78"/>
      <c r="I33" s="67"/>
    </row>
    <row r="34" spans="2:14" s="42" customFormat="1">
      <c r="B34" s="63"/>
      <c r="C34" s="65" t="s">
        <v>63</v>
      </c>
      <c r="D34" s="65"/>
      <c r="E34" s="65"/>
      <c r="F34" s="65"/>
      <c r="G34" s="65"/>
      <c r="H34" s="9">
        <v>0</v>
      </c>
      <c r="I34" s="67"/>
    </row>
    <row r="35" spans="2:14" s="42" customFormat="1">
      <c r="B35" s="63"/>
      <c r="C35" s="65"/>
      <c r="D35" s="65"/>
      <c r="E35" s="65"/>
      <c r="F35" s="65"/>
      <c r="G35" s="65"/>
      <c r="H35" s="78"/>
      <c r="I35" s="67"/>
    </row>
    <row r="36" spans="2:14" s="42" customFormat="1">
      <c r="B36" s="63"/>
      <c r="C36" s="65" t="s">
        <v>244</v>
      </c>
      <c r="D36" s="65"/>
      <c r="E36" s="65"/>
      <c r="F36" s="65"/>
      <c r="G36" s="65"/>
      <c r="H36" s="16">
        <f>H32-H34</f>
        <v>0</v>
      </c>
      <c r="I36" s="67"/>
    </row>
    <row r="37" spans="2:14" s="42" customFormat="1">
      <c r="B37" s="72"/>
      <c r="C37" s="73"/>
      <c r="D37" s="73"/>
      <c r="E37" s="73"/>
      <c r="F37" s="73"/>
      <c r="G37" s="73"/>
      <c r="H37" s="79"/>
      <c r="I37" s="74"/>
    </row>
    <row r="38" spans="2:14" s="42" customFormat="1"/>
    <row r="42" spans="2:14">
      <c r="B42" s="42"/>
      <c r="C42" s="42"/>
      <c r="D42" s="42"/>
      <c r="E42" s="42"/>
      <c r="F42" s="42"/>
      <c r="G42" s="42"/>
      <c r="H42" s="42"/>
      <c r="I42" s="42"/>
      <c r="J42" s="42"/>
      <c r="K42" s="42"/>
      <c r="L42" s="42"/>
      <c r="M42" s="42"/>
      <c r="N42" s="42"/>
    </row>
    <row r="44" spans="2:14" ht="21" customHeight="1">
      <c r="B44" s="43" t="s">
        <v>124</v>
      </c>
      <c r="C44" s="45"/>
      <c r="D44" s="46"/>
      <c r="E44" s="42"/>
      <c r="F44" s="42"/>
      <c r="G44" s="42"/>
      <c r="H44" s="42"/>
      <c r="I44" s="42"/>
      <c r="J44" s="42"/>
      <c r="K44" s="42"/>
      <c r="L44" s="42"/>
      <c r="M44" s="42"/>
      <c r="N44" s="42"/>
    </row>
    <row r="45" spans="2:14">
      <c r="B45" s="60"/>
      <c r="C45" s="61"/>
      <c r="D45" s="61"/>
      <c r="E45" s="61"/>
      <c r="F45" s="61"/>
      <c r="G45" s="61"/>
      <c r="H45" s="61"/>
      <c r="I45" s="62"/>
      <c r="J45" s="42"/>
      <c r="K45" s="42"/>
      <c r="L45" s="42"/>
      <c r="M45" s="42"/>
      <c r="N45" s="42"/>
    </row>
    <row r="46" spans="2:14" ht="33.75" customHeight="1">
      <c r="B46" s="63"/>
      <c r="C46" s="65" t="s">
        <v>217</v>
      </c>
      <c r="D46" s="65"/>
      <c r="E46" s="65"/>
      <c r="F46" s="65"/>
      <c r="G46" s="65"/>
      <c r="H46" s="88"/>
      <c r="I46" s="67"/>
      <c r="J46" s="42"/>
      <c r="K46" s="150"/>
      <c r="L46" s="153"/>
      <c r="M46" s="153"/>
      <c r="N46" s="42"/>
    </row>
    <row r="47" spans="2:14">
      <c r="B47" s="63"/>
      <c r="C47" s="65"/>
      <c r="D47" s="65"/>
      <c r="E47" s="65"/>
      <c r="F47" s="65"/>
      <c r="G47" s="65"/>
      <c r="H47" s="89"/>
      <c r="I47" s="67"/>
      <c r="J47" s="42"/>
      <c r="K47" s="92"/>
      <c r="L47" s="92"/>
      <c r="M47" s="92"/>
      <c r="N47" s="42"/>
    </row>
    <row r="48" spans="2:14" ht="27" customHeight="1">
      <c r="B48" s="63"/>
      <c r="C48" s="65" t="s">
        <v>218</v>
      </c>
      <c r="D48" s="65"/>
      <c r="E48" s="65"/>
      <c r="F48" s="65"/>
      <c r="G48" s="65"/>
      <c r="H48" s="90"/>
      <c r="I48" s="67"/>
      <c r="J48" s="42"/>
      <c r="K48" s="150"/>
      <c r="L48" s="151"/>
      <c r="M48" s="151"/>
      <c r="N48" s="42"/>
    </row>
    <row r="49" spans="2:14">
      <c r="B49" s="63"/>
      <c r="C49" s="65" t="s">
        <v>221</v>
      </c>
      <c r="D49" s="65"/>
      <c r="E49" s="65"/>
      <c r="F49" s="65"/>
      <c r="G49" s="65"/>
      <c r="H49" s="91"/>
      <c r="I49" s="67"/>
      <c r="J49" s="42"/>
      <c r="K49" s="92"/>
      <c r="L49" s="92"/>
      <c r="M49" s="92"/>
      <c r="N49" s="42"/>
    </row>
    <row r="50" spans="2:14" ht="36" customHeight="1">
      <c r="B50" s="63"/>
      <c r="C50" s="65" t="s">
        <v>222</v>
      </c>
      <c r="D50" s="65"/>
      <c r="E50" s="65"/>
      <c r="F50" s="65"/>
      <c r="G50" s="65"/>
      <c r="H50" s="90">
        <f>'Front Page'!K34</f>
        <v>0</v>
      </c>
      <c r="I50" s="67"/>
      <c r="J50" s="42"/>
      <c r="K50" s="150"/>
      <c r="L50" s="152"/>
      <c r="M50" s="152"/>
      <c r="N50" s="42"/>
    </row>
    <row r="51" spans="2:14" ht="15.75" customHeight="1">
      <c r="B51" s="63"/>
      <c r="C51" s="65" t="s">
        <v>220</v>
      </c>
      <c r="D51" s="65"/>
      <c r="E51" s="65"/>
      <c r="F51" s="65"/>
      <c r="G51" s="65"/>
      <c r="H51" s="119"/>
      <c r="I51" s="67"/>
      <c r="J51" s="42"/>
      <c r="K51" s="117"/>
      <c r="L51" s="118"/>
      <c r="M51" s="118"/>
      <c r="N51" s="42"/>
    </row>
    <row r="52" spans="2:14" s="42" customFormat="1">
      <c r="B52" s="72"/>
      <c r="C52" s="73"/>
      <c r="D52" s="73"/>
      <c r="E52" s="73"/>
      <c r="F52" s="73"/>
      <c r="G52" s="73"/>
      <c r="H52" s="73"/>
      <c r="I52" s="74"/>
    </row>
    <row r="53" spans="2:14" s="42" customFormat="1" ht="15.75">
      <c r="B53" s="80" t="s">
        <v>172</v>
      </c>
    </row>
    <row r="54" spans="2:14" ht="15.75">
      <c r="B54" s="80" t="s">
        <v>214</v>
      </c>
    </row>
    <row r="55" spans="2:14">
      <c r="B55" s="58" t="s">
        <v>173</v>
      </c>
    </row>
    <row r="56" spans="2:14">
      <c r="B56" s="58" t="s">
        <v>216</v>
      </c>
    </row>
    <row r="57" spans="2:14">
      <c r="B57" s="42"/>
      <c r="C57" s="42"/>
    </row>
    <row r="58" spans="2:14">
      <c r="B58" s="42"/>
      <c r="C58" s="42"/>
    </row>
    <row r="59" spans="2:14">
      <c r="B59" s="42"/>
      <c r="C59" s="42"/>
    </row>
    <row r="60" spans="2:14">
      <c r="B60" s="42"/>
      <c r="C60" s="42"/>
    </row>
    <row r="61" spans="2:14">
      <c r="B61" s="42"/>
      <c r="C61" s="42"/>
    </row>
    <row r="62" spans="2:14">
      <c r="B62" s="42"/>
      <c r="C62" s="42"/>
    </row>
    <row r="63" spans="2:14">
      <c r="B63" s="42"/>
      <c r="C63" s="42"/>
    </row>
    <row r="64" spans="2:14">
      <c r="B64" s="42"/>
      <c r="C64" s="42"/>
    </row>
    <row r="65" spans="2:3">
      <c r="B65" s="42"/>
      <c r="C65" s="42"/>
    </row>
    <row r="66" spans="2:3">
      <c r="B66" s="42"/>
      <c r="C66" s="42"/>
    </row>
  </sheetData>
  <sheetProtection password="ECD1" sheet="1" objects="1" scenarios="1" selectLockedCells="1"/>
  <mergeCells count="3">
    <mergeCell ref="K48:M48"/>
    <mergeCell ref="K50:M50"/>
    <mergeCell ref="K46:M46"/>
  </mergeCells>
  <phoneticPr fontId="2" type="noConversion"/>
  <dataValidations count="1">
    <dataValidation type="list" allowBlank="1" showInputMessage="1" showErrorMessage="1" sqref="H13">
      <formula1>$Q$11:$Q$14</formula1>
    </dataValidation>
  </dataValidations>
  <pageMargins left="0.7" right="0.7" top="0.75" bottom="0.75" header="0.3" footer="0.3"/>
  <pageSetup paperSize="9" scale="55" orientation="portrait" r:id="rId1"/>
  <ignoredErrors>
    <ignoredError sqref="H50" unlockedFormula="1"/>
  </ignoredErrors>
  <drawing r:id="rId2"/>
</worksheet>
</file>

<file path=xl/worksheets/sheet5.xml><?xml version="1.0" encoding="utf-8"?>
<worksheet xmlns="http://schemas.openxmlformats.org/spreadsheetml/2006/main" xmlns:r="http://schemas.openxmlformats.org/officeDocument/2006/relationships">
  <sheetPr codeName="Sheet5">
    <pageSetUpPr fitToPage="1"/>
  </sheetPr>
  <dimension ref="B12:AB86"/>
  <sheetViews>
    <sheetView showGridLines="0" zoomScale="80" workbookViewId="0">
      <selection activeCell="S38" sqref="S38"/>
    </sheetView>
  </sheetViews>
  <sheetFormatPr defaultColWidth="9.33203125" defaultRowHeight="12.75"/>
  <cols>
    <col min="1" max="3" width="9.33203125" style="15"/>
    <col min="4" max="4" width="10.33203125" style="15" bestFit="1" customWidth="1"/>
    <col min="5" max="15" width="9.33203125" style="15"/>
    <col min="16" max="16" width="9.6640625" style="15" bestFit="1" customWidth="1"/>
    <col min="17" max="16384" width="9.33203125" style="15"/>
  </cols>
  <sheetData>
    <row r="12" spans="2:19" s="21" customFormat="1" ht="21" customHeight="1">
      <c r="B12" s="11" t="s">
        <v>119</v>
      </c>
      <c r="C12" s="12"/>
      <c r="D12" s="12"/>
      <c r="E12" s="12"/>
      <c r="F12" s="12"/>
      <c r="G12" s="12"/>
      <c r="H12" s="12"/>
      <c r="I12" s="12"/>
      <c r="J12" s="12"/>
      <c r="K12" s="12"/>
      <c r="L12" s="12"/>
      <c r="M12" s="12"/>
      <c r="N12" s="12"/>
      <c r="O12" s="12"/>
      <c r="P12" s="19"/>
      <c r="Q12" s="19"/>
      <c r="R12" s="19"/>
      <c r="S12" s="20"/>
    </row>
    <row r="13" spans="2:19" s="21" customFormat="1" ht="15.75">
      <c r="B13" s="22"/>
      <c r="C13" s="23"/>
      <c r="D13" s="23"/>
      <c r="E13" s="23"/>
    </row>
    <row r="14" spans="2:19" s="21" customFormat="1" ht="15">
      <c r="K14" s="24"/>
      <c r="L14" s="24"/>
      <c r="M14" s="24"/>
      <c r="N14" s="24"/>
      <c r="O14" s="24"/>
    </row>
    <row r="15" spans="2:19" s="21" customFormat="1" ht="15" customHeight="1">
      <c r="B15" s="209" t="s">
        <v>114</v>
      </c>
      <c r="C15" s="210"/>
      <c r="D15" s="209" t="s">
        <v>102</v>
      </c>
      <c r="E15" s="217"/>
      <c r="F15" s="217"/>
      <c r="G15" s="217"/>
      <c r="H15" s="217"/>
      <c r="I15" s="210"/>
      <c r="J15" s="206" t="s">
        <v>103</v>
      </c>
      <c r="K15" s="235"/>
      <c r="L15" s="235"/>
      <c r="M15" s="235"/>
      <c r="N15" s="235"/>
      <c r="O15" s="235"/>
      <c r="P15" s="235"/>
      <c r="Q15" s="214"/>
    </row>
    <row r="16" spans="2:19" s="21" customFormat="1" ht="15" customHeight="1">
      <c r="B16" s="215"/>
      <c r="C16" s="216"/>
      <c r="D16" s="215"/>
      <c r="E16" s="218"/>
      <c r="F16" s="218"/>
      <c r="G16" s="218"/>
      <c r="H16" s="218"/>
      <c r="I16" s="216"/>
      <c r="J16" s="206" t="s">
        <v>71</v>
      </c>
      <c r="K16" s="213"/>
      <c r="L16" s="206" t="s">
        <v>105</v>
      </c>
      <c r="M16" s="213"/>
      <c r="N16" s="206" t="s">
        <v>106</v>
      </c>
      <c r="O16" s="213"/>
      <c r="P16" s="206" t="s">
        <v>68</v>
      </c>
      <c r="Q16" s="213"/>
    </row>
    <row r="17" spans="2:17" s="21" customFormat="1" ht="15" customHeight="1">
      <c r="B17" s="211"/>
      <c r="C17" s="212"/>
      <c r="D17" s="211"/>
      <c r="E17" s="219"/>
      <c r="F17" s="219"/>
      <c r="G17" s="219"/>
      <c r="H17" s="219"/>
      <c r="I17" s="212"/>
      <c r="J17" s="206" t="s">
        <v>72</v>
      </c>
      <c r="K17" s="214"/>
      <c r="L17" s="206" t="s">
        <v>73</v>
      </c>
      <c r="M17" s="214"/>
      <c r="N17" s="206" t="s">
        <v>74</v>
      </c>
      <c r="O17" s="214"/>
      <c r="P17" s="206" t="s">
        <v>122</v>
      </c>
      <c r="Q17" s="214"/>
    </row>
    <row r="18" spans="2:17" s="21" customFormat="1" ht="15">
      <c r="B18" s="25"/>
      <c r="C18" s="26"/>
      <c r="D18" s="173" t="s">
        <v>204</v>
      </c>
      <c r="E18" s="174"/>
      <c r="F18" s="174"/>
      <c r="G18" s="174"/>
      <c r="H18" s="174"/>
      <c r="I18" s="175"/>
      <c r="J18" s="205" t="s">
        <v>121</v>
      </c>
      <c r="K18" s="175"/>
      <c r="L18" s="204" t="s">
        <v>182</v>
      </c>
      <c r="M18" s="175"/>
      <c r="N18" s="204" t="s">
        <v>181</v>
      </c>
      <c r="O18" s="175"/>
      <c r="P18" s="204" t="s">
        <v>122</v>
      </c>
      <c r="Q18" s="175"/>
    </row>
    <row r="19" spans="2:17" s="21" customFormat="1" ht="15">
      <c r="B19" s="27" t="s">
        <v>91</v>
      </c>
      <c r="C19" s="28"/>
      <c r="D19" s="176"/>
      <c r="E19" s="177"/>
      <c r="F19" s="177"/>
      <c r="G19" s="177"/>
      <c r="H19" s="177"/>
      <c r="I19" s="178"/>
      <c r="J19" s="176"/>
      <c r="K19" s="178"/>
      <c r="L19" s="176"/>
      <c r="M19" s="178"/>
      <c r="N19" s="176"/>
      <c r="O19" s="178"/>
      <c r="P19" s="176"/>
      <c r="Q19" s="178"/>
    </row>
    <row r="20" spans="2:17" s="21" customFormat="1" ht="15">
      <c r="B20" s="27"/>
      <c r="C20" s="29"/>
      <c r="D20" s="179"/>
      <c r="E20" s="180"/>
      <c r="F20" s="180"/>
      <c r="G20" s="180"/>
      <c r="H20" s="180"/>
      <c r="I20" s="181"/>
      <c r="J20" s="179"/>
      <c r="K20" s="181"/>
      <c r="L20" s="179"/>
      <c r="M20" s="181"/>
      <c r="N20" s="179"/>
      <c r="O20" s="181"/>
      <c r="P20" s="179"/>
      <c r="Q20" s="181"/>
    </row>
    <row r="21" spans="2:17" s="21" customFormat="1" ht="15">
      <c r="B21" s="25"/>
      <c r="C21" s="26"/>
      <c r="D21" s="173" t="s">
        <v>115</v>
      </c>
      <c r="E21" s="174"/>
      <c r="F21" s="174"/>
      <c r="G21" s="174"/>
      <c r="H21" s="174"/>
      <c r="I21" s="175"/>
      <c r="J21" s="205" t="s">
        <v>107</v>
      </c>
      <c r="K21" s="175"/>
      <c r="L21" s="204" t="s">
        <v>183</v>
      </c>
      <c r="M21" s="175"/>
      <c r="N21" s="204" t="s">
        <v>184</v>
      </c>
      <c r="O21" s="175"/>
      <c r="P21" s="173" t="s">
        <v>76</v>
      </c>
      <c r="Q21" s="236"/>
    </row>
    <row r="22" spans="2:17" s="21" customFormat="1" ht="15">
      <c r="B22" s="27" t="s">
        <v>92</v>
      </c>
      <c r="C22" s="29"/>
      <c r="D22" s="176"/>
      <c r="E22" s="177"/>
      <c r="F22" s="177"/>
      <c r="G22" s="177"/>
      <c r="H22" s="177"/>
      <c r="I22" s="178"/>
      <c r="J22" s="176"/>
      <c r="K22" s="178"/>
      <c r="L22" s="176"/>
      <c r="M22" s="178"/>
      <c r="N22" s="176"/>
      <c r="O22" s="178"/>
      <c r="P22" s="237"/>
      <c r="Q22" s="238"/>
    </row>
    <row r="23" spans="2:17" s="21" customFormat="1" ht="15">
      <c r="B23" s="30"/>
      <c r="C23" s="31"/>
      <c r="D23" s="179"/>
      <c r="E23" s="180"/>
      <c r="F23" s="180"/>
      <c r="G23" s="180"/>
      <c r="H23" s="180"/>
      <c r="I23" s="181"/>
      <c r="J23" s="179"/>
      <c r="K23" s="181"/>
      <c r="L23" s="179"/>
      <c r="M23" s="181"/>
      <c r="N23" s="179"/>
      <c r="O23" s="181"/>
      <c r="P23" s="239"/>
      <c r="Q23" s="240"/>
    </row>
    <row r="24" spans="2:17" s="21" customFormat="1" ht="15">
      <c r="B24" s="25"/>
      <c r="C24" s="26"/>
      <c r="D24" s="173" t="s">
        <v>116</v>
      </c>
      <c r="E24" s="174"/>
      <c r="F24" s="174"/>
      <c r="G24" s="174"/>
      <c r="H24" s="174"/>
      <c r="I24" s="175"/>
      <c r="J24" s="205" t="s">
        <v>109</v>
      </c>
      <c r="K24" s="175"/>
      <c r="L24" s="204" t="s">
        <v>185</v>
      </c>
      <c r="M24" s="175"/>
      <c r="N24" s="205" t="s">
        <v>110</v>
      </c>
      <c r="O24" s="175"/>
      <c r="P24" s="204" t="s">
        <v>215</v>
      </c>
      <c r="Q24" s="175"/>
    </row>
    <row r="25" spans="2:17" s="21" customFormat="1" ht="15">
      <c r="B25" s="27" t="s">
        <v>93</v>
      </c>
      <c r="C25" s="29"/>
      <c r="D25" s="176"/>
      <c r="E25" s="177"/>
      <c r="F25" s="177"/>
      <c r="G25" s="177"/>
      <c r="H25" s="177"/>
      <c r="I25" s="178"/>
      <c r="J25" s="176"/>
      <c r="K25" s="178"/>
      <c r="L25" s="176"/>
      <c r="M25" s="178"/>
      <c r="N25" s="176"/>
      <c r="O25" s="178"/>
      <c r="P25" s="176"/>
      <c r="Q25" s="178"/>
    </row>
    <row r="26" spans="2:17" s="21" customFormat="1" ht="15">
      <c r="B26" s="30"/>
      <c r="C26" s="31"/>
      <c r="D26" s="179"/>
      <c r="E26" s="180"/>
      <c r="F26" s="180"/>
      <c r="G26" s="180"/>
      <c r="H26" s="180"/>
      <c r="I26" s="181"/>
      <c r="J26" s="179"/>
      <c r="K26" s="181"/>
      <c r="L26" s="179"/>
      <c r="M26" s="181"/>
      <c r="N26" s="179"/>
      <c r="O26" s="181"/>
      <c r="P26" s="179"/>
      <c r="Q26" s="181"/>
    </row>
    <row r="27" spans="2:17" s="10" customFormat="1" ht="15" customHeight="1">
      <c r="B27" s="25"/>
      <c r="C27" s="26"/>
      <c r="D27" s="173" t="s">
        <v>117</v>
      </c>
      <c r="E27" s="174"/>
      <c r="F27" s="174"/>
      <c r="G27" s="174"/>
      <c r="H27" s="174"/>
      <c r="I27" s="175"/>
      <c r="J27" s="205" t="s">
        <v>111</v>
      </c>
      <c r="K27" s="175"/>
      <c r="L27" s="204" t="s">
        <v>186</v>
      </c>
      <c r="M27" s="175"/>
      <c r="N27" s="205" t="s">
        <v>187</v>
      </c>
      <c r="O27" s="175"/>
      <c r="P27" s="204" t="s">
        <v>215</v>
      </c>
      <c r="Q27" s="175"/>
    </row>
    <row r="28" spans="2:17" ht="15" customHeight="1">
      <c r="B28" s="27" t="s">
        <v>94</v>
      </c>
      <c r="C28" s="29"/>
      <c r="D28" s="176"/>
      <c r="E28" s="177"/>
      <c r="F28" s="177"/>
      <c r="G28" s="177"/>
      <c r="H28" s="177"/>
      <c r="I28" s="178"/>
      <c r="J28" s="176"/>
      <c r="K28" s="178"/>
      <c r="L28" s="176"/>
      <c r="M28" s="178"/>
      <c r="N28" s="176"/>
      <c r="O28" s="178"/>
      <c r="P28" s="176"/>
      <c r="Q28" s="178"/>
    </row>
    <row r="29" spans="2:17" ht="15" customHeight="1">
      <c r="B29" s="30"/>
      <c r="C29" s="31"/>
      <c r="D29" s="179"/>
      <c r="E29" s="180"/>
      <c r="F29" s="180"/>
      <c r="G29" s="180"/>
      <c r="H29" s="180"/>
      <c r="I29" s="181"/>
      <c r="J29" s="179"/>
      <c r="K29" s="181"/>
      <c r="L29" s="179"/>
      <c r="M29" s="181"/>
      <c r="N29" s="179"/>
      <c r="O29" s="181"/>
      <c r="P29" s="179"/>
      <c r="Q29" s="181"/>
    </row>
    <row r="30" spans="2:17" ht="15" customHeight="1">
      <c r="B30" s="25"/>
      <c r="C30" s="26"/>
      <c r="D30" s="173" t="s">
        <v>137</v>
      </c>
      <c r="E30" s="174"/>
      <c r="F30" s="174"/>
      <c r="G30" s="174"/>
      <c r="H30" s="174"/>
      <c r="I30" s="175"/>
      <c r="J30" s="205" t="s">
        <v>108</v>
      </c>
      <c r="K30" s="175"/>
      <c r="L30" s="204" t="s">
        <v>188</v>
      </c>
      <c r="M30" s="175"/>
      <c r="N30" s="205" t="s">
        <v>112</v>
      </c>
      <c r="O30" s="175"/>
      <c r="P30" s="173" t="s">
        <v>122</v>
      </c>
      <c r="Q30" s="236"/>
    </row>
    <row r="31" spans="2:17" ht="15" customHeight="1">
      <c r="B31" s="27" t="s">
        <v>100</v>
      </c>
      <c r="C31" s="29"/>
      <c r="D31" s="176"/>
      <c r="E31" s="177"/>
      <c r="F31" s="177"/>
      <c r="G31" s="177"/>
      <c r="H31" s="177"/>
      <c r="I31" s="178"/>
      <c r="J31" s="176"/>
      <c r="K31" s="178"/>
      <c r="L31" s="176"/>
      <c r="M31" s="178"/>
      <c r="N31" s="176"/>
      <c r="O31" s="178"/>
      <c r="P31" s="237"/>
      <c r="Q31" s="238"/>
    </row>
    <row r="32" spans="2:17" ht="15" customHeight="1">
      <c r="B32" s="30"/>
      <c r="C32" s="31"/>
      <c r="D32" s="179"/>
      <c r="E32" s="180"/>
      <c r="F32" s="180"/>
      <c r="G32" s="180"/>
      <c r="H32" s="180"/>
      <c r="I32" s="181"/>
      <c r="J32" s="179"/>
      <c r="K32" s="181"/>
      <c r="L32" s="179"/>
      <c r="M32" s="181"/>
      <c r="N32" s="179"/>
      <c r="O32" s="181"/>
      <c r="P32" s="239"/>
      <c r="Q32" s="240"/>
    </row>
    <row r="33" spans="2:19" ht="15" customHeight="1">
      <c r="B33" s="25"/>
      <c r="C33" s="26"/>
      <c r="D33" s="173" t="s">
        <v>177</v>
      </c>
      <c r="E33" s="174"/>
      <c r="F33" s="174"/>
      <c r="G33" s="174"/>
      <c r="H33" s="174"/>
      <c r="I33" s="175"/>
      <c r="J33" s="205" t="s">
        <v>123</v>
      </c>
      <c r="K33" s="175"/>
      <c r="L33" s="287" t="s">
        <v>122</v>
      </c>
      <c r="M33" s="175"/>
      <c r="N33" s="205" t="s">
        <v>112</v>
      </c>
      <c r="O33" s="175"/>
      <c r="P33" s="204" t="s">
        <v>122</v>
      </c>
      <c r="Q33" s="175"/>
    </row>
    <row r="34" spans="2:19" ht="15" customHeight="1">
      <c r="B34" s="27" t="s">
        <v>176</v>
      </c>
      <c r="C34" s="29"/>
      <c r="D34" s="176"/>
      <c r="E34" s="177"/>
      <c r="F34" s="177"/>
      <c r="G34" s="177"/>
      <c r="H34" s="177"/>
      <c r="I34" s="178"/>
      <c r="J34" s="176"/>
      <c r="K34" s="178"/>
      <c r="L34" s="176"/>
      <c r="M34" s="178"/>
      <c r="N34" s="176"/>
      <c r="O34" s="178"/>
      <c r="P34" s="176"/>
      <c r="Q34" s="178"/>
    </row>
    <row r="35" spans="2:19" ht="15" customHeight="1">
      <c r="B35" s="30"/>
      <c r="C35" s="31"/>
      <c r="D35" s="179"/>
      <c r="E35" s="180"/>
      <c r="F35" s="180"/>
      <c r="G35" s="180"/>
      <c r="H35" s="180"/>
      <c r="I35" s="181"/>
      <c r="J35" s="179"/>
      <c r="K35" s="181"/>
      <c r="L35" s="179"/>
      <c r="M35" s="181"/>
      <c r="N35" s="179"/>
      <c r="O35" s="181"/>
      <c r="P35" s="179"/>
      <c r="Q35" s="181"/>
    </row>
    <row r="36" spans="2:19" ht="15" customHeight="1">
      <c r="B36" s="32"/>
      <c r="C36" s="32"/>
      <c r="D36" s="33"/>
      <c r="E36" s="33"/>
      <c r="F36" s="33"/>
      <c r="G36" s="33"/>
      <c r="H36" s="33"/>
      <c r="I36" s="33"/>
      <c r="J36" s="33"/>
      <c r="K36" s="33"/>
      <c r="L36" s="33"/>
      <c r="M36" s="33"/>
      <c r="N36" s="33"/>
      <c r="O36" s="33"/>
    </row>
    <row r="37" spans="2:19" ht="15" customHeight="1">
      <c r="B37" s="32"/>
      <c r="C37" s="32"/>
      <c r="D37" s="33"/>
      <c r="E37" s="33"/>
      <c r="F37" s="33"/>
      <c r="G37" s="33"/>
      <c r="H37" s="33"/>
      <c r="I37" s="33"/>
      <c r="J37" s="33"/>
      <c r="K37" s="33"/>
      <c r="L37" s="33"/>
      <c r="M37" s="33"/>
      <c r="N37" s="33"/>
      <c r="O37" s="33"/>
    </row>
    <row r="38" spans="2:19" ht="15" customHeight="1">
      <c r="B38" s="220" t="s">
        <v>120</v>
      </c>
      <c r="C38" s="221"/>
      <c r="D38" s="221"/>
      <c r="E38" s="221"/>
      <c r="F38" s="221"/>
      <c r="G38" s="221"/>
      <c r="H38" s="221"/>
      <c r="I38" s="222"/>
      <c r="J38" s="235" t="s">
        <v>103</v>
      </c>
      <c r="K38" s="288"/>
      <c r="L38" s="288"/>
      <c r="M38" s="288"/>
      <c r="N38" s="288"/>
      <c r="O38" s="213"/>
    </row>
    <row r="39" spans="2:19" ht="15" customHeight="1">
      <c r="B39" s="223"/>
      <c r="C39" s="224"/>
      <c r="D39" s="224"/>
      <c r="E39" s="224"/>
      <c r="F39" s="224"/>
      <c r="G39" s="224"/>
      <c r="H39" s="224"/>
      <c r="I39" s="225"/>
      <c r="J39" s="235" t="s">
        <v>104</v>
      </c>
      <c r="K39" s="213"/>
      <c r="L39" s="206" t="s">
        <v>105</v>
      </c>
      <c r="M39" s="213"/>
      <c r="N39" s="206" t="s">
        <v>106</v>
      </c>
      <c r="O39" s="213"/>
    </row>
    <row r="40" spans="2:19" ht="15" customHeight="1">
      <c r="B40" s="226" t="s">
        <v>174</v>
      </c>
      <c r="C40" s="227"/>
      <c r="D40" s="227"/>
      <c r="E40" s="227"/>
      <c r="F40" s="227"/>
      <c r="G40" s="227"/>
      <c r="H40" s="227"/>
      <c r="I40" s="228"/>
      <c r="J40" s="293" t="s">
        <v>169</v>
      </c>
      <c r="K40" s="294"/>
      <c r="L40" s="299" t="s">
        <v>170</v>
      </c>
      <c r="M40" s="294"/>
      <c r="N40" s="299" t="s">
        <v>171</v>
      </c>
      <c r="O40" s="294"/>
    </row>
    <row r="41" spans="2:19" ht="15" customHeight="1">
      <c r="B41" s="229"/>
      <c r="C41" s="230"/>
      <c r="D41" s="230"/>
      <c r="E41" s="230"/>
      <c r="F41" s="230"/>
      <c r="G41" s="230"/>
      <c r="H41" s="230"/>
      <c r="I41" s="231"/>
      <c r="J41" s="295"/>
      <c r="K41" s="296"/>
      <c r="L41" s="300"/>
      <c r="M41" s="296"/>
      <c r="N41" s="300"/>
      <c r="O41" s="296"/>
    </row>
    <row r="42" spans="2:19" ht="15" customHeight="1">
      <c r="B42" s="232"/>
      <c r="C42" s="233"/>
      <c r="D42" s="233"/>
      <c r="E42" s="233"/>
      <c r="F42" s="233"/>
      <c r="G42" s="233"/>
      <c r="H42" s="233"/>
      <c r="I42" s="234"/>
      <c r="J42" s="297"/>
      <c r="K42" s="298"/>
      <c r="L42" s="301"/>
      <c r="M42" s="298"/>
      <c r="N42" s="301"/>
      <c r="O42" s="298"/>
    </row>
    <row r="43" spans="2:19" ht="15" customHeight="1">
      <c r="B43" s="32"/>
      <c r="C43" s="32"/>
      <c r="D43" s="33"/>
      <c r="E43" s="33"/>
      <c r="F43" s="33"/>
      <c r="G43" s="33"/>
      <c r="H43" s="33"/>
      <c r="I43" s="33"/>
      <c r="J43" s="33"/>
      <c r="K43" s="33"/>
      <c r="L43" s="33"/>
      <c r="M43" s="33"/>
      <c r="N43" s="33"/>
      <c r="O43" s="33"/>
    </row>
    <row r="44" spans="2:19" ht="15" customHeight="1">
      <c r="B44" s="32"/>
      <c r="C44" s="32"/>
      <c r="D44" s="33"/>
      <c r="E44" s="33"/>
      <c r="F44" s="33"/>
      <c r="G44" s="33"/>
      <c r="H44" s="33"/>
      <c r="I44" s="33"/>
      <c r="J44" s="33"/>
      <c r="K44" s="33"/>
      <c r="L44" s="33"/>
      <c r="M44" s="33"/>
      <c r="N44" s="33"/>
      <c r="O44" s="33"/>
    </row>
    <row r="45" spans="2:19" ht="15" customHeight="1">
      <c r="B45" s="10"/>
      <c r="C45" s="10"/>
      <c r="D45" s="10"/>
      <c r="E45" s="10"/>
      <c r="F45" s="10"/>
      <c r="G45" s="10"/>
      <c r="H45" s="10"/>
      <c r="I45" s="10"/>
      <c r="J45" s="34"/>
      <c r="K45" s="34"/>
      <c r="L45" s="34"/>
      <c r="M45" s="34"/>
    </row>
    <row r="46" spans="2:19" ht="15" customHeight="1">
      <c r="B46" s="10"/>
      <c r="C46" s="10"/>
      <c r="D46" s="10"/>
      <c r="E46" s="10"/>
      <c r="F46" s="10"/>
      <c r="G46" s="10"/>
      <c r="H46" s="10"/>
      <c r="I46" s="10"/>
      <c r="J46" s="34"/>
      <c r="K46" s="34"/>
      <c r="L46" s="34"/>
      <c r="M46" s="34"/>
    </row>
    <row r="47" spans="2:19" ht="21" customHeight="1">
      <c r="B47" s="11" t="s">
        <v>118</v>
      </c>
      <c r="C47" s="12"/>
      <c r="D47" s="12"/>
      <c r="E47" s="12"/>
      <c r="F47" s="12"/>
      <c r="G47" s="12"/>
      <c r="H47" s="12"/>
      <c r="I47" s="12"/>
      <c r="J47" s="12"/>
      <c r="K47" s="12"/>
      <c r="L47" s="12"/>
      <c r="M47" s="12"/>
      <c r="N47" s="12"/>
      <c r="O47" s="12"/>
      <c r="P47" s="35"/>
      <c r="Q47" s="35"/>
      <c r="R47" s="35"/>
      <c r="S47" s="36"/>
    </row>
    <row r="48" spans="2:19" ht="15" customHeight="1"/>
    <row r="49" spans="2:19" ht="15" customHeight="1"/>
    <row r="50" spans="2:19" ht="15" customHeight="1">
      <c r="B50" s="209" t="s">
        <v>114</v>
      </c>
      <c r="C50" s="210"/>
      <c r="D50" s="209" t="s">
        <v>102</v>
      </c>
      <c r="E50" s="217"/>
      <c r="F50" s="217"/>
      <c r="G50" s="217"/>
      <c r="H50" s="217"/>
      <c r="I50" s="210"/>
      <c r="J50" s="206" t="s">
        <v>103</v>
      </c>
      <c r="K50" s="235"/>
      <c r="L50" s="235"/>
      <c r="M50" s="235"/>
      <c r="N50" s="235"/>
      <c r="O50" s="235"/>
      <c r="P50" s="235"/>
      <c r="Q50" s="214"/>
      <c r="R50" s="289" t="s">
        <v>70</v>
      </c>
      <c r="S50" s="289"/>
    </row>
    <row r="51" spans="2:19" ht="15" customHeight="1">
      <c r="B51" s="215"/>
      <c r="C51" s="216"/>
      <c r="D51" s="215"/>
      <c r="E51" s="218"/>
      <c r="F51" s="218"/>
      <c r="G51" s="218"/>
      <c r="H51" s="218"/>
      <c r="I51" s="216"/>
      <c r="J51" s="206" t="s">
        <v>104</v>
      </c>
      <c r="K51" s="213"/>
      <c r="L51" s="206" t="s">
        <v>105</v>
      </c>
      <c r="M51" s="213"/>
      <c r="N51" s="206" t="s">
        <v>106</v>
      </c>
      <c r="O51" s="213"/>
      <c r="P51" s="206" t="s">
        <v>69</v>
      </c>
      <c r="Q51" s="213"/>
      <c r="R51" s="289"/>
      <c r="S51" s="289"/>
    </row>
    <row r="52" spans="2:19" ht="15" customHeight="1">
      <c r="B52" s="211"/>
      <c r="C52" s="212"/>
      <c r="D52" s="211"/>
      <c r="E52" s="219"/>
      <c r="F52" s="219"/>
      <c r="G52" s="219"/>
      <c r="H52" s="219"/>
      <c r="I52" s="212"/>
      <c r="J52" s="206" t="s">
        <v>72</v>
      </c>
      <c r="K52" s="214"/>
      <c r="L52" s="206" t="s">
        <v>73</v>
      </c>
      <c r="M52" s="214"/>
      <c r="N52" s="206" t="s">
        <v>74</v>
      </c>
      <c r="O52" s="214"/>
      <c r="P52" s="206" t="s">
        <v>122</v>
      </c>
      <c r="Q52" s="214"/>
      <c r="R52" s="289"/>
      <c r="S52" s="289"/>
    </row>
    <row r="53" spans="2:19" ht="15" customHeight="1">
      <c r="B53" s="25"/>
      <c r="C53" s="26"/>
      <c r="D53" s="188" t="str">
        <f>IFERROR(('Balance Sheet'!O28+'Balance Sheet'!O29)/('Balance Sheet'!O19)," ")</f>
        <v xml:space="preserve"> </v>
      </c>
      <c r="E53" s="189"/>
      <c r="F53" s="189"/>
      <c r="G53" s="189"/>
      <c r="H53" s="189"/>
      <c r="I53" s="190"/>
      <c r="J53" s="197" t="str">
        <f>D53</f>
        <v xml:space="preserve"> </v>
      </c>
      <c r="K53" s="198"/>
      <c r="L53" s="203" t="str">
        <f>D53</f>
        <v xml:space="preserve"> </v>
      </c>
      <c r="M53" s="183"/>
      <c r="N53" s="203" t="str">
        <f>D53</f>
        <v xml:space="preserve"> </v>
      </c>
      <c r="O53" s="183"/>
      <c r="P53" s="302"/>
      <c r="Q53" s="303"/>
      <c r="R53" s="290" t="str">
        <f>IFERROR(IF(VALUE(D53)&lt;0,0,IF(VALUE(D53)&gt;6,0,IF(VALUE(D53)&gt;=4,1,2)))," ")</f>
        <v xml:space="preserve"> </v>
      </c>
      <c r="S53" s="291"/>
    </row>
    <row r="54" spans="2:19" ht="15" customHeight="1">
      <c r="B54" s="27" t="s">
        <v>91</v>
      </c>
      <c r="C54" s="28"/>
      <c r="D54" s="191"/>
      <c r="E54" s="192"/>
      <c r="F54" s="192"/>
      <c r="G54" s="192"/>
      <c r="H54" s="192"/>
      <c r="I54" s="193"/>
      <c r="J54" s="199"/>
      <c r="K54" s="200"/>
      <c r="L54" s="184"/>
      <c r="M54" s="185"/>
      <c r="N54" s="184"/>
      <c r="O54" s="185"/>
      <c r="P54" s="304"/>
      <c r="Q54" s="305"/>
      <c r="R54" s="291"/>
      <c r="S54" s="291"/>
    </row>
    <row r="55" spans="2:19" ht="15" customHeight="1">
      <c r="B55" s="27"/>
      <c r="C55" s="29"/>
      <c r="D55" s="194"/>
      <c r="E55" s="195"/>
      <c r="F55" s="195"/>
      <c r="G55" s="195"/>
      <c r="H55" s="195"/>
      <c r="I55" s="196"/>
      <c r="J55" s="201"/>
      <c r="K55" s="202"/>
      <c r="L55" s="186"/>
      <c r="M55" s="187"/>
      <c r="N55" s="186"/>
      <c r="O55" s="187"/>
      <c r="P55" s="306"/>
      <c r="Q55" s="307"/>
      <c r="R55" s="291"/>
      <c r="S55" s="291"/>
    </row>
    <row r="56" spans="2:19" ht="15" customHeight="1">
      <c r="B56" s="25"/>
      <c r="C56" s="26"/>
      <c r="D56" s="188" t="str">
        <f>IFERROR('Profit &amp; Loss Account'!H28/'Profit &amp; Loss Account'!H26," ")</f>
        <v xml:space="preserve"> </v>
      </c>
      <c r="E56" s="189"/>
      <c r="F56" s="189"/>
      <c r="G56" s="189"/>
      <c r="H56" s="189"/>
      <c r="I56" s="190"/>
      <c r="J56" s="203" t="str">
        <f>D56</f>
        <v xml:space="preserve"> </v>
      </c>
      <c r="K56" s="183"/>
      <c r="L56" s="203" t="str">
        <f>D56</f>
        <v xml:space="preserve"> </v>
      </c>
      <c r="M56" s="183"/>
      <c r="N56" s="197" t="str">
        <f>D56</f>
        <v xml:space="preserve"> </v>
      </c>
      <c r="O56" s="198"/>
      <c r="P56" s="308">
        <f>'Profit &amp; Loss Account'!H26</f>
        <v>0</v>
      </c>
      <c r="Q56" s="309"/>
      <c r="R56" s="292">
        <f>IF(VALUE('Profit &amp; Loss Account'!H26)=0,0,IF(VALUE(D56)&lt;0,0,IF(VALUE(D56)&gt;0.4,0,IF(VALUE(D56)&gt;=0.3,1,2))))</f>
        <v>0</v>
      </c>
      <c r="S56" s="292"/>
    </row>
    <row r="57" spans="2:19" ht="15" customHeight="1">
      <c r="B57" s="27" t="s">
        <v>92</v>
      </c>
      <c r="C57" s="29"/>
      <c r="D57" s="191"/>
      <c r="E57" s="192"/>
      <c r="F57" s="192"/>
      <c r="G57" s="192"/>
      <c r="H57" s="192"/>
      <c r="I57" s="193"/>
      <c r="J57" s="184"/>
      <c r="K57" s="185"/>
      <c r="L57" s="184"/>
      <c r="M57" s="185"/>
      <c r="N57" s="199"/>
      <c r="O57" s="200"/>
      <c r="P57" s="310"/>
      <c r="Q57" s="311"/>
      <c r="R57" s="292"/>
      <c r="S57" s="292"/>
    </row>
    <row r="58" spans="2:19" ht="15" customHeight="1">
      <c r="B58" s="30"/>
      <c r="C58" s="31"/>
      <c r="D58" s="194"/>
      <c r="E58" s="195"/>
      <c r="F58" s="195"/>
      <c r="G58" s="195"/>
      <c r="H58" s="195"/>
      <c r="I58" s="196"/>
      <c r="J58" s="186"/>
      <c r="K58" s="187"/>
      <c r="L58" s="186"/>
      <c r="M58" s="187"/>
      <c r="N58" s="201"/>
      <c r="O58" s="202"/>
      <c r="P58" s="312"/>
      <c r="Q58" s="313"/>
      <c r="R58" s="292"/>
      <c r="S58" s="292"/>
    </row>
    <row r="59" spans="2:19" ht="15" customHeight="1">
      <c r="B59" s="25"/>
      <c r="C59" s="26"/>
      <c r="D59" s="188" t="str">
        <f>IFERROR('Profit &amp; Loss Account'!H26/'Profit &amp; Loss Account'!H18," ")</f>
        <v xml:space="preserve"> </v>
      </c>
      <c r="E59" s="189"/>
      <c r="F59" s="189"/>
      <c r="G59" s="189"/>
      <c r="H59" s="189"/>
      <c r="I59" s="190"/>
      <c r="J59" s="203" t="str">
        <f>D59</f>
        <v xml:space="preserve"> </v>
      </c>
      <c r="K59" s="183"/>
      <c r="L59" s="203" t="str">
        <f>D59</f>
        <v xml:space="preserve"> </v>
      </c>
      <c r="M59" s="183"/>
      <c r="N59" s="197" t="str">
        <f>D59</f>
        <v xml:space="preserve"> </v>
      </c>
      <c r="O59" s="198"/>
      <c r="P59" s="308">
        <f>'Profit &amp; Loss Account'!H18</f>
        <v>0</v>
      </c>
      <c r="Q59" s="309"/>
      <c r="R59" s="292">
        <f>IF(VALUE('Profit &amp; Loss Account'!H18)=0,0,IF(VALUE(D59)&lt;0.05,0,IF(VALUE(D59)&gt;0.15,2,IF(VALUE(D59)&gt;=0.05,1,2))))</f>
        <v>0</v>
      </c>
      <c r="S59" s="292"/>
    </row>
    <row r="60" spans="2:19" ht="15" customHeight="1">
      <c r="B60" s="27" t="s">
        <v>93</v>
      </c>
      <c r="C60" s="29"/>
      <c r="D60" s="191"/>
      <c r="E60" s="192"/>
      <c r="F60" s="192"/>
      <c r="G60" s="192"/>
      <c r="H60" s="192"/>
      <c r="I60" s="193"/>
      <c r="J60" s="184"/>
      <c r="K60" s="185"/>
      <c r="L60" s="184"/>
      <c r="M60" s="185"/>
      <c r="N60" s="199"/>
      <c r="O60" s="200"/>
      <c r="P60" s="310"/>
      <c r="Q60" s="311"/>
      <c r="R60" s="292"/>
      <c r="S60" s="292"/>
    </row>
    <row r="61" spans="2:19" ht="15" customHeight="1">
      <c r="B61" s="30"/>
      <c r="C61" s="31"/>
      <c r="D61" s="194"/>
      <c r="E61" s="195"/>
      <c r="F61" s="195"/>
      <c r="G61" s="195"/>
      <c r="H61" s="195"/>
      <c r="I61" s="196"/>
      <c r="J61" s="186"/>
      <c r="K61" s="187"/>
      <c r="L61" s="186"/>
      <c r="M61" s="187"/>
      <c r="N61" s="201"/>
      <c r="O61" s="202"/>
      <c r="P61" s="312"/>
      <c r="Q61" s="313"/>
      <c r="R61" s="292"/>
      <c r="S61" s="292"/>
    </row>
    <row r="62" spans="2:19" ht="15" customHeight="1">
      <c r="B62" s="25"/>
      <c r="C62" s="26"/>
      <c r="D62" s="188" t="str">
        <f>IFERROR('Profit &amp; Loss Account'!H36/'Profit &amp; Loss Account'!H18," ")</f>
        <v xml:space="preserve"> </v>
      </c>
      <c r="E62" s="189"/>
      <c r="F62" s="189"/>
      <c r="G62" s="189"/>
      <c r="H62" s="189"/>
      <c r="I62" s="190"/>
      <c r="J62" s="203" t="str">
        <f>D62</f>
        <v xml:space="preserve"> </v>
      </c>
      <c r="K62" s="183"/>
      <c r="L62" s="203" t="str">
        <f>D62</f>
        <v xml:space="preserve"> </v>
      </c>
      <c r="M62" s="183"/>
      <c r="N62" s="197" t="str">
        <f>D62</f>
        <v xml:space="preserve"> </v>
      </c>
      <c r="O62" s="198"/>
      <c r="P62" s="308">
        <f>'Profit &amp; Loss Account'!H18</f>
        <v>0</v>
      </c>
      <c r="Q62" s="309"/>
      <c r="R62" s="292">
        <f>IF(VALUE('Profit &amp; Loss Account'!H18)=0,0,IF(VALUE(D62)&lt;0.02,0,IF(VALUE(D62)&gt;0.04,2,IF(VALUE(D62)&gt;=0.02,1,2))))</f>
        <v>0</v>
      </c>
      <c r="S62" s="292"/>
    </row>
    <row r="63" spans="2:19" ht="15" customHeight="1">
      <c r="B63" s="27" t="s">
        <v>94</v>
      </c>
      <c r="C63" s="29"/>
      <c r="D63" s="191"/>
      <c r="E63" s="192"/>
      <c r="F63" s="192"/>
      <c r="G63" s="192"/>
      <c r="H63" s="192"/>
      <c r="I63" s="193"/>
      <c r="J63" s="184"/>
      <c r="K63" s="185"/>
      <c r="L63" s="184"/>
      <c r="M63" s="185"/>
      <c r="N63" s="199"/>
      <c r="O63" s="200"/>
      <c r="P63" s="310"/>
      <c r="Q63" s="311"/>
      <c r="R63" s="292"/>
      <c r="S63" s="292"/>
    </row>
    <row r="64" spans="2:19" ht="15" customHeight="1">
      <c r="B64" s="30"/>
      <c r="C64" s="31"/>
      <c r="D64" s="194"/>
      <c r="E64" s="195"/>
      <c r="F64" s="195"/>
      <c r="G64" s="195"/>
      <c r="H64" s="195"/>
      <c r="I64" s="196"/>
      <c r="J64" s="186"/>
      <c r="K64" s="187"/>
      <c r="L64" s="186"/>
      <c r="M64" s="187"/>
      <c r="N64" s="201"/>
      <c r="O64" s="202"/>
      <c r="P64" s="312"/>
      <c r="Q64" s="313"/>
      <c r="R64" s="292"/>
      <c r="S64" s="292"/>
    </row>
    <row r="65" spans="2:28" ht="15" customHeight="1">
      <c r="B65" s="25"/>
      <c r="C65" s="26"/>
      <c r="D65" s="188" t="str">
        <f>IFERROR((('Balance Sheet'!H26-('Balance Sheet'!H30+'Balance Sheet'!H28))/'Balance Sheet'!O28)," ")</f>
        <v xml:space="preserve"> </v>
      </c>
      <c r="E65" s="189"/>
      <c r="F65" s="189"/>
      <c r="G65" s="189"/>
      <c r="H65" s="189"/>
      <c r="I65" s="190"/>
      <c r="J65" s="182" t="str">
        <f>D65</f>
        <v xml:space="preserve"> </v>
      </c>
      <c r="K65" s="183"/>
      <c r="L65" s="182" t="str">
        <f>D65</f>
        <v xml:space="preserve"> </v>
      </c>
      <c r="M65" s="183"/>
      <c r="N65" s="333" t="str">
        <f>D65</f>
        <v xml:space="preserve"> </v>
      </c>
      <c r="O65" s="198"/>
      <c r="P65" s="332">
        <f>'Balance Sheet'!O28</f>
        <v>0</v>
      </c>
      <c r="Q65" s="309"/>
      <c r="R65" s="292">
        <f>IF(VALUE('Balance Sheet'!O28)=0,0,IF(VALUE(D65)&lt;0.5,0,IF(VALUE(D65)&gt;1,2,IF(VALUE(D65)&gt;=0.5,1,2))))</f>
        <v>0</v>
      </c>
      <c r="S65" s="292"/>
    </row>
    <row r="66" spans="2:28" ht="15" customHeight="1">
      <c r="B66" s="27" t="s">
        <v>100</v>
      </c>
      <c r="C66" s="29"/>
      <c r="D66" s="191"/>
      <c r="E66" s="192"/>
      <c r="F66" s="192"/>
      <c r="G66" s="192"/>
      <c r="H66" s="192"/>
      <c r="I66" s="193"/>
      <c r="J66" s="184"/>
      <c r="K66" s="185"/>
      <c r="L66" s="184"/>
      <c r="M66" s="185"/>
      <c r="N66" s="199"/>
      <c r="O66" s="200"/>
      <c r="P66" s="310"/>
      <c r="Q66" s="311"/>
      <c r="R66" s="292"/>
      <c r="S66" s="292"/>
      <c r="T66" s="37"/>
    </row>
    <row r="67" spans="2:28" ht="15" customHeight="1">
      <c r="B67" s="30"/>
      <c r="C67" s="31"/>
      <c r="D67" s="194"/>
      <c r="E67" s="195"/>
      <c r="F67" s="195"/>
      <c r="G67" s="195"/>
      <c r="H67" s="195"/>
      <c r="I67" s="196"/>
      <c r="J67" s="186"/>
      <c r="K67" s="187"/>
      <c r="L67" s="186"/>
      <c r="M67" s="187"/>
      <c r="N67" s="201"/>
      <c r="O67" s="202"/>
      <c r="P67" s="312"/>
      <c r="Q67" s="313"/>
      <c r="R67" s="292"/>
      <c r="S67" s="292"/>
      <c r="AB67" s="34"/>
    </row>
    <row r="68" spans="2:28" ht="15" customHeight="1">
      <c r="B68" s="25"/>
      <c r="C68" s="26"/>
      <c r="D68" s="260" t="str">
        <f>IFERROR((('Profit &amp; Loss Account'!H36*('Profit &amp; Loss Account'!H46/12))/('Profit &amp; Loss Account'!H48-'Profit &amp; Loss Account'!H50))," ")</f>
        <v xml:space="preserve"> </v>
      </c>
      <c r="E68" s="261"/>
      <c r="F68" s="261"/>
      <c r="G68" s="261"/>
      <c r="H68" s="261"/>
      <c r="I68" s="262"/>
      <c r="J68" s="320" t="str">
        <f>D68</f>
        <v xml:space="preserve"> </v>
      </c>
      <c r="K68" s="321"/>
      <c r="L68" s="314" t="str">
        <f>D68</f>
        <v xml:space="preserve"> </v>
      </c>
      <c r="M68" s="315"/>
      <c r="N68" s="182" t="str">
        <f>D68</f>
        <v xml:space="preserve"> </v>
      </c>
      <c r="O68" s="183"/>
      <c r="P68" s="302"/>
      <c r="Q68" s="303"/>
      <c r="R68" s="326" t="str">
        <f>IFERROR(IF(VALUE(D68)&lt;1,0,2)," ")</f>
        <v xml:space="preserve"> </v>
      </c>
      <c r="S68" s="327"/>
    </row>
    <row r="69" spans="2:28" ht="15" customHeight="1">
      <c r="B69" s="27" t="s">
        <v>176</v>
      </c>
      <c r="C69" s="29"/>
      <c r="D69" s="263"/>
      <c r="E69" s="264"/>
      <c r="F69" s="264"/>
      <c r="G69" s="264"/>
      <c r="H69" s="264"/>
      <c r="I69" s="265"/>
      <c r="J69" s="322"/>
      <c r="K69" s="323"/>
      <c r="L69" s="316"/>
      <c r="M69" s="317"/>
      <c r="N69" s="184"/>
      <c r="O69" s="185"/>
      <c r="P69" s="304"/>
      <c r="Q69" s="305"/>
      <c r="R69" s="328"/>
      <c r="S69" s="329"/>
      <c r="T69" s="50" t="e">
        <f>R53+R56+R59+R62+R65+R68</f>
        <v>#VALUE!</v>
      </c>
    </row>
    <row r="70" spans="2:28" ht="15" customHeight="1">
      <c r="B70" s="30"/>
      <c r="C70" s="31"/>
      <c r="D70" s="266"/>
      <c r="E70" s="267"/>
      <c r="F70" s="267"/>
      <c r="G70" s="267"/>
      <c r="H70" s="267"/>
      <c r="I70" s="268"/>
      <c r="J70" s="324"/>
      <c r="K70" s="325"/>
      <c r="L70" s="318"/>
      <c r="M70" s="319"/>
      <c r="N70" s="186"/>
      <c r="O70" s="187"/>
      <c r="P70" s="306"/>
      <c r="Q70" s="307"/>
      <c r="R70" s="330"/>
      <c r="S70" s="331"/>
    </row>
    <row r="71" spans="2:28" ht="15" customHeight="1"/>
    <row r="72" spans="2:28" ht="15" customHeight="1"/>
    <row r="73" spans="2:28" ht="15" customHeight="1"/>
    <row r="74" spans="2:28" ht="15" customHeight="1">
      <c r="B74" s="220" t="s">
        <v>120</v>
      </c>
      <c r="C74" s="247"/>
      <c r="D74" s="247"/>
      <c r="E74" s="247"/>
      <c r="F74" s="247"/>
      <c r="G74" s="248"/>
      <c r="H74" s="209" t="s">
        <v>75</v>
      </c>
      <c r="I74" s="210"/>
      <c r="J74" s="206" t="s">
        <v>103</v>
      </c>
      <c r="K74" s="207"/>
      <c r="L74" s="207"/>
      <c r="M74" s="207"/>
      <c r="N74" s="207"/>
      <c r="O74" s="208"/>
      <c r="P74" s="17"/>
      <c r="Q74" s="17"/>
    </row>
    <row r="75" spans="2:28" ht="15" customHeight="1">
      <c r="B75" s="249"/>
      <c r="C75" s="250"/>
      <c r="D75" s="250"/>
      <c r="E75" s="250"/>
      <c r="F75" s="250"/>
      <c r="G75" s="251"/>
      <c r="H75" s="211"/>
      <c r="I75" s="212"/>
      <c r="J75" s="206" t="s">
        <v>104</v>
      </c>
      <c r="K75" s="213"/>
      <c r="L75" s="206" t="s">
        <v>105</v>
      </c>
      <c r="M75" s="213"/>
      <c r="N75" s="206" t="s">
        <v>106</v>
      </c>
      <c r="O75" s="213"/>
      <c r="P75" s="17"/>
      <c r="Q75" s="17"/>
    </row>
    <row r="76" spans="2:28" ht="15" customHeight="1">
      <c r="B76" s="226" t="s">
        <v>175</v>
      </c>
      <c r="C76" s="252"/>
      <c r="D76" s="252"/>
      <c r="E76" s="252"/>
      <c r="F76" s="252"/>
      <c r="G76" s="253"/>
      <c r="H76" s="241" t="str">
        <f>IFERROR(T69," ")</f>
        <v xml:space="preserve"> </v>
      </c>
      <c r="I76" s="242"/>
      <c r="J76" s="269" t="e">
        <f>T69</f>
        <v>#VALUE!</v>
      </c>
      <c r="K76" s="270"/>
      <c r="L76" s="275" t="e">
        <f>T69</f>
        <v>#VALUE!</v>
      </c>
      <c r="M76" s="276"/>
      <c r="N76" s="281" t="e">
        <f>T69</f>
        <v>#VALUE!</v>
      </c>
      <c r="O76" s="282"/>
      <c r="P76" s="17"/>
      <c r="Q76" s="17"/>
    </row>
    <row r="77" spans="2:28" ht="15" customHeight="1">
      <c r="B77" s="254"/>
      <c r="C77" s="255"/>
      <c r="D77" s="255"/>
      <c r="E77" s="255"/>
      <c r="F77" s="255"/>
      <c r="G77" s="256"/>
      <c r="H77" s="243"/>
      <c r="I77" s="244"/>
      <c r="J77" s="271"/>
      <c r="K77" s="272"/>
      <c r="L77" s="277"/>
      <c r="M77" s="278"/>
      <c r="N77" s="283"/>
      <c r="O77" s="284"/>
      <c r="P77" s="17"/>
      <c r="Q77" s="17"/>
    </row>
    <row r="78" spans="2:28" ht="15" customHeight="1">
      <c r="B78" s="257"/>
      <c r="C78" s="258"/>
      <c r="D78" s="258"/>
      <c r="E78" s="258"/>
      <c r="F78" s="258"/>
      <c r="G78" s="259"/>
      <c r="H78" s="245"/>
      <c r="I78" s="246"/>
      <c r="J78" s="273"/>
      <c r="K78" s="274"/>
      <c r="L78" s="279"/>
      <c r="M78" s="280"/>
      <c r="N78" s="285"/>
      <c r="O78" s="286"/>
      <c r="P78" s="17"/>
      <c r="Q78" s="17"/>
    </row>
    <row r="79" spans="2:28" ht="15" customHeight="1">
      <c r="B79" s="38"/>
      <c r="C79" s="38"/>
      <c r="D79" s="38"/>
      <c r="E79" s="38"/>
      <c r="F79" s="38"/>
      <c r="G79" s="38"/>
      <c r="H79" s="39"/>
      <c r="I79" s="39"/>
      <c r="J79" s="40"/>
      <c r="K79" s="40"/>
      <c r="L79" s="41"/>
      <c r="M79" s="41"/>
      <c r="N79" s="41"/>
      <c r="O79" s="41"/>
      <c r="P79" s="17"/>
      <c r="Q79" s="17"/>
    </row>
    <row r="80" spans="2:28" ht="39" customHeight="1">
      <c r="B80" s="155" t="s">
        <v>142</v>
      </c>
      <c r="C80" s="156"/>
      <c r="D80" s="156"/>
      <c r="E80" s="156"/>
      <c r="F80" s="156"/>
      <c r="G80" s="157"/>
      <c r="H80" s="164" t="str">
        <f>IF('Front Page'!K28='Front Page'!P24,"please do not complete the template but fill the Annex for grant request below €60K",IF('Front Page'!K29='Front Page'!P24,"please do not complete the template, the public bodies are exonerated of filling in",IF('Front Page'!K32='Front Page'!P24,"Please do not fill in the template as you do not have the financial statements available for the last 2 years and therefore you are asking to submit a letter of support from a partner company as stated in the Guidelines sheet",IF(H76&lt;6,"please provide a letter of support as stated in the Guidelines sheet",IF(H76=" ","!!!!!! Some data are missing, please correct !!!!!","Your financial capacity is deemed as satisfactory for this Call")))))</f>
        <v>!!!!!! Some data are missing, please correct !!!!!</v>
      </c>
      <c r="I80" s="165"/>
      <c r="J80" s="165"/>
      <c r="K80" s="165"/>
      <c r="L80" s="165"/>
      <c r="M80" s="165"/>
      <c r="N80" s="165"/>
      <c r="O80" s="166"/>
      <c r="P80" s="17"/>
      <c r="Q80" s="17"/>
    </row>
    <row r="81" spans="2:17" ht="36" customHeight="1">
      <c r="B81" s="158"/>
      <c r="C81" s="159"/>
      <c r="D81" s="159"/>
      <c r="E81" s="159"/>
      <c r="F81" s="159"/>
      <c r="G81" s="160"/>
      <c r="H81" s="167"/>
      <c r="I81" s="168"/>
      <c r="J81" s="168"/>
      <c r="K81" s="168"/>
      <c r="L81" s="168"/>
      <c r="M81" s="168"/>
      <c r="N81" s="168"/>
      <c r="O81" s="169"/>
      <c r="P81" s="17"/>
      <c r="Q81" s="17"/>
    </row>
    <row r="82" spans="2:17" ht="35.25" customHeight="1">
      <c r="B82" s="161"/>
      <c r="C82" s="162"/>
      <c r="D82" s="162"/>
      <c r="E82" s="162"/>
      <c r="F82" s="162"/>
      <c r="G82" s="163"/>
      <c r="H82" s="170"/>
      <c r="I82" s="171"/>
      <c r="J82" s="171"/>
      <c r="K82" s="171"/>
      <c r="L82" s="171"/>
      <c r="M82" s="171"/>
      <c r="N82" s="171"/>
      <c r="O82" s="172"/>
    </row>
    <row r="84" spans="2:17">
      <c r="B84" s="154"/>
      <c r="C84" s="154"/>
      <c r="D84" s="154"/>
      <c r="E84" s="154"/>
      <c r="F84" s="154"/>
      <c r="G84" s="154"/>
      <c r="H84" s="154"/>
      <c r="I84" s="154"/>
      <c r="J84" s="154"/>
      <c r="K84" s="154"/>
      <c r="L84" s="154"/>
      <c r="M84" s="154"/>
      <c r="N84" s="154"/>
      <c r="O84" s="154"/>
    </row>
    <row r="85" spans="2:17">
      <c r="B85" s="154"/>
      <c r="C85" s="154"/>
      <c r="D85" s="154"/>
      <c r="E85" s="154"/>
      <c r="F85" s="154"/>
      <c r="G85" s="154"/>
      <c r="H85" s="154"/>
      <c r="I85" s="154"/>
      <c r="J85" s="154"/>
      <c r="K85" s="154"/>
      <c r="L85" s="154"/>
      <c r="M85" s="154"/>
      <c r="N85" s="154"/>
      <c r="O85" s="154"/>
    </row>
    <row r="86" spans="2:17">
      <c r="B86" s="154"/>
      <c r="C86" s="154"/>
      <c r="D86" s="154"/>
      <c r="E86" s="154"/>
      <c r="F86" s="154"/>
      <c r="G86" s="154"/>
      <c r="H86" s="154"/>
      <c r="I86" s="154"/>
      <c r="J86" s="154"/>
      <c r="K86" s="154"/>
      <c r="L86" s="154"/>
      <c r="M86" s="154"/>
      <c r="N86" s="154"/>
      <c r="O86" s="154"/>
    </row>
  </sheetData>
  <sheetProtection password="ECD1" sheet="1" objects="1" scenarios="1" selectLockedCells="1" selectUnlockedCells="1"/>
  <mergeCells count="112">
    <mergeCell ref="R62:S64"/>
    <mergeCell ref="R65:S67"/>
    <mergeCell ref="P53:Q55"/>
    <mergeCell ref="P56:Q58"/>
    <mergeCell ref="P59:Q61"/>
    <mergeCell ref="P62:Q64"/>
    <mergeCell ref="N68:O70"/>
    <mergeCell ref="L68:M70"/>
    <mergeCell ref="J68:K70"/>
    <mergeCell ref="R68:S70"/>
    <mergeCell ref="P65:Q67"/>
    <mergeCell ref="P68:Q70"/>
    <mergeCell ref="N65:O67"/>
    <mergeCell ref="P24:Q26"/>
    <mergeCell ref="P27:Q29"/>
    <mergeCell ref="J24:K26"/>
    <mergeCell ref="R50:S52"/>
    <mergeCell ref="R53:S55"/>
    <mergeCell ref="R56:S58"/>
    <mergeCell ref="R59:S61"/>
    <mergeCell ref="J40:K42"/>
    <mergeCell ref="L40:M42"/>
    <mergeCell ref="N40:O42"/>
    <mergeCell ref="L51:M51"/>
    <mergeCell ref="N51:O51"/>
    <mergeCell ref="L39:M39"/>
    <mergeCell ref="N39:O39"/>
    <mergeCell ref="H76:I78"/>
    <mergeCell ref="B74:G75"/>
    <mergeCell ref="B76:G78"/>
    <mergeCell ref="J59:K61"/>
    <mergeCell ref="J62:K64"/>
    <mergeCell ref="P30:Q32"/>
    <mergeCell ref="P33:Q35"/>
    <mergeCell ref="J50:Q50"/>
    <mergeCell ref="P51:Q51"/>
    <mergeCell ref="B50:C52"/>
    <mergeCell ref="P52:Q52"/>
    <mergeCell ref="D68:I70"/>
    <mergeCell ref="J76:K78"/>
    <mergeCell ref="L76:M78"/>
    <mergeCell ref="N76:O78"/>
    <mergeCell ref="J30:K32"/>
    <mergeCell ref="L30:M32"/>
    <mergeCell ref="J33:K35"/>
    <mergeCell ref="N33:O35"/>
    <mergeCell ref="L33:M35"/>
    <mergeCell ref="N30:O32"/>
    <mergeCell ref="J51:K51"/>
    <mergeCell ref="J38:O38"/>
    <mergeCell ref="J39:K39"/>
    <mergeCell ref="J15:Q15"/>
    <mergeCell ref="P16:Q16"/>
    <mergeCell ref="P18:Q20"/>
    <mergeCell ref="P21:Q23"/>
    <mergeCell ref="J17:K17"/>
    <mergeCell ref="L17:M17"/>
    <mergeCell ref="N16:O16"/>
    <mergeCell ref="J16:K16"/>
    <mergeCell ref="L16:M16"/>
    <mergeCell ref="J18:K20"/>
    <mergeCell ref="N21:O23"/>
    <mergeCell ref="N17:O17"/>
    <mergeCell ref="P17:Q17"/>
    <mergeCell ref="J75:K75"/>
    <mergeCell ref="L75:M75"/>
    <mergeCell ref="N75:O75"/>
    <mergeCell ref="N52:O52"/>
    <mergeCell ref="B15:C17"/>
    <mergeCell ref="D15:I17"/>
    <mergeCell ref="D59:I61"/>
    <mergeCell ref="D62:I64"/>
    <mergeCell ref="D24:I26"/>
    <mergeCell ref="D27:I29"/>
    <mergeCell ref="D30:I32"/>
    <mergeCell ref="B38:I39"/>
    <mergeCell ref="B40:I42"/>
    <mergeCell ref="D33:I35"/>
    <mergeCell ref="D53:I55"/>
    <mergeCell ref="D56:I58"/>
    <mergeCell ref="D50:I52"/>
    <mergeCell ref="L24:M26"/>
    <mergeCell ref="N24:O26"/>
    <mergeCell ref="J27:K29"/>
    <mergeCell ref="L27:M29"/>
    <mergeCell ref="N27:O29"/>
    <mergeCell ref="J52:K52"/>
    <mergeCell ref="L52:M52"/>
    <mergeCell ref="B84:O86"/>
    <mergeCell ref="B80:G82"/>
    <mergeCell ref="H80:O82"/>
    <mergeCell ref="D18:I20"/>
    <mergeCell ref="D21:I23"/>
    <mergeCell ref="L65:M67"/>
    <mergeCell ref="D65:I67"/>
    <mergeCell ref="J53:K55"/>
    <mergeCell ref="J56:K58"/>
    <mergeCell ref="N59:O61"/>
    <mergeCell ref="N62:O64"/>
    <mergeCell ref="J65:K67"/>
    <mergeCell ref="L53:M55"/>
    <mergeCell ref="L56:M58"/>
    <mergeCell ref="L59:M61"/>
    <mergeCell ref="L62:M64"/>
    <mergeCell ref="L18:M20"/>
    <mergeCell ref="N18:O20"/>
    <mergeCell ref="J21:K23"/>
    <mergeCell ref="L21:M23"/>
    <mergeCell ref="N53:O55"/>
    <mergeCell ref="N56:O58"/>
    <mergeCell ref="J74:O74"/>
    <mergeCell ref="H74:I75"/>
  </mergeCells>
  <phoneticPr fontId="2" type="noConversion"/>
  <conditionalFormatting sqref="J53:K55">
    <cfRule type="cellIs" dxfId="25" priority="1" stopIfTrue="1" operator="lessThan">
      <formula>0</formula>
    </cfRule>
    <cfRule type="cellIs" dxfId="24" priority="2" stopIfTrue="1" operator="greaterThan">
      <formula>6</formula>
    </cfRule>
  </conditionalFormatting>
  <conditionalFormatting sqref="L53:M55">
    <cfRule type="cellIs" dxfId="23" priority="3" stopIfTrue="1" operator="between">
      <formula>4</formula>
      <formula>6</formula>
    </cfRule>
  </conditionalFormatting>
  <conditionalFormatting sqref="N53:O55">
    <cfRule type="cellIs" dxfId="22" priority="4" stopIfTrue="1" operator="between">
      <formula>0</formula>
      <formula>3.9999</formula>
    </cfRule>
  </conditionalFormatting>
  <conditionalFormatting sqref="J56:K58">
    <cfRule type="cellIs" dxfId="21" priority="5" stopIfTrue="1" operator="lessThan">
      <formula>0</formula>
    </cfRule>
    <cfRule type="cellIs" dxfId="20" priority="6" stopIfTrue="1" operator="greaterThan">
      <formula>0.4</formula>
    </cfRule>
  </conditionalFormatting>
  <conditionalFormatting sqref="L56:M58">
    <cfRule type="cellIs" dxfId="19" priority="7" stopIfTrue="1" operator="between">
      <formula>0.3</formula>
      <formula>0.4</formula>
    </cfRule>
  </conditionalFormatting>
  <conditionalFormatting sqref="N56:O58">
    <cfRule type="cellIs" dxfId="18" priority="8" stopIfTrue="1" operator="between">
      <formula>0</formula>
      <formula>0.2999</formula>
    </cfRule>
  </conditionalFormatting>
  <conditionalFormatting sqref="J59:K61">
    <cfRule type="cellIs" dxfId="17" priority="9" stopIfTrue="1" operator="lessThan">
      <formula>0.05</formula>
    </cfRule>
  </conditionalFormatting>
  <conditionalFormatting sqref="L59:M61">
    <cfRule type="cellIs" dxfId="16" priority="10" stopIfTrue="1" operator="between">
      <formula>0.05</formula>
      <formula>0.15</formula>
    </cfRule>
  </conditionalFormatting>
  <conditionalFormatting sqref="N59:O61">
    <cfRule type="cellIs" dxfId="15" priority="11" stopIfTrue="1" operator="greaterThan">
      <formula>0.15</formula>
    </cfRule>
  </conditionalFormatting>
  <conditionalFormatting sqref="L62:M64">
    <cfRule type="cellIs" dxfId="14" priority="12" stopIfTrue="1" operator="between">
      <formula>0.02</formula>
      <formula>0.04</formula>
    </cfRule>
  </conditionalFormatting>
  <conditionalFormatting sqref="N62:O64">
    <cfRule type="cellIs" dxfId="13" priority="13" stopIfTrue="1" operator="greaterThan">
      <formula>0.04</formula>
    </cfRule>
  </conditionalFormatting>
  <conditionalFormatting sqref="J62:K64">
    <cfRule type="cellIs" dxfId="12" priority="14" stopIfTrue="1" operator="lessThan">
      <formula>0.02</formula>
    </cfRule>
  </conditionalFormatting>
  <conditionalFormatting sqref="J65:K67">
    <cfRule type="cellIs" dxfId="11" priority="15" stopIfTrue="1" operator="lessThan">
      <formula>0.5</formula>
    </cfRule>
  </conditionalFormatting>
  <conditionalFormatting sqref="L65:M67">
    <cfRule type="cellIs" dxfId="10" priority="16" stopIfTrue="1" operator="between">
      <formula>0.5</formula>
      <formula>1</formula>
    </cfRule>
  </conditionalFormatting>
  <conditionalFormatting sqref="N65:O67">
    <cfRule type="cellIs" dxfId="9" priority="17" stopIfTrue="1" operator="greaterThan">
      <formula>1</formula>
    </cfRule>
  </conditionalFormatting>
  <conditionalFormatting sqref="J76:K78">
    <cfRule type="cellIs" dxfId="8" priority="18" stopIfTrue="1" operator="lessThan">
      <formula>6</formula>
    </cfRule>
  </conditionalFormatting>
  <conditionalFormatting sqref="L76:M78 L40:M42">
    <cfRule type="cellIs" dxfId="7" priority="19" stopIfTrue="1" operator="equal">
      <formula>6</formula>
    </cfRule>
    <cfRule type="cellIs" dxfId="6" priority="20" stopIfTrue="1" operator="equal">
      <formula>7</formula>
    </cfRule>
  </conditionalFormatting>
  <conditionalFormatting sqref="N76:O78">
    <cfRule type="cellIs" dxfId="5" priority="21" stopIfTrue="1" operator="greaterThanOrEqual">
      <formula>8</formula>
    </cfRule>
  </conditionalFormatting>
  <conditionalFormatting sqref="J68:K70">
    <cfRule type="cellIs" dxfId="4" priority="22" stopIfTrue="1" operator="lessThan">
      <formula>1</formula>
    </cfRule>
  </conditionalFormatting>
  <conditionalFormatting sqref="N68:O70">
    <cfRule type="cellIs" dxfId="3" priority="23" stopIfTrue="1" operator="greaterThanOrEqual">
      <formula>1</formula>
    </cfRule>
  </conditionalFormatting>
  <conditionalFormatting sqref="P56:Q67">
    <cfRule type="cellIs" dxfId="2" priority="24" stopIfTrue="1" operator="equal">
      <formula>0</formula>
    </cfRule>
  </conditionalFormatting>
  <conditionalFormatting sqref="L79:M79">
    <cfRule type="cellIs" dxfId="1" priority="26" stopIfTrue="1" operator="equal">
      <formula>2</formula>
    </cfRule>
  </conditionalFormatting>
  <conditionalFormatting sqref="N79:O79">
    <cfRule type="cellIs" dxfId="0" priority="27" stopIfTrue="1" operator="equal">
      <formula>4</formula>
    </cfRule>
  </conditionalFormatting>
  <pageMargins left="0.7" right="0.7" top="0.75" bottom="0.75" header="0.3" footer="0.3"/>
  <pageSetup paperSize="9" scale="50" orientation="portrait" r:id="rId1"/>
  <drawing r:id="rId2"/>
</worksheet>
</file>

<file path=xl/worksheets/sheet6.xml><?xml version="1.0" encoding="utf-8"?>
<worksheet xmlns="http://schemas.openxmlformats.org/spreadsheetml/2006/main" xmlns:r="http://schemas.openxmlformats.org/officeDocument/2006/relationships">
  <sheetPr codeName="Sheet6">
    <pageSetUpPr fitToPage="1"/>
  </sheetPr>
  <dimension ref="B1:D48"/>
  <sheetViews>
    <sheetView showGridLines="0" zoomScale="85" workbookViewId="0">
      <selection activeCell="P52" sqref="P52"/>
    </sheetView>
  </sheetViews>
  <sheetFormatPr defaultColWidth="9.33203125" defaultRowHeight="12.75"/>
  <cols>
    <col min="1" max="1" width="3.1640625" customWidth="1"/>
    <col min="2" max="2" width="52.6640625" customWidth="1"/>
    <col min="3" max="3" width="55.83203125" customWidth="1"/>
    <col min="4" max="4" width="55.5" customWidth="1"/>
  </cols>
  <sheetData>
    <row r="1" spans="2:4" ht="25.5" customHeight="1"/>
    <row r="2" spans="2:4" ht="25.5" customHeight="1">
      <c r="B2" s="7" t="s">
        <v>0</v>
      </c>
      <c r="C2" s="7" t="s">
        <v>1</v>
      </c>
      <c r="D2" s="7" t="s">
        <v>143</v>
      </c>
    </row>
    <row r="3" spans="2:4" ht="25.5" customHeight="1">
      <c r="B3" s="1"/>
      <c r="C3" s="1"/>
      <c r="D3" s="1"/>
    </row>
    <row r="4" spans="2:4" ht="25.5" customHeight="1">
      <c r="B4" s="2" t="s">
        <v>77</v>
      </c>
      <c r="C4" s="2" t="s">
        <v>2</v>
      </c>
      <c r="D4" s="2" t="s">
        <v>3</v>
      </c>
    </row>
    <row r="5" spans="2:4" ht="25.5" customHeight="1">
      <c r="B5" s="4"/>
      <c r="C5" s="4"/>
      <c r="D5" s="4"/>
    </row>
    <row r="6" spans="2:4" ht="25.5" customHeight="1">
      <c r="B6" s="3" t="s">
        <v>4</v>
      </c>
      <c r="C6" s="3" t="s">
        <v>5</v>
      </c>
      <c r="D6" s="3" t="s">
        <v>6</v>
      </c>
    </row>
    <row r="7" spans="2:4" ht="25.5" customHeight="1">
      <c r="B7" s="4" t="s">
        <v>98</v>
      </c>
      <c r="C7" s="4" t="s">
        <v>7</v>
      </c>
      <c r="D7" s="4" t="s">
        <v>8</v>
      </c>
    </row>
    <row r="8" spans="2:4" ht="25.5" customHeight="1">
      <c r="B8" s="4" t="s">
        <v>99</v>
      </c>
      <c r="C8" s="4" t="s">
        <v>9</v>
      </c>
      <c r="D8" s="4" t="s">
        <v>10</v>
      </c>
    </row>
    <row r="9" spans="2:4" ht="25.5" customHeight="1">
      <c r="B9" s="4" t="s">
        <v>79</v>
      </c>
      <c r="C9" s="4" t="s">
        <v>11</v>
      </c>
      <c r="D9" s="4" t="s">
        <v>12</v>
      </c>
    </row>
    <row r="10" spans="2:4" ht="25.5" customHeight="1">
      <c r="B10" s="4"/>
      <c r="C10" s="4"/>
      <c r="D10" s="4"/>
    </row>
    <row r="11" spans="2:4" ht="25.5" customHeight="1">
      <c r="B11" s="3" t="s">
        <v>13</v>
      </c>
      <c r="C11" s="3" t="s">
        <v>14</v>
      </c>
      <c r="D11" s="3" t="s">
        <v>15</v>
      </c>
    </row>
    <row r="12" spans="2:4" ht="25.5" customHeight="1">
      <c r="B12" s="4" t="s">
        <v>81</v>
      </c>
      <c r="C12" s="4" t="s">
        <v>16</v>
      </c>
      <c r="D12" s="4" t="s">
        <v>17</v>
      </c>
    </row>
    <row r="13" spans="2:4" ht="25.5" customHeight="1">
      <c r="B13" s="4" t="s">
        <v>18</v>
      </c>
      <c r="C13" s="4" t="s">
        <v>19</v>
      </c>
      <c r="D13" s="5" t="s">
        <v>20</v>
      </c>
    </row>
    <row r="14" spans="2:4" ht="25.5" customHeight="1">
      <c r="B14" s="4" t="s">
        <v>21</v>
      </c>
      <c r="C14" s="4" t="s">
        <v>22</v>
      </c>
      <c r="D14" s="5" t="s">
        <v>23</v>
      </c>
    </row>
    <row r="15" spans="2:4" ht="25.5" customHeight="1">
      <c r="B15" s="4" t="s">
        <v>139</v>
      </c>
      <c r="C15" s="4" t="s">
        <v>24</v>
      </c>
      <c r="D15" s="4" t="s">
        <v>25</v>
      </c>
    </row>
    <row r="16" spans="2:4" ht="25.5" customHeight="1">
      <c r="B16" s="4" t="s">
        <v>140</v>
      </c>
      <c r="C16" s="4" t="s">
        <v>26</v>
      </c>
      <c r="D16" s="4" t="s">
        <v>27</v>
      </c>
    </row>
    <row r="17" spans="2:4" ht="25.5" customHeight="1">
      <c r="B17" s="4"/>
      <c r="C17" s="4"/>
      <c r="D17" s="4"/>
    </row>
    <row r="18" spans="2:4" ht="25.5" customHeight="1">
      <c r="B18" s="3" t="s">
        <v>82</v>
      </c>
      <c r="C18" s="3" t="s">
        <v>28</v>
      </c>
      <c r="D18" s="3" t="s">
        <v>29</v>
      </c>
    </row>
    <row r="19" spans="2:4" ht="25.5" customHeight="1">
      <c r="B19" s="4" t="s">
        <v>83</v>
      </c>
      <c r="C19" s="4" t="s">
        <v>30</v>
      </c>
      <c r="D19" s="4" t="s">
        <v>31</v>
      </c>
    </row>
    <row r="20" spans="2:4" ht="25.5" customHeight="1">
      <c r="B20" s="4" t="s">
        <v>84</v>
      </c>
      <c r="C20" s="4" t="s">
        <v>32</v>
      </c>
      <c r="D20" s="4" t="s">
        <v>33</v>
      </c>
    </row>
    <row r="21" spans="2:4" ht="25.5" customHeight="1">
      <c r="B21" s="4" t="s">
        <v>97</v>
      </c>
      <c r="C21" s="4" t="s">
        <v>34</v>
      </c>
      <c r="D21" s="5" t="s">
        <v>35</v>
      </c>
    </row>
    <row r="22" spans="2:4" ht="25.5" customHeight="1">
      <c r="B22" s="4" t="s">
        <v>127</v>
      </c>
      <c r="C22" s="4" t="s">
        <v>127</v>
      </c>
      <c r="D22" s="4" t="s">
        <v>36</v>
      </c>
    </row>
    <row r="23" spans="2:4" ht="25.5" customHeight="1">
      <c r="B23" s="4"/>
      <c r="C23" s="4"/>
      <c r="D23" s="4"/>
    </row>
    <row r="24" spans="2:4" ht="25.5" customHeight="1">
      <c r="B24" s="3" t="s">
        <v>85</v>
      </c>
      <c r="C24" s="3" t="s">
        <v>37</v>
      </c>
      <c r="D24" s="3" t="s">
        <v>38</v>
      </c>
    </row>
    <row r="25" spans="2:4" ht="25.5" customHeight="1">
      <c r="B25" s="4" t="s">
        <v>39</v>
      </c>
      <c r="C25" s="4" t="s">
        <v>40</v>
      </c>
      <c r="D25" s="5" t="s">
        <v>41</v>
      </c>
    </row>
    <row r="26" spans="2:4" ht="25.5" customHeight="1">
      <c r="B26" s="4" t="s">
        <v>42</v>
      </c>
      <c r="C26" s="4" t="s">
        <v>43</v>
      </c>
      <c r="D26" s="5" t="s">
        <v>44</v>
      </c>
    </row>
    <row r="27" spans="2:4" ht="25.5" customHeight="1">
      <c r="B27" s="4"/>
      <c r="C27" s="4"/>
      <c r="D27" s="4"/>
    </row>
    <row r="28" spans="2:4" ht="25.5" customHeight="1">
      <c r="B28" s="6"/>
      <c r="C28" s="6"/>
      <c r="D28" s="6"/>
    </row>
    <row r="29" spans="2:4" ht="25.5" customHeight="1">
      <c r="B29" s="18" t="s">
        <v>45</v>
      </c>
      <c r="C29" s="18" t="s">
        <v>46</v>
      </c>
      <c r="D29" s="18" t="s">
        <v>47</v>
      </c>
    </row>
    <row r="30" spans="2:4" ht="25.5" customHeight="1">
      <c r="B30" s="4"/>
      <c r="C30" s="4"/>
      <c r="D30" s="4"/>
    </row>
    <row r="31" spans="2:4" ht="25.5" customHeight="1">
      <c r="B31" s="4" t="s">
        <v>89</v>
      </c>
      <c r="C31" s="4" t="s">
        <v>48</v>
      </c>
      <c r="D31" s="4" t="s">
        <v>156</v>
      </c>
    </row>
    <row r="32" spans="2:4" ht="25.5" customHeight="1">
      <c r="B32" s="4" t="s">
        <v>49</v>
      </c>
      <c r="C32" s="4" t="s">
        <v>50</v>
      </c>
      <c r="D32" s="4" t="s">
        <v>51</v>
      </c>
    </row>
    <row r="33" spans="2:4" ht="25.5" customHeight="1">
      <c r="B33" s="4" t="s">
        <v>95</v>
      </c>
      <c r="C33" s="4" t="s">
        <v>152</v>
      </c>
      <c r="D33" s="4" t="s">
        <v>148</v>
      </c>
    </row>
    <row r="34" spans="2:4" ht="25.5" customHeight="1">
      <c r="B34" s="4" t="s">
        <v>101</v>
      </c>
      <c r="C34" s="4" t="s">
        <v>151</v>
      </c>
      <c r="D34" s="4" t="s">
        <v>149</v>
      </c>
    </row>
    <row r="35" spans="2:4" ht="25.5" customHeight="1">
      <c r="B35" s="4" t="s">
        <v>130</v>
      </c>
      <c r="C35" s="4" t="s">
        <v>52</v>
      </c>
      <c r="D35" s="4" t="s">
        <v>53</v>
      </c>
    </row>
    <row r="36" spans="2:4" ht="25.5" customHeight="1">
      <c r="B36" s="4" t="s">
        <v>138</v>
      </c>
      <c r="C36" s="4" t="s">
        <v>54</v>
      </c>
      <c r="D36" s="5" t="s">
        <v>55</v>
      </c>
    </row>
    <row r="37" spans="2:4" ht="25.5" customHeight="1">
      <c r="B37" s="4" t="s">
        <v>88</v>
      </c>
      <c r="C37" s="4" t="s">
        <v>153</v>
      </c>
      <c r="D37" s="4" t="s">
        <v>147</v>
      </c>
    </row>
    <row r="38" spans="2:4" ht="25.5" customHeight="1">
      <c r="B38" s="4"/>
      <c r="C38" s="4"/>
      <c r="D38" s="4"/>
    </row>
    <row r="39" spans="2:4" ht="25.5" customHeight="1">
      <c r="B39" s="4" t="s">
        <v>90</v>
      </c>
      <c r="C39" s="4" t="s">
        <v>56</v>
      </c>
      <c r="D39" s="4" t="s">
        <v>57</v>
      </c>
    </row>
    <row r="40" spans="2:4" ht="25.5" customHeight="1">
      <c r="B40" s="4" t="s">
        <v>86</v>
      </c>
      <c r="C40" s="4" t="s">
        <v>58</v>
      </c>
      <c r="D40" s="4" t="s">
        <v>146</v>
      </c>
    </row>
    <row r="41" spans="2:4" ht="25.5" customHeight="1">
      <c r="B41" s="4" t="s">
        <v>128</v>
      </c>
      <c r="C41" s="4" t="s">
        <v>59</v>
      </c>
      <c r="D41" s="4" t="s">
        <v>60</v>
      </c>
    </row>
    <row r="42" spans="2:4" ht="25.5" customHeight="1">
      <c r="B42" s="4" t="s">
        <v>87</v>
      </c>
      <c r="C42" s="4" t="s">
        <v>61</v>
      </c>
      <c r="D42" s="4" t="s">
        <v>62</v>
      </c>
    </row>
    <row r="43" spans="2:4" ht="25.5" customHeight="1">
      <c r="B43" s="4" t="s">
        <v>96</v>
      </c>
      <c r="C43" s="4" t="s">
        <v>154</v>
      </c>
      <c r="D43" s="4" t="s">
        <v>145</v>
      </c>
    </row>
    <row r="44" spans="2:4" ht="25.5" customHeight="1">
      <c r="B44" s="4"/>
      <c r="C44" s="4"/>
      <c r="D44" s="4"/>
    </row>
    <row r="45" spans="2:4" ht="25.5" customHeight="1">
      <c r="B45" s="4" t="s">
        <v>63</v>
      </c>
      <c r="C45" s="4" t="s">
        <v>64</v>
      </c>
      <c r="D45" s="4" t="s">
        <v>65</v>
      </c>
    </row>
    <row r="46" spans="2:4" ht="25.5" customHeight="1">
      <c r="B46" s="4" t="s">
        <v>66</v>
      </c>
      <c r="C46" s="4" t="s">
        <v>155</v>
      </c>
      <c r="D46" s="4" t="s">
        <v>144</v>
      </c>
    </row>
    <row r="47" spans="2:4" ht="25.5" customHeight="1">
      <c r="B47" s="4"/>
      <c r="C47" s="4"/>
      <c r="D47" s="4"/>
    </row>
    <row r="48" spans="2:4" ht="25.5" customHeight="1"/>
  </sheetData>
  <sheetProtection password="D0EC" sheet="1" selectLockedCells="1"/>
  <phoneticPr fontId="2" type="noConversion"/>
  <pageMargins left="0.7" right="0.7" top="0.75" bottom="0.75" header="0.3" footer="0.3"/>
  <pageSetup paperSize="9" scale="55" orientation="portrait" r:id="rId1"/>
</worksheet>
</file>

<file path=xl/worksheets/sheet7.xml><?xml version="1.0" encoding="utf-8"?>
<worksheet xmlns="http://schemas.openxmlformats.org/spreadsheetml/2006/main" xmlns:r="http://schemas.openxmlformats.org/officeDocument/2006/relationships">
  <sheetPr codeName="Sheet7">
    <pageSetUpPr fitToPage="1"/>
  </sheetPr>
  <dimension ref="A1"/>
  <sheetViews>
    <sheetView zoomScaleNormal="100" workbookViewId="0">
      <selection activeCell="O23" sqref="O23"/>
    </sheetView>
  </sheetViews>
  <sheetFormatPr defaultColWidth="9.33203125" defaultRowHeight="12.75"/>
  <sheetData/>
  <pageMargins left="0.7" right="0.7" top="0.75" bottom="0.75" header="0.3" footer="0.3"/>
  <pageSetup paperSize="9" orientation="portrait" r:id="rId1"/>
  <legacyDrawing r:id="rId2"/>
  <oleObjects>
    <oleObject progId="Document" shapeId="20482" r:id="rId3"/>
  </oleObjects>
</worksheet>
</file>

<file path=xl/worksheets/sheet8.xml><?xml version="1.0" encoding="utf-8"?>
<worksheet xmlns="http://schemas.openxmlformats.org/spreadsheetml/2006/main" xmlns:r="http://schemas.openxmlformats.org/officeDocument/2006/relationships">
  <sheetPr codeName="Sheet8">
    <pageSetUpPr fitToPage="1"/>
  </sheetPr>
  <dimension ref="A1:D47"/>
  <sheetViews>
    <sheetView showGridLines="0" workbookViewId="0">
      <selection activeCell="B20" sqref="B20"/>
    </sheetView>
  </sheetViews>
  <sheetFormatPr defaultColWidth="9.33203125" defaultRowHeight="12.75"/>
  <cols>
    <col min="1" max="1" width="9.33203125" style="15"/>
    <col min="2" max="2" width="107.6640625" style="15" customWidth="1"/>
    <col min="3" max="3" width="2" style="15" customWidth="1"/>
    <col min="4" max="16384" width="9.33203125" style="15"/>
  </cols>
  <sheetData>
    <row r="1" spans="1:4" ht="15.75" customHeight="1">
      <c r="A1" s="47"/>
      <c r="B1" s="82" t="s">
        <v>207</v>
      </c>
      <c r="C1" s="47"/>
      <c r="D1" s="47"/>
    </row>
    <row r="2" spans="1:4" ht="12.75" customHeight="1">
      <c r="A2" s="47"/>
      <c r="B2" s="47"/>
      <c r="C2" s="47"/>
      <c r="D2" s="47"/>
    </row>
    <row r="3" spans="1:4" ht="12.75" customHeight="1">
      <c r="A3" s="47"/>
      <c r="B3" s="47"/>
      <c r="C3" s="47"/>
      <c r="D3" s="47"/>
    </row>
    <row r="4" spans="1:4" ht="12.75" customHeight="1">
      <c r="A4" s="47"/>
      <c r="B4" s="47"/>
      <c r="C4" s="87" t="s">
        <v>157</v>
      </c>
      <c r="D4" s="48"/>
    </row>
    <row r="5" spans="1:4" ht="12.75" customHeight="1">
      <c r="A5" s="47"/>
      <c r="B5" s="47"/>
      <c r="C5" s="47"/>
      <c r="D5" s="47"/>
    </row>
    <row r="6" spans="1:4" ht="12.75" customHeight="1">
      <c r="A6" s="47"/>
      <c r="B6" s="47"/>
      <c r="C6" s="48" t="s">
        <v>158</v>
      </c>
      <c r="D6" s="47"/>
    </row>
    <row r="7" spans="1:4" ht="12.75" customHeight="1">
      <c r="A7" s="47"/>
      <c r="B7" s="47"/>
      <c r="C7" s="47"/>
      <c r="D7" s="47"/>
    </row>
    <row r="8" spans="1:4" ht="12.75" customHeight="1"/>
    <row r="9" spans="1:4" ht="113.25" customHeight="1">
      <c r="B9" s="85" t="s">
        <v>213</v>
      </c>
    </row>
    <row r="10" spans="1:4" ht="12.75" customHeight="1"/>
    <row r="11" spans="1:4" ht="31.5" customHeight="1">
      <c r="B11" s="86" t="s">
        <v>159</v>
      </c>
    </row>
    <row r="12" spans="1:4" ht="15.75" customHeight="1">
      <c r="B12" s="47"/>
    </row>
    <row r="13" spans="1:4" ht="12.75" customHeight="1">
      <c r="B13" s="49" t="s">
        <v>160</v>
      </c>
    </row>
    <row r="14" spans="1:4" ht="12.75" customHeight="1">
      <c r="B14" s="47"/>
    </row>
    <row r="15" spans="1:4" ht="12.75" customHeight="1">
      <c r="B15" s="49" t="s">
        <v>161</v>
      </c>
    </row>
    <row r="16" spans="1:4" ht="12.75" customHeight="1">
      <c r="B16" s="47"/>
    </row>
    <row r="17" spans="2:2" ht="12.75" customHeight="1">
      <c r="B17" s="49" t="s">
        <v>162</v>
      </c>
    </row>
    <row r="18" spans="2:2" ht="12.75" customHeight="1"/>
    <row r="20" spans="2:2" ht="15.75" customHeight="1"/>
    <row r="21" spans="2:2" ht="12.75" customHeight="1"/>
    <row r="22" spans="2:2" ht="12.75" customHeight="1"/>
    <row r="23" spans="2:2" ht="12.75" customHeight="1"/>
    <row r="24" spans="2:2" ht="12.75" customHeight="1"/>
    <row r="25" spans="2:2" ht="12.75" customHeight="1"/>
    <row r="26" spans="2:2" ht="12.75" customHeight="1"/>
    <row r="27" spans="2:2" ht="12.75" customHeight="1"/>
    <row r="28" spans="2:2" ht="15.75" customHeight="1"/>
    <row r="29" spans="2:2" ht="12.75" customHeight="1"/>
    <row r="30" spans="2:2" ht="12.75" customHeight="1"/>
    <row r="31" spans="2:2" ht="12.75" customHeight="1"/>
    <row r="32" spans="2:2" ht="12.75" customHeight="1"/>
    <row r="33" ht="12.75" customHeight="1"/>
    <row r="34" ht="12.75" customHeight="1"/>
    <row r="35" ht="12.75" customHeight="1"/>
    <row r="36" ht="12.75" customHeight="1"/>
    <row r="37" ht="78" customHeight="1"/>
    <row r="38" ht="12.75" customHeight="1"/>
    <row r="39" ht="101.25" customHeight="1"/>
    <row r="40" ht="2.25" customHeight="1"/>
    <row r="42" ht="12.75" customHeight="1"/>
    <row r="43" ht="12.75" customHeight="1"/>
    <row r="44" ht="12.75" customHeight="1"/>
    <row r="45" ht="12.75" customHeight="1"/>
    <row r="46" ht="12.75" customHeight="1"/>
    <row r="47" ht="201.75" customHeight="1"/>
  </sheetData>
  <sheetProtection selectLockedCells="1"/>
  <phoneticPr fontId="2" type="noConversion"/>
  <pageMargins left="0.7" right="0.7" top="0.75" bottom="0.75" header="0.3" footer="0.3"/>
  <pageSetup paperSize="9" scale="82" orientation="portrait" r:id="rId1"/>
  <drawing r:id="rId2"/>
</worksheet>
</file>

<file path=xl/worksheets/sheet9.xml><?xml version="1.0" encoding="utf-8"?>
<worksheet xmlns="http://schemas.openxmlformats.org/spreadsheetml/2006/main" xmlns:r="http://schemas.openxmlformats.org/officeDocument/2006/relationships">
  <sheetPr codeName="Sheet9"/>
  <dimension ref="A1:J34"/>
  <sheetViews>
    <sheetView topLeftCell="A7" zoomScaleNormal="100" workbookViewId="0">
      <selection activeCell="A12" sqref="A12:J13"/>
    </sheetView>
  </sheetViews>
  <sheetFormatPr defaultColWidth="9.33203125" defaultRowHeight="12.75"/>
  <cols>
    <col min="1" max="9" width="9.33203125" style="121"/>
    <col min="10" max="10" width="11.5" style="121" customWidth="1"/>
    <col min="11" max="16384" width="9.33203125" style="121"/>
  </cols>
  <sheetData>
    <row r="1" spans="1:10" ht="10.5" customHeight="1"/>
    <row r="2" spans="1:10" ht="9.75" customHeight="1"/>
    <row r="9" spans="1:10" ht="12" customHeight="1"/>
    <row r="10" spans="1:10" ht="18">
      <c r="A10" s="122" t="s">
        <v>208</v>
      </c>
      <c r="B10" s="123"/>
      <c r="C10" s="123"/>
      <c r="D10" s="123"/>
      <c r="E10" s="123"/>
      <c r="F10" s="123"/>
      <c r="G10" s="123"/>
      <c r="H10" s="123"/>
      <c r="I10" s="123"/>
      <c r="J10" s="123"/>
    </row>
    <row r="11" spans="1:10" ht="7.5" customHeight="1"/>
    <row r="12" spans="1:10" ht="34.5" customHeight="1">
      <c r="A12" s="142" t="s">
        <v>239</v>
      </c>
      <c r="B12" s="142"/>
      <c r="C12" s="142"/>
      <c r="D12" s="142"/>
      <c r="E12" s="142"/>
      <c r="F12" s="142"/>
      <c r="G12" s="142"/>
      <c r="H12" s="142"/>
      <c r="I12" s="142"/>
      <c r="J12" s="142"/>
    </row>
    <row r="13" spans="1:10" ht="49.5" customHeight="1">
      <c r="A13" s="142"/>
      <c r="B13" s="142"/>
      <c r="C13" s="142"/>
      <c r="D13" s="142"/>
      <c r="E13" s="142"/>
      <c r="F13" s="142"/>
      <c r="G13" s="142"/>
      <c r="H13" s="142"/>
      <c r="I13" s="142"/>
      <c r="J13" s="142"/>
    </row>
    <row r="14" spans="1:10">
      <c r="A14" s="142" t="s">
        <v>240</v>
      </c>
      <c r="B14" s="142"/>
      <c r="C14" s="142"/>
      <c r="D14" s="142"/>
      <c r="E14" s="142"/>
      <c r="F14" s="142"/>
      <c r="G14" s="142"/>
      <c r="H14" s="142"/>
      <c r="I14" s="142"/>
      <c r="J14" s="142"/>
    </row>
    <row r="15" spans="1:10">
      <c r="A15" s="142"/>
      <c r="B15" s="142"/>
      <c r="C15" s="142"/>
      <c r="D15" s="142"/>
      <c r="E15" s="142"/>
      <c r="F15" s="142"/>
      <c r="G15" s="142"/>
      <c r="H15" s="142"/>
      <c r="I15" s="142"/>
      <c r="J15" s="142"/>
    </row>
    <row r="16" spans="1:10" ht="29.25" customHeight="1">
      <c r="A16" s="142"/>
      <c r="B16" s="142"/>
      <c r="C16" s="142"/>
      <c r="D16" s="142"/>
      <c r="E16" s="142"/>
      <c r="F16" s="142"/>
      <c r="G16" s="142"/>
      <c r="H16" s="142"/>
      <c r="I16" s="142"/>
      <c r="J16" s="142"/>
    </row>
    <row r="17" spans="1:10" ht="25.5" customHeight="1">
      <c r="A17" s="142"/>
      <c r="B17" s="142"/>
      <c r="C17" s="142"/>
      <c r="D17" s="142"/>
      <c r="E17" s="142"/>
      <c r="F17" s="142"/>
      <c r="G17" s="142"/>
      <c r="H17" s="142"/>
      <c r="I17" s="142"/>
      <c r="J17" s="142"/>
    </row>
    <row r="18" spans="1:10" ht="15.75" customHeight="1">
      <c r="A18" s="146" t="s">
        <v>241</v>
      </c>
      <c r="B18" s="146"/>
      <c r="C18" s="146"/>
      <c r="D18" s="146"/>
      <c r="E18" s="146"/>
      <c r="F18" s="146"/>
      <c r="G18" s="146"/>
      <c r="H18" s="146"/>
      <c r="I18" s="146"/>
      <c r="J18" s="146"/>
    </row>
    <row r="19" spans="1:10">
      <c r="A19" s="146"/>
      <c r="B19" s="146"/>
      <c r="C19" s="146"/>
      <c r="D19" s="146"/>
      <c r="E19" s="146"/>
      <c r="F19" s="146"/>
      <c r="G19" s="146"/>
      <c r="H19" s="146"/>
      <c r="I19" s="146"/>
      <c r="J19" s="146"/>
    </row>
    <row r="20" spans="1:10" ht="26.25" customHeight="1">
      <c r="A20" s="146"/>
      <c r="B20" s="146"/>
      <c r="C20" s="146"/>
      <c r="D20" s="146"/>
      <c r="E20" s="146"/>
      <c r="F20" s="146"/>
      <c r="G20" s="146"/>
      <c r="H20" s="146"/>
      <c r="I20" s="146"/>
      <c r="J20" s="146"/>
    </row>
    <row r="21" spans="1:10" ht="11.25" customHeight="1">
      <c r="A21" s="146"/>
      <c r="B21" s="146"/>
      <c r="C21" s="146"/>
      <c r="D21" s="146"/>
      <c r="E21" s="146"/>
      <c r="F21" s="146"/>
      <c r="G21" s="146"/>
      <c r="H21" s="146"/>
      <c r="I21" s="146"/>
      <c r="J21" s="146"/>
    </row>
    <row r="22" spans="1:10">
      <c r="A22" s="146" t="s">
        <v>242</v>
      </c>
      <c r="B22" s="146"/>
      <c r="C22" s="146"/>
      <c r="D22" s="146"/>
      <c r="E22" s="146"/>
      <c r="F22" s="146"/>
      <c r="G22" s="146"/>
      <c r="H22" s="146"/>
      <c r="I22" s="146"/>
      <c r="J22" s="146"/>
    </row>
    <row r="23" spans="1:10" ht="16.5" customHeight="1">
      <c r="A23" s="146"/>
      <c r="B23" s="146"/>
      <c r="C23" s="146"/>
      <c r="D23" s="146"/>
      <c r="E23" s="146"/>
      <c r="F23" s="146"/>
      <c r="G23" s="146"/>
      <c r="H23" s="146"/>
      <c r="I23" s="146"/>
      <c r="J23" s="146"/>
    </row>
    <row r="24" spans="1:10">
      <c r="A24" s="146"/>
      <c r="B24" s="146"/>
      <c r="C24" s="146"/>
      <c r="D24" s="146"/>
      <c r="E24" s="146"/>
      <c r="F24" s="146"/>
      <c r="G24" s="146"/>
      <c r="H24" s="146"/>
      <c r="I24" s="146"/>
      <c r="J24" s="146"/>
    </row>
    <row r="25" spans="1:10" ht="34.5" customHeight="1">
      <c r="A25" s="146"/>
      <c r="B25" s="146"/>
      <c r="C25" s="146"/>
      <c r="D25" s="146"/>
      <c r="E25" s="146"/>
      <c r="F25" s="146"/>
      <c r="G25" s="146"/>
      <c r="H25" s="146"/>
      <c r="I25" s="146"/>
      <c r="J25" s="146"/>
    </row>
    <row r="26" spans="1:10" ht="14.25" customHeight="1">
      <c r="A26" s="146"/>
      <c r="B26" s="146"/>
      <c r="C26" s="146"/>
      <c r="D26" s="146"/>
      <c r="E26" s="146"/>
      <c r="F26" s="146"/>
      <c r="G26" s="146"/>
      <c r="H26" s="146"/>
      <c r="I26" s="146"/>
      <c r="J26" s="146"/>
    </row>
    <row r="27" spans="1:10" ht="32.25" customHeight="1">
      <c r="A27" s="146"/>
      <c r="B27" s="146"/>
      <c r="C27" s="146"/>
      <c r="D27" s="146"/>
      <c r="E27" s="146"/>
      <c r="F27" s="146"/>
      <c r="G27" s="146"/>
      <c r="H27" s="146"/>
      <c r="I27" s="146"/>
      <c r="J27" s="146"/>
    </row>
    <row r="28" spans="1:10" ht="19.5" customHeight="1">
      <c r="A28" s="146"/>
      <c r="B28" s="146"/>
      <c r="C28" s="146"/>
      <c r="D28" s="146"/>
      <c r="E28" s="146"/>
      <c r="F28" s="146"/>
      <c r="G28" s="146"/>
      <c r="H28" s="146"/>
      <c r="I28" s="146"/>
      <c r="J28" s="146"/>
    </row>
    <row r="29" spans="1:10">
      <c r="A29" s="146" t="s">
        <v>243</v>
      </c>
      <c r="B29" s="146"/>
      <c r="C29" s="146"/>
      <c r="D29" s="146"/>
      <c r="E29" s="146"/>
      <c r="F29" s="146"/>
      <c r="G29" s="146"/>
      <c r="H29" s="146"/>
      <c r="I29" s="146"/>
      <c r="J29" s="146"/>
    </row>
    <row r="30" spans="1:10" ht="34.5" customHeight="1">
      <c r="A30" s="146"/>
      <c r="B30" s="146"/>
      <c r="C30" s="146"/>
      <c r="D30" s="146"/>
      <c r="E30" s="146"/>
      <c r="F30" s="146"/>
      <c r="G30" s="146"/>
      <c r="H30" s="146"/>
      <c r="I30" s="146"/>
      <c r="J30" s="146"/>
    </row>
    <row r="31" spans="1:10" ht="16.5" customHeight="1">
      <c r="A31" s="146"/>
      <c r="B31" s="146"/>
      <c r="C31" s="146"/>
      <c r="D31" s="146"/>
      <c r="E31" s="146"/>
      <c r="F31" s="146"/>
      <c r="G31" s="146"/>
      <c r="H31" s="146"/>
      <c r="I31" s="146"/>
      <c r="J31" s="146"/>
    </row>
    <row r="32" spans="1:10" ht="30.75" customHeight="1">
      <c r="A32" s="334" t="s">
        <v>210</v>
      </c>
      <c r="B32" s="334"/>
      <c r="C32" s="334"/>
      <c r="D32" s="334"/>
      <c r="E32" s="334"/>
      <c r="F32" s="334"/>
      <c r="G32" s="334"/>
      <c r="H32" s="334"/>
      <c r="I32" s="334"/>
      <c r="J32" s="334"/>
    </row>
    <row r="33" spans="1:10" ht="22.5" customHeight="1">
      <c r="A33" s="334" t="s">
        <v>209</v>
      </c>
      <c r="B33" s="334"/>
      <c r="C33" s="334"/>
      <c r="D33" s="334"/>
      <c r="E33" s="334"/>
      <c r="F33" s="334"/>
      <c r="G33" s="334"/>
      <c r="H33" s="334"/>
      <c r="I33" s="334"/>
      <c r="J33" s="334"/>
    </row>
    <row r="34" spans="1:10" ht="15">
      <c r="A34" s="126"/>
      <c r="B34" s="126"/>
      <c r="C34" s="126"/>
      <c r="D34" s="126"/>
      <c r="E34" s="126"/>
      <c r="F34" s="126"/>
      <c r="G34" s="126"/>
      <c r="H34" s="126"/>
      <c r="I34" s="126"/>
      <c r="J34" s="126"/>
    </row>
  </sheetData>
  <sheetProtection password="ECD1" sheet="1" objects="1" scenarios="1"/>
  <mergeCells count="7">
    <mergeCell ref="A33:J33"/>
    <mergeCell ref="A12:J13"/>
    <mergeCell ref="A14:J17"/>
    <mergeCell ref="A18:J21"/>
    <mergeCell ref="A22:J28"/>
    <mergeCell ref="A29:J31"/>
    <mergeCell ref="A32:J32"/>
  </mergeCells>
  <hyperlinks>
    <hyperlink ref="A32:J32" location="'Model guarantee (third party)'!A1" display="Model Financial guarantee issued by a third party (mother/parent company)"/>
    <hyperlink ref="A33:J33" location="'Model guarantee (bank)'!A1" display="Model Financial guarantee issued by a bank/financial institution"/>
  </hyperlink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7</vt:i4>
      </vt:variant>
    </vt:vector>
  </HeadingPairs>
  <TitlesOfParts>
    <vt:vector size="18" baseType="lpstr">
      <vt:lpstr>Front Page</vt:lpstr>
      <vt:lpstr>Introduction</vt:lpstr>
      <vt:lpstr>Balance Sheet</vt:lpstr>
      <vt:lpstr>Profit &amp; Loss Account</vt:lpstr>
      <vt:lpstr>Ratio Analysis</vt:lpstr>
      <vt:lpstr>Translations</vt:lpstr>
      <vt:lpstr>Annex Grant &lt; 60K€</vt:lpstr>
      <vt:lpstr>Letter of Support</vt:lpstr>
      <vt:lpstr>Procedure - Guarantee</vt:lpstr>
      <vt:lpstr>Model guarantee (bank)</vt:lpstr>
      <vt:lpstr>Model guarantee (third party)</vt:lpstr>
      <vt:lpstr>'Balance Sheet'!Print_Area</vt:lpstr>
      <vt:lpstr>Introduction!Print_Area</vt:lpstr>
      <vt:lpstr>'Letter of Support'!Print_Area</vt:lpstr>
      <vt:lpstr>'Procedure - Guarantee'!Print_Area</vt:lpstr>
      <vt:lpstr>'Profit &amp; Loss Account'!Print_Area</vt:lpstr>
      <vt:lpstr>'Ratio Analysis'!Print_Area</vt:lpstr>
      <vt:lpstr>Translations!Print_Area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ROUBAUD Pierre (TENEA)</dc:creator>
  <cp:lastModifiedBy>SDMFPA_Coordinator</cp:lastModifiedBy>
  <cp:lastPrinted>2015-06-29T10:18:50Z</cp:lastPrinted>
  <dcterms:created xsi:type="dcterms:W3CDTF">1999-12-01T12:27:21Z</dcterms:created>
  <dcterms:modified xsi:type="dcterms:W3CDTF">2015-11-08T19:12:21Z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