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erstdk.sharepoint.com/sites/Bogfringsloven-Udmntning/Delte dokumenter/Kontrol af anmeldelser/1. Skabeloner til kontrol af anmeldelser/"/>
    </mc:Choice>
  </mc:AlternateContent>
  <xr:revisionPtr revIDLastSave="768" documentId="8_{8E038426-64D7-4739-87DC-21B19C6BE2C0}" xr6:coauthVersionLast="47" xr6:coauthVersionMax="47" xr10:uidLastSave="{29E1260F-B17F-4D1D-8A1A-FA412ED28202}"/>
  <bookViews>
    <workbookView xWindow="-120" yWindow="-120" windowWidth="29040" windowHeight="15840" xr2:uid="{C162DA33-91CC-4FCE-8A46-4DAEED812CDA}"/>
  </bookViews>
  <sheets>
    <sheet name="Forside" sheetId="6" r:id="rId1"/>
    <sheet name="Krav til anmeldelsen" sheetId="4" r:id="rId2"/>
    <sheet name="Hovedkrav nr. 1" sheetId="1" r:id="rId3"/>
    <sheet name="Hovedkrav nr. 2" sheetId="2" r:id="rId4"/>
    <sheet name="Hovedkrav nr. 3" sheetId="3" r:id="rId5"/>
    <sheet name="Status" sheetId="5" state="hidden" r:id="rId6"/>
  </sheets>
  <definedNames>
    <definedName name="_GoBack">'Hovedkrav nr. 1'!$A$6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5" l="1"/>
  <c r="D8" i="5"/>
  <c r="D7" i="5"/>
  <c r="B9" i="5"/>
  <c r="B8" i="5"/>
  <c r="B7" i="5"/>
  <c r="B6" i="5" s="1"/>
  <c r="E11" i="5"/>
  <c r="D10" i="5"/>
  <c r="D6" i="5"/>
  <c r="D5" i="5"/>
  <c r="D4" i="5"/>
  <c r="C4" i="5"/>
  <c r="B4" i="5"/>
  <c r="C10" i="5"/>
  <c r="C6" i="5"/>
  <c r="C5" i="5"/>
  <c r="B10" i="5"/>
  <c r="B5" i="5"/>
  <c r="B13" i="5" l="1"/>
  <c r="C11" i="5"/>
  <c r="B11" i="5"/>
  <c r="D11" i="5"/>
</calcChain>
</file>

<file path=xl/sharedStrings.xml><?xml version="1.0" encoding="utf-8"?>
<sst xmlns="http://schemas.openxmlformats.org/spreadsheetml/2006/main" count="801" uniqueCount="339">
  <si>
    <t>Formålet med dette dokument:</t>
  </si>
  <si>
    <t xml:space="preserve">Formålet med dette dokument, er at gøre det mere overskueligt, at beskrive og dokumentere kravene til digitale standardbogføringssystemer. Bogføringsloven stiller en række krav til digitale standard bogføringssystemer, disse krav er yerligere specificeret i anmeldelsesbekendtgørelsen og kravbekendtgørelsen. 
I de respektive faner finder i en række tjekliste over kravene, som I kan anvende ifm. jeres anmeldelse.
Tjeklisterne kan anvendes til at angive om det pågældende krav er overholdt, og til at refere til yderligere beskrivelser/forklarende materiale. Husk, at angive præcise henvisninger til bilagsnummer eller -navn, evt. sidetal, så bilagene let kan findes.
</t>
  </si>
  <si>
    <t>Bogføringsloven stiller en række krav til digitale standard bogføringssystemer, de er oplistet i fanerne som såkalde hovedkrav:</t>
  </si>
  <si>
    <t>§ 15, nr. 1</t>
  </si>
  <si>
    <t>Understøtte en løbende registrering af virksomhedens transaktioner med angivelse af bilag for hver registrering og en betryggende opbevaring af registreringer og bilag i 5 år.</t>
  </si>
  <si>
    <t>§ 15, nr. 2</t>
  </si>
  <si>
    <t>Opfylde anerkendte standarder for it-sikkerhed, herunder for bruger- og adgangsstyring, og sikre automatisk sikkerhedskopiering af registreringer og bilag.</t>
  </si>
  <si>
    <t>§ 15, nr. 3</t>
  </si>
  <si>
    <t>Understøtte automatisering af administrative processer, herunder ved automatisk fremsendelse og modtagelse af e-fakturaer og ved mulighed for kontering i overensstemmelse med en offentlig standardkontoplan i registrerede bogføringssystemer.</t>
  </si>
  <si>
    <t>Kravene i bogføringsloven er yderligere specificeret i anmeldelsesbekendtgørelsen og kravbekendtgørelsen. Tjeklisterne i fanerne kan hjælpe jer med at sikre, at I kommer igennem alle de krav som stilles til jeres bogføringssystem og anmeldelsen, og kan vedhæftes til anmeldelsen via virk.dk</t>
  </si>
  <si>
    <t>Nedenstående krav til anmeldelsen følger af Bekendtgørelse om anmeldelse og registrering af digitale standard bogføringssystemer (BEK nr 98 af 26/01/2023)</t>
  </si>
  <si>
    <t>Oplysninger og dokumentation</t>
  </si>
  <si>
    <t>Erhvervsstyrelsens felter til dokumentation af kontrollen med digitale standardbogføringsystemer</t>
  </si>
  <si>
    <t>Afgørelse</t>
  </si>
  <si>
    <t>Når I anmelder via virk.dk vil I blive afkrævet følgende oplysninger:</t>
  </si>
  <si>
    <t>§</t>
  </si>
  <si>
    <t>Tjek</t>
  </si>
  <si>
    <t>Sagsbehandler</t>
  </si>
  <si>
    <t>Vejledning til sagsbehandlere</t>
  </si>
  <si>
    <t>Sagsbehandler bemærkninger</t>
  </si>
  <si>
    <t>Anmodning om yderligere oplysninger</t>
  </si>
  <si>
    <t>Godkendt</t>
  </si>
  <si>
    <t>Ikke godkendt (begrundelse)</t>
  </si>
  <si>
    <t>Oplysninger om udbydervirksomheden, som skal angives via virk.dk:</t>
  </si>
  <si>
    <t>Tjek om alt dette er korrekt og vedlagt</t>
  </si>
  <si>
    <t>Navn</t>
  </si>
  <si>
    <t>8, stk. 1, nr. 1</t>
  </si>
  <si>
    <t>CVR-nr./udenlandsk registreringsnr.</t>
  </si>
  <si>
    <t>Adresse</t>
  </si>
  <si>
    <t>8, stk. 1, nr. 2</t>
  </si>
  <si>
    <t xml:space="preserve">E-mail </t>
  </si>
  <si>
    <t>Navn på kontaktperson hos udbyderen</t>
  </si>
  <si>
    <t>8, stk. 1, nr. 3</t>
  </si>
  <si>
    <t xml:space="preserve">Sprog: </t>
  </si>
  <si>
    <t>Anmeldelsen skal være affattet på dansk, norsk, svensk eller engelsk</t>
  </si>
  <si>
    <t>3, stk. 2</t>
  </si>
  <si>
    <t>Oplysninger om systemet:</t>
  </si>
  <si>
    <t xml:space="preserve">Bogføringssystemets navn </t>
  </si>
  <si>
    <t>8, stk. 1, nr. 4</t>
  </si>
  <si>
    <t>Tjek om det overholder kriterierne for navngivning, fx om det tydeligt adskiller sig fra andre systemnavne eller om der er gengangere</t>
  </si>
  <si>
    <t>Navnet på bogføringssystemet vil fremgå af den offentliggjorte liste over registrerede digitale standard bogføringssystemer. For at blive registreret skal et digitalt standard bogføringssystem have et navn eller en betegnelse, som tydeligt adskiller det fra eventuelle andre bogføringssystemer der markedsføres af samme udbyder, også bogføringssystemer som ikke er registrerede. Navnet må ikke krænke andres ophavsrettigheder eller immaterielle rettigheder.</t>
  </si>
  <si>
    <t>-</t>
  </si>
  <si>
    <t>Besvarelse</t>
  </si>
  <si>
    <t>I skal oplyse om jeres bogføringssystem er cloud-baseret eller hybridt</t>
  </si>
  <si>
    <t>8, stk. 1, nr. 5</t>
  </si>
  <si>
    <t>Cloud-baseret eller hybdridt?</t>
  </si>
  <si>
    <t xml:space="preserve">Indeholder bogføringssystemet moduler eller udvidelser </t>
  </si>
  <si>
    <t>8, stk. 1, nr. 6</t>
  </si>
  <si>
    <t>Ja/Nej</t>
  </si>
  <si>
    <t xml:space="preserve">Navn og CVR-nr./udenlandsk registreringsnr. på de(n) virksomhed(er), som opbevarer registreringer og bilag eller sikkerhedskopi heraf </t>
  </si>
  <si>
    <t>8, stk. 1, nr. 7</t>
  </si>
  <si>
    <t>Virksomhedsnavn, CVR-nr. / Udenlandsk registreringsnr.</t>
  </si>
  <si>
    <t xml:space="preserve">Alle krævede dokumenter: </t>
  </si>
  <si>
    <t>8, stk. 2, nr. 1</t>
  </si>
  <si>
    <t xml:space="preserve">Beskrivelse af hvordan moduler eller udvidelser opfylder relevante krav </t>
  </si>
  <si>
    <t>8, stk. 2, nr. 2</t>
  </si>
  <si>
    <t>Kan være ikke relevant, hvis der ikke er udvidelser/moduler</t>
  </si>
  <si>
    <t>8, stk. 2, nr. 3</t>
  </si>
  <si>
    <t>Udbyderens databehandleraftale</t>
  </si>
  <si>
    <t>8, stk. 2, nr. 4</t>
  </si>
  <si>
    <t>Udbyderens aftale med 3.part, som opbevarer bogførte transaktioner/bilag, eller sikkerhedskopi heraf i hybride digitale standard bogføringssystemer</t>
  </si>
  <si>
    <t>8, stk. 2, nr. 5</t>
  </si>
  <si>
    <t>Medsendt midlertidig adgang:</t>
  </si>
  <si>
    <t xml:space="preserve">Erhvervsstyrelsen kan bede om en midlertidig adgang til systemet </t>
  </si>
  <si>
    <t>8, stk. 3</t>
  </si>
  <si>
    <t>It-sikkerhed:</t>
  </si>
  <si>
    <t>Systemet har et højt it-sikkerhedsniveau, fx:</t>
  </si>
  <si>
    <t>13, stk. 1</t>
  </si>
  <si>
    <r>
      <t>-</t>
    </r>
    <r>
      <rPr>
        <sz val="7"/>
        <color theme="1"/>
        <rFont val="Times New Roman"/>
        <family val="1"/>
      </rPr>
      <t xml:space="preserve">          </t>
    </r>
    <r>
      <rPr>
        <sz val="11"/>
        <color theme="1"/>
        <rFont val="Calibri"/>
        <family val="2"/>
        <scheme val="minor"/>
      </rPr>
      <t>Revisorerklæring efter ISAE 3000 eller 3402</t>
    </r>
  </si>
  <si>
    <t>13, stk. 2</t>
  </si>
  <si>
    <r>
      <t>-</t>
    </r>
    <r>
      <rPr>
        <sz val="7"/>
        <color theme="1"/>
        <rFont val="Times New Roman"/>
        <family val="1"/>
      </rPr>
      <t xml:space="preserve">          </t>
    </r>
    <r>
      <rPr>
        <sz val="11"/>
        <color theme="1"/>
        <rFont val="Calibri"/>
        <family val="2"/>
        <scheme val="minor"/>
      </rPr>
      <t>Certificering efter ISO/IEC 27001</t>
    </r>
  </si>
  <si>
    <r>
      <t>-</t>
    </r>
    <r>
      <rPr>
        <sz val="7"/>
        <color theme="1"/>
        <rFont val="Times New Roman"/>
        <family val="1"/>
      </rPr>
      <t xml:space="preserve">          </t>
    </r>
    <r>
      <rPr>
        <sz val="11"/>
        <color theme="1"/>
        <rFont val="Calibri"/>
        <family val="2"/>
        <scheme val="minor"/>
      </rPr>
      <t>Anden erklæring/mærkningsordning m.fl.</t>
    </r>
  </si>
  <si>
    <r>
      <t xml:space="preserve">Sikkerhedsniveauet bygger på en risikovurdering 
</t>
    </r>
    <r>
      <rPr>
        <i/>
        <sz val="9.5"/>
        <color theme="1"/>
        <rFont val="Calibri"/>
        <family val="2"/>
        <scheme val="minor"/>
      </rPr>
      <t>Kun relevant hvis der ikke foreligger revisorerklæring eller certificering, jf. grøn markering</t>
    </r>
  </si>
  <si>
    <t>Hvis der ikke er medsendt en revisorerklæring efter ISEA 3000 eller 3402, eller certificering efter ISO/IEC 27001 - skal der være en risikovurdering.</t>
  </si>
  <si>
    <t xml:space="preserve">Nedenstående krav følger af Bekendtgørelse om krav til digitale standard bogføringssystemer 
(BEK nr 97 af 26/01/2023)
</t>
  </si>
  <si>
    <t>Krav vedrørende registrering transaktioner og opbevaring af registreringer og bilag</t>
  </si>
  <si>
    <r>
      <t xml:space="preserve">For at lette anmeldelsesprocessen, bedes I for hvert enkelt punkt udfylde </t>
    </r>
    <r>
      <rPr>
        <b/>
        <sz val="11"/>
        <color rgb="FF000000"/>
        <rFont val="Calibri"/>
        <family val="2"/>
      </rPr>
      <t xml:space="preserve">Beskrivelse </t>
    </r>
    <r>
      <rPr>
        <sz val="11"/>
        <color rgb="FF000000"/>
        <rFont val="Calibri"/>
        <family val="2"/>
      </rPr>
      <t>og</t>
    </r>
    <r>
      <rPr>
        <b/>
        <sz val="11"/>
        <color rgb="FF000000"/>
        <rFont val="Calibri"/>
        <family val="2"/>
      </rPr>
      <t xml:space="preserve"> Henvisning til dokumentation/bilag,</t>
    </r>
    <r>
      <rPr>
        <sz val="11"/>
        <color rgb="FF000000"/>
        <rFont val="Calibri"/>
        <family val="2"/>
      </rPr>
      <t xml:space="preserve"> hvis der er kommentarer til </t>
    </r>
    <r>
      <rPr>
        <b/>
        <sz val="11"/>
        <color rgb="FF000000"/>
        <rFont val="Calibri"/>
        <family val="2"/>
      </rPr>
      <t xml:space="preserve">Opfyldt Ja/nej </t>
    </r>
    <r>
      <rPr>
        <sz val="11"/>
        <color rgb="FF000000"/>
        <rFont val="Calibri"/>
        <family val="2"/>
      </rPr>
      <t>(</t>
    </r>
    <r>
      <rPr>
        <u/>
        <sz val="11"/>
        <color rgb="FF000000"/>
        <rFont val="Calibri"/>
        <family val="2"/>
      </rPr>
      <t>Specielt ved Nej</t>
    </r>
    <r>
      <rPr>
        <sz val="11"/>
        <color rgb="FF000000"/>
        <rFont val="Calibri"/>
        <family val="2"/>
      </rPr>
      <t xml:space="preserve">). 
Jo mere præcist og fyldestgørende I formulerer jer, jo lettere er det for os at stille konkrete spørgsmål til afklaring og gennemføre den endelige registrering. 
Henvis gerne så præcist som muligt, fx med sidetal - som dokumentation godtages ikke henvisninger med links til fx hjemmesider o.l. </t>
    </r>
  </si>
  <si>
    <t>1. Oplysninger ved registrering af virksomhedens transaktioner</t>
  </si>
  <si>
    <t>Det digitale standard bogføringssystem skal indeholde felter til brug for virksomhedens oplysning af følgende forhold ved bogføring af hver enkelt transaktion:</t>
  </si>
  <si>
    <t xml:space="preserve">Krav </t>
  </si>
  <si>
    <t>Bkg.</t>
  </si>
  <si>
    <t>Vejl.</t>
  </si>
  <si>
    <t>Opfyldt Ja/Nej</t>
  </si>
  <si>
    <t>Beskrivelse</t>
  </si>
  <si>
    <t>Henvisning til dokumentation/bilag</t>
  </si>
  <si>
    <t>Eksempler på dokumentation</t>
  </si>
  <si>
    <t>Udbyderens dokumentationsmetode</t>
  </si>
  <si>
    <t>Dokumentationshenvisning</t>
  </si>
  <si>
    <t>Transaktionsdato (f.eks. betalingsdato, købsdato osv.).</t>
  </si>
  <si>
    <t>Bilag 1, 1, a</t>
  </si>
  <si>
    <t>5.3</t>
  </si>
  <si>
    <t>Brugervejledning, skærmdumps, udførlig beskrivelse</t>
  </si>
  <si>
    <t>Beløb</t>
  </si>
  <si>
    <t>Bilag 1, 1, b</t>
  </si>
  <si>
    <t>Bilagsnummer</t>
  </si>
  <si>
    <t>Bilag 1, 1, c</t>
  </si>
  <si>
    <t>Transaktionstekst</t>
  </si>
  <si>
    <t>Bilag 1, 1, d</t>
  </si>
  <si>
    <t>Transaktionsdagens kurs eller anden omregningsfaktor, hvis registrering foretages i andet end DKK.</t>
  </si>
  <si>
    <t>Bilag 1, 1, e</t>
  </si>
  <si>
    <t>2. Sikring af kontrolspor ved virksomhedens bogførte transaktioner</t>
  </si>
  <si>
    <t>Det digitale standard bogføringssystem skal sikre, at:</t>
  </si>
  <si>
    <t>Krav</t>
  </si>
  <si>
    <t>Systemet tildeler en registreringsdato for hver bogført transaktion.</t>
  </si>
  <si>
    <t>Bilag 1, 2, a</t>
  </si>
  <si>
    <t>Systemet tildeler et fortløbende transaktionsnummer eller -id for hver bogført transaktion.</t>
  </si>
  <si>
    <t>Bilag 1, 2, b</t>
  </si>
  <si>
    <t>6.2</t>
  </si>
  <si>
    <t>Systemet tildeler initialer eller lignende for vedkommende, der har bogført en transaktion.</t>
  </si>
  <si>
    <t>Bilag 1, 2, c</t>
  </si>
  <si>
    <t>Systemet gemmer ændringer til bogføringen, f.eks. ved at fejlposteringer skal rettes ved nye posteringer.</t>
  </si>
  <si>
    <t>Bilag 1, 2, d</t>
  </si>
  <si>
    <t>Bogførte transaktioner ikke kan ændres, tilbagedateres eller slettes.</t>
  </si>
  <si>
    <t>Bilag 1, 2, e</t>
  </si>
  <si>
    <t>5.3/6.2</t>
  </si>
  <si>
    <t>3. Opbevaring af bilag omfattet af § 3</t>
  </si>
  <si>
    <t>Det digitale standard bogføringssystem skal understøtte opbevaring af bilag omfattet af § 3, der dokumenterer virksomhedens bogførte købs- og salgstransaktioner således, at bilag vedrørende:</t>
  </si>
  <si>
    <t>Købstransaktioner kan opbevares digitalt i systemet.</t>
  </si>
  <si>
    <t>Bilag 1, 3, a</t>
  </si>
  <si>
    <t>Salgstransaktioner enten genereres automatisk i systemet og opbevares digitalt eller kan opbevares digitalt i systemet, f.eks. som et billede eller en indscannet fil.</t>
  </si>
  <si>
    <t>Bilag 1, 3, b</t>
  </si>
  <si>
    <t>4. Opbevaring af virksomhedens bogførte transaktioner og bilag omfattet af § 3 i 5 år</t>
  </si>
  <si>
    <t>Det digitale standard bogføringssystem skal opbevare virksomhedens bogførte transaktioner og bilag omfattet af § 3 i 5 år fra udgangen af det regnskabsår materialet vedrører (For hybride digitale standard bogføringssystemer gælder det sikkerhedskopien)</t>
  </si>
  <si>
    <t>Bilag 1, 4</t>
  </si>
  <si>
    <t>6.1-2</t>
  </si>
  <si>
    <t>Udførlig beskrivelse</t>
  </si>
  <si>
    <t>Det digitale standard bogføringssystem skal endvidere understøtte, at:</t>
  </si>
  <si>
    <t>Bogførte transaktioner bevares, så de ikke kan ændres, tilbagedateres eller slettes af virksomheden.</t>
  </si>
  <si>
    <t>Bilag 1, 4, a</t>
  </si>
  <si>
    <t>Alle bogførte transaktioner opbevares i et struktureret og maskinlæsbart format i 5 år fra udgangen af det regnskabsår den bogførte transaktion vedrører uanset eventuelt ophør af kundeforhold til virksomheden eller virksomhedens konkurs eller tvangsopløsning, hvis virksomheden i forbindelse med skifte til et nyt digitalt standard bogføringssystem fra en anden udbyder har overført alle bogførte transaktioner og bilag til dette.</t>
  </si>
  <si>
    <t>Bilag 1, 4, b</t>
  </si>
  <si>
    <t>Alle bilag omfattet af § 3 opbevares i 5 år fra udgangen af det regnskabsår bilaget vedrører uanset eventuelt ophør af kundeforhold til virksomheden eller virksomhedens konkurs eller tvangsopløsning, hvis virksomheden i forbindelse med skifte til et nyt digitalt standard bogføringssystem fra en anden udbyder har overført alle bogførte transaktioner og bilag til dette.</t>
  </si>
  <si>
    <t>Bilag 1, 4, c</t>
  </si>
  <si>
    <t>Krypterede bogføringsdata kan dekrypteres til et struktureret og maskinlæsbart format, og at krypterede bilag omfattet af § 3 kan dekrypteres til et læsbart format.</t>
  </si>
  <si>
    <t>Bilag 1, 4, d</t>
  </si>
  <si>
    <t>11.5</t>
  </si>
  <si>
    <t>Krav vedrørende it-sikkerhed og risikovurdering</t>
  </si>
  <si>
    <t>1. Udbyderens passende tekniske og organisatoriske IT-sikkerhedsforanstaltninger skal som minimum omfatte følgende forhold:   </t>
  </si>
  <si>
    <t>Netværkssikkerhed </t>
  </si>
  <si>
    <t>§ 8, stk. 4, nr. 1</t>
  </si>
  <si>
    <t>9.2</t>
  </si>
  <si>
    <t>Erklæring, certificering, udførlig beskrivelse af IT-sikkerhed.</t>
  </si>
  <si>
    <t>Adgangsstyring </t>
  </si>
  <si>
    <t>§ 8, stk. 4, nr. 2</t>
  </si>
  <si>
    <t>Leverandørstyring </t>
  </si>
  <si>
    <t>§ 8, stk. 4, nr. 3</t>
  </si>
  <si>
    <t>Backup </t>
  </si>
  <si>
    <t>§ 8, stk. 4, nr. 4</t>
  </si>
  <si>
    <t>Logning </t>
  </si>
  <si>
    <t>§ 8, stk. 4, nr. 5</t>
  </si>
  <si>
    <t>Beredskab og reetablering  </t>
  </si>
  <si>
    <t>§ 8, stk. 4, nr. 6</t>
  </si>
  <si>
    <t>Databeskyttelse </t>
  </si>
  <si>
    <t>§ 8, stk. 4, nr. 7</t>
  </si>
  <si>
    <t>Hvis en udbyder af et digitalt standard bogføringssystem anvender tredjepart til opbevaring af bogførte transaktioner og bilag der dokumenterer disse, eller til opbevaring af en sikkerhedskopi heraf, skal udbyderen i relevant omfang ved aftale med eller passende dokumentation fra den pågældende tredjepart sikre, at der også gennemføres passende tekniske og organisatoriske it-sikkerhedsforanstaltninger</t>
  </si>
  <si>
    <t>§ 8, stk. 6</t>
  </si>
  <si>
    <t>2. Dokumenter vedrørende databehandling:</t>
  </si>
  <si>
    <t>Henvisning til bilag</t>
  </si>
  <si>
    <t>Udbyderens standard/skabelon databehandleraftale med kunderne, jf. art. 28, stk. 3, i databeskyttelsesforordningen, eller kopi af aftale uden kundensdata, skal vedlægges anmeldelsen.</t>
  </si>
  <si>
    <t>Kopi af standard/skabelon af databehandleraftale</t>
  </si>
  <si>
    <t>Vi ønsker kun et eksempel, fx deres standard eller skabelon</t>
  </si>
  <si>
    <t>Hvis udbyderen har indgået aftale med en tredjepart, som opbevarer bogførte transaktioner og bilag, eller som opbevarer en sikkerhedskopi heraf i hybride digitale standard bogføringssystemer, skal denne/disse vedlægges anmeldelsen.</t>
  </si>
  <si>
    <t>9.4</t>
  </si>
  <si>
    <t>Kopi af aftale</t>
  </si>
  <si>
    <t>Kun hvis de har indgået sådan aftale. Dette gælder altid for hybridsystemer.</t>
  </si>
  <si>
    <t>3. Med henblik på at opfylde kravet om et højt IT-sikkerhedsniveau skal en udbyder af et digitalt standard bogføringssystem gennemføre en risikovurdering. Der er følgende overordnede krav til risikovurderingen (se også punkt 4):  </t>
  </si>
  <si>
    <t>Den skal omfatte risiko for tab af tilgængelighed, autencitet, integritet og fortrolighed i det digitale standard bogføringssystem.  </t>
  </si>
  <si>
    <t>§ 8, stk. 2</t>
  </si>
  <si>
    <t>9.3</t>
  </si>
  <si>
    <t>Den skal tage hensyn til tredjeparter.   </t>
  </si>
  <si>
    <t>Den skal løbende opdateres ved ændringer i trusselsbilledet.  </t>
  </si>
  <si>
    <t>Risikovurderingen skal desuden omfatte en konsekvens- og en sårbarheds-/sandsynlighedsvurdering.  </t>
  </si>
  <si>
    <t>4. Hensynet til at beskytte data og sikre korrekt behandling af data medfører, at risikovurderingen navnlig skal tage hensyn til relevante risici for (se også punkt 5):</t>
  </si>
  <si>
    <t>Hændelig eller ulovlig tilintetgørelse, tab eller andre former for manglende tilgængelighed.   </t>
  </si>
  <si>
    <t>§ 8, stk. 3, nr. 1</t>
  </si>
  <si>
    <t>Uberettigede ændringer, uautoriseret adgang til eller misbrug af oplysninger.  </t>
  </si>
  <si>
    <t>Behandling af persondata, herunder navnlig ved at udbyderen indgår en databehandleraftale, der opfylder kravene i databeskyttelsesforordningens art. 28, stk. 3, inden etablering af et kundeforhold. </t>
  </si>
  <si>
    <t>§ 8, stk. 3, nr. 2</t>
  </si>
  <si>
    <t>5. Når Erhvervsstyrelsen skal vurdere, om en udbyders risikovurdering har omfattet alle relevante forhold, vil styrelsen tage udgangspunkt i følgende spørgsmål. Det er en liste over spørgsmål, som udbyderen bør overveje i forbindelse med en risikovurdering. Listen er derimod ikke udtryk for, at en udbyder nødvendigvis behøver at træffe foranstaltninger på alle de nævnte områder. Hvis en udbyder har undladt at træffe foranstaltninger på visse af de nævnte områder, skal det imidlertid kunne begrundes i konkrete forhold hos den pågældende udbyder, som medfører at der ikke er behov for at træffe foranstaltninger. </t>
  </si>
  <si>
    <r>
      <rPr>
        <b/>
        <sz val="11"/>
        <color rgb="FF000000"/>
        <rFont val="Calibri"/>
        <family val="2"/>
      </rPr>
      <t>Kun relevant hvis der IKKE er erklæringer/certifikater</t>
    </r>
    <r>
      <rPr>
        <sz val="11"/>
        <color rgb="FF000000"/>
        <rFont val="Calibri"/>
        <family val="2"/>
      </rPr>
      <t xml:space="preserve"> - Præcicere hvad en konsulent skal kontrollere og hvad de skal give os.</t>
    </r>
  </si>
  <si>
    <t>Fysisk sikkerhed, Business Continuity og Disaster Recovery </t>
  </si>
  <si>
    <t>Foranstaltninger (henvisning til specifikt afsnit i risikovurderingen)</t>
  </si>
  <si>
    <t>Begrundelse for afvigelse</t>
  </si>
  <si>
    <t>Evaluering af risikovurderingen</t>
  </si>
  <si>
    <t>Har udbyderen sikret, at der automatisk og løbende tages sikkerhedskopi af virksomhedens registreringer og bilag. Efter kravbekendtgørelsen skal udbyderen mindst ugentligt tage fuld backup og dagligt inkrementel? </t>
  </si>
  <si>
    <t>Opbevares sikkerhedskopi separat fra driftssystemet (f.eks. i et cloudmiljø eller på en server, der er fysisk adskilt fra driftssystemet)?  </t>
  </si>
  <si>
    <t>Hvis sikkerhedskopi opbevares hos en tredjepart, opfylder denne så kravene til it-sikkerhed og til udlevering af oplysninger efter kravbekendtgørelsen? </t>
  </si>
  <si>
    <t>Foretager udbyderen regelmæssige test og dokumentation for, at sikkerhedskopier er valide og kan genetableres? </t>
  </si>
  <si>
    <t>Opbevares sikkerhedskopier fortroligt, og er de beskyttede mod uautoriserede ændringer, ødelæggelse og tyveri? </t>
  </si>
  <si>
    <t>Roller og rettigheder  </t>
  </si>
  <si>
    <t>Har udbyderen procedurer, der sikrer funktionsadskillelse (segregation of duties)? </t>
  </si>
  <si>
    <t>Understøtter bogføringssystemet to-faktor-godkendelse for adgang til systemet, herunder systemet der indeholder sikkerhedskopi? </t>
  </si>
  <si>
    <t>Anvender udbyderen to-faktor-godkendelse til at validere f.eks. eksterne udvikleres og underleverandørers adgang til udbyderens systemer? </t>
  </si>
  <si>
    <t>Har udbyder procedure, der sikrer revision af adgange ved oprettelse, ændring og nedlæggelse af brugere? </t>
  </si>
  <si>
    <t>Har udbyder procedure, der sikrer gennemgang af brugerlogs ved anvendelse af privilegerede rettigheder? </t>
  </si>
  <si>
    <t>Har udbyder oplærings/awareness-programmer til nye medarbejdere? </t>
  </si>
  <si>
    <t>Risici og beredskab </t>
  </si>
  <si>
    <t>Gennemfører udbyderen en risikovurdering af bogføringssystemet mindst én gang om året? </t>
  </si>
  <si>
    <t>Har udbyderen i relevant omfang udarbejdet en beredskabsplan for bogføringssystemet? </t>
  </si>
  <si>
    <t>Afprøver udbyderen beredskabsplanen mindst én gang om året? </t>
  </si>
  <si>
    <t>Kan udbyderen redegøre for, hvordan udbyderen arbejder med sikkerhed, risiko og efterlevelse af relevante regler inden for cyber- og informationssikkerhed? </t>
  </si>
  <si>
    <t>Netværksstyring, fjernadgang, hændelseshåndtering og løbende systemopdatering (patching) </t>
  </si>
  <si>
    <t>Sikrer udbyderen løbende, at der er dokumentation af den måde, som netværket er opsat på? </t>
  </si>
  <si>
    <t>Har udbyderen en løbende og dokumenteret proces for, at systemet har de nyeste opdateringer (patches)? </t>
  </si>
  <si>
    <t>Gemmer udbyderen løbende en fuldstændig læsbar kopi af alle bogføringsposteringer og deres tilhørende bilag hos en uafhængig tredjepart, der opfylder kravene til it-sikkerhed? </t>
  </si>
  <si>
    <t>Har udbyderen på anden måde sikret en betryggende opbevaring af en fuldstændig læsbar kopi af alle bogføringsposteringer og deres tilhørende bilag? </t>
  </si>
  <si>
    <t>Registrerer udbyderens bogføringssystem brugernes aktiviteter i systemet (log), så man efterfølgende kan se og dokumentere, hvem der tilgår hvad, hvornår og hvordan? </t>
  </si>
  <si>
    <t>Har udbyderen sikret, at der ved etablering af kundeforhold foreligger en databehandleraftale i overensstemmelse med databeskyttelsesforordningens artikel 28, stk. 3? </t>
  </si>
  <si>
    <t>Har udbyderen udarbejdet en beskrivelse af, hvordan man arbejder med beskyttelse af produktionskoden således, at uvedkommende ikke kan forandre funktionalitet, herunder logs og datasystemet? </t>
  </si>
  <si>
    <t>Har udbyderen udarbejdet en beskrivelse af, hvordan man beskytter adgangen til bogføringssystemets kildekode? </t>
  </si>
  <si>
    <t>Kan udbyderen redegøre for, hvordan udbyderen har arbejdet med skabelse af sikkerhed i koden (Security-by-Design)? </t>
  </si>
  <si>
    <t>Arbejder udbyderen løbende med at skabe så sikre løsninger som muligt? </t>
  </si>
  <si>
    <t>Sikrer udbyderen, at dennes underleverandører efterlever de samme it-sikkerhedsmæssige krav, som udbyderen selv har besluttet at efterleve, eller som udbyderen i øvrigt er forpligtet til at efterleve? </t>
  </si>
  <si>
    <t>Sikrer udbyderen, at fysiske aktiver, som har indeholdt kundedata, bliver behørigt slettet? </t>
  </si>
  <si>
    <t>Sikrer udbyderen, at adgang til systemer, løsninger mm. alene kan tilgås af autoriserede personer og virksomheder? </t>
  </si>
  <si>
    <t>Kan udbyderen beskrive, hvordan udbyderen dokumenterer ændringsanmodninger og systemændringer som en del af change management processen? </t>
  </si>
  <si>
    <t>Krav til understøttelse af automatisering af administrative processer</t>
  </si>
  <si>
    <t>1. Bogføringssystemet understøtter automatisk fremsendelse og modtagelse af e-faktura i OIOUBL-format på følgende måde at kunden kan:</t>
  </si>
  <si>
    <t>Sende elektroniske fakturaer i OIOUBL format</t>
  </si>
  <si>
    <t>Bilag 2, 1, a</t>
  </si>
  <si>
    <t>10.1</t>
  </si>
  <si>
    <t>Respons fra Nemhandels demomiljø - certifikatheader.</t>
  </si>
  <si>
    <t>Modtage elektroniske fakturaer i OIOUBL format</t>
  </si>
  <si>
    <t>Bilag 2, 1, b</t>
  </si>
  <si>
    <t>Sende elektroniske kreditnotaer i OIOUBL format</t>
  </si>
  <si>
    <t>Bilag 2, 1, c</t>
  </si>
  <si>
    <t>Modtage elektroniske kreditnotaer i OIOUBL format</t>
  </si>
  <si>
    <t>Bilag 2, 1, d</t>
  </si>
  <si>
    <t>Afsende et application response ved modtagelse af en elektronisk faktura</t>
  </si>
  <si>
    <t>Bilag 2, 1, e</t>
  </si>
  <si>
    <t>2. Bogføringssystemet understøtter automatisk fremsendelse og modtagelse af e-faktura i Peppol BIS-format på følgende måde at kunden kan:</t>
  </si>
  <si>
    <t>Sende elektroniske fakturaer i Peppol BIS format</t>
  </si>
  <si>
    <t>Bilag 2, 2, a</t>
  </si>
  <si>
    <t>Peppol certifikat eller kontrakt med underleverandør som har certifikat.</t>
  </si>
  <si>
    <t>Modtage elektroniske fakturaer i Peppol BIS format</t>
  </si>
  <si>
    <t>Bilag 2, 2, b</t>
  </si>
  <si>
    <t>Sende elektroniske kreditnotaer i Peppol BIS format</t>
  </si>
  <si>
    <t>Bilag 2, 2, c</t>
  </si>
  <si>
    <t>Modtage elektroniske kreditnotaer i Peppol BIS format</t>
  </si>
  <si>
    <t>Bilag 2, 2, d</t>
  </si>
  <si>
    <t>Afsende et message level response ved modtagelse af en elektronisk faktura</t>
  </si>
  <si>
    <t>Bilag 2, 2, e</t>
  </si>
  <si>
    <t>Afsende et invoice response ved modtagelse af en elektronisk faktura</t>
  </si>
  <si>
    <t>Bilag 2, 2, f</t>
  </si>
  <si>
    <r>
      <rPr>
        <b/>
        <sz val="11"/>
        <color rgb="FF000000"/>
        <rFont val="Calibri"/>
        <family val="2"/>
      </rPr>
      <t xml:space="preserve">3.1. Bogføringssystemet understøtter mulighed for at afstemme virksomhedens bogføring med virksomhedens bankkonto ved </t>
    </r>
    <r>
      <rPr>
        <b/>
        <u/>
        <sz val="11"/>
        <color rgb="FF000000"/>
        <rFont val="Calibri"/>
        <family val="2"/>
      </rPr>
      <t>en af</t>
    </r>
    <r>
      <rPr>
        <b/>
        <sz val="11"/>
        <color rgb="FF000000"/>
        <rFont val="Calibri"/>
        <family val="2"/>
      </rPr>
      <t xml:space="preserve"> følgende metoder at:</t>
    </r>
  </si>
  <si>
    <t>Virksomheden kan importere en CSV-fil med bankposteringer til bogføringssystemet</t>
  </si>
  <si>
    <t>Bilag 2, 3, a</t>
  </si>
  <si>
    <t>10.2</t>
  </si>
  <si>
    <t>Bogføringssystemet henter automatisk bankposteringer via integration til virksomhedens bank</t>
  </si>
  <si>
    <t>Bilag 2, 3, b</t>
  </si>
  <si>
    <t>Bogføringssystemet henter automatisk bankposteringer via PSD2 services</t>
  </si>
  <si>
    <t>Bilag 2, 3, c</t>
  </si>
  <si>
    <t>3.2. Bogføringssystemet understøtter endvidere mulighed for at afstemme virksomhedens bogføring med virksomhedens bankkonto ved at:</t>
  </si>
  <si>
    <t>Bogføringssystemet sikrer, at bankkonto er repræsenteret i kontoplanen, og at den kan afstemmes med de indlæste bankposteringer</t>
  </si>
  <si>
    <t>Bilag 2, 3, 2. afsnit a</t>
  </si>
  <si>
    <t>Der fremgår tydelig difference i bogføringssystemet, hvis indlæste poster fra banken ikke er afstemt</t>
  </si>
  <si>
    <t>Bilag 2, 3, 2. afsnit b</t>
  </si>
  <si>
    <r>
      <rPr>
        <b/>
        <sz val="11"/>
        <color rgb="FF000000"/>
        <rFont val="Calibri"/>
        <family val="2"/>
      </rPr>
      <t xml:space="preserve">4.1. Det digitale standard bogføringssystem understøtter mulighed for brug af en offentlig standardkontoplan ved </t>
    </r>
    <r>
      <rPr>
        <b/>
        <u/>
        <sz val="11"/>
        <color rgb="FF000000"/>
        <rFont val="Calibri"/>
        <family val="2"/>
      </rPr>
      <t>en af</t>
    </r>
    <r>
      <rPr>
        <b/>
        <sz val="11"/>
        <color rgb="FF000000"/>
        <rFont val="Calibri"/>
        <family val="2"/>
      </rPr>
      <t xml:space="preserve"> følgende metoder at:</t>
    </r>
  </si>
  <si>
    <t>Virksomheden benytter den offentlige standardkontoplan direkte i bogføringssystemet</t>
  </si>
  <si>
    <t>Bilag 2, 4, a</t>
  </si>
  <si>
    <t>10.3</t>
  </si>
  <si>
    <t>Bogføringssystemets standardkontoplaner er mappet til den offentlige standardkontoplan</t>
  </si>
  <si>
    <t>Bilag 2, 4, b</t>
  </si>
  <si>
    <t>Bogføringssystemet stiller et værktøj til rådighed, som gør det muligt for kunden på en enkel måde at mappe egen kontoplan til den fællesoffentlige standardkontoplan</t>
  </si>
  <si>
    <t>Bilag 2, 4, c</t>
  </si>
  <si>
    <t>4.2. Bogføringssystemet understøtter mulighed for brug af en offentlig standardkontoplan ved at:</t>
  </si>
  <si>
    <t>Bogføringssystemet stiller et værktøj til rådighed, som gør det muligt for kunden på en enkel måde at mappe til standardmomskoder</t>
  </si>
  <si>
    <t>Bilag 2, 4, 2. afsnit a</t>
  </si>
  <si>
    <r>
      <rPr>
        <b/>
        <sz val="11"/>
        <color rgb="FF000000"/>
        <rFont val="Calibri"/>
        <family val="2"/>
      </rPr>
      <t xml:space="preserve">5. Det digitale standard bogføringssystem understøtter korrekt bogføring gennem bogføringsguide eller konteringsvejledning ved </t>
    </r>
    <r>
      <rPr>
        <b/>
        <u/>
        <sz val="11"/>
        <color rgb="FF000000"/>
        <rFont val="Calibri"/>
        <family val="2"/>
      </rPr>
      <t>en af</t>
    </r>
    <r>
      <rPr>
        <b/>
        <sz val="11"/>
        <color rgb="FF000000"/>
        <rFont val="Calibri"/>
        <family val="2"/>
      </rPr>
      <t xml:space="preserve"> følgende metoder at:</t>
    </r>
  </si>
  <si>
    <t>Der er indarbejdet en bogføringsguide/assistent i bogføringssystemet, der hjælper virksomheden med at bogføre</t>
  </si>
  <si>
    <t>Bilag 2, 5, a</t>
  </si>
  <si>
    <t>10.4</t>
  </si>
  <si>
    <t>Bogføringssystemet indeholder en konteringsvejledning og/eller linker/henviser til en konteringsvejledning/guide hos 3. part</t>
  </si>
  <si>
    <t>Bilag 2, 5, b</t>
  </si>
  <si>
    <t>Bogføringssystemet skal understøtte, at brugerne selv kan indtaste en konteringsvejledning for den enkelte konto</t>
  </si>
  <si>
    <t>Bilag 2, 5, c</t>
  </si>
  <si>
    <t>6. Det digitale standard bogføringssystem understøtter deling af virksomhedens bogføringsdata ved at:</t>
  </si>
  <si>
    <t>Bogføringssystemet gør det muligt at generere en standardfil, som er defineret af myndighederne</t>
  </si>
  <si>
    <t>Bilag 2, 6, a</t>
  </si>
  <si>
    <t>10.5</t>
  </si>
  <si>
    <t>Bogføringssystemet kan eksportere en standardfil, som er defineret af myndighederne, til en anden udbyder af bogføringssystemer</t>
  </si>
  <si>
    <t>Bilag 2, 6, b</t>
  </si>
  <si>
    <t>Bogføringssystemet kan indlæse de informationer som indgår i en standardfil, som er defineret af myndighederne, så disse er tilgængelige for kunden</t>
  </si>
  <si>
    <t>Bilag 2, 6, c</t>
  </si>
  <si>
    <t>7. Det digitale standard bogføringssystem understøtter indberetning af årsregnskab og moms ved at:</t>
  </si>
  <si>
    <t>Bogføringssystemet kan danne en CSV-fil med virksomhedernes bogføringsdata til Regnskab Basis eller årsregnskabet i XBRL- eller iXBRL-format til Regnskab Special</t>
  </si>
  <si>
    <t>Bilag 2, 7, a</t>
  </si>
  <si>
    <t>10.6</t>
  </si>
  <si>
    <t>Bogføringssystemet kan understøtte indberetning af moms via Skattestyrelsens moms-API</t>
  </si>
  <si>
    <t>Bilag 2, 7, b</t>
  </si>
  <si>
    <t>Det digitale standard bogføringssystem skal udsende en meddelelse til systemets eksisterende kunder, efter at systemet er registreret hos Erhvervsstyrelsen og når nye kunder registreres i systemet, der gør opmærksom på muligheden for at blive oprettet i NemHandelsregisteret.</t>
  </si>
  <si>
    <t>Bilag 2, 8</t>
  </si>
  <si>
    <t>10.7</t>
  </si>
  <si>
    <t>Det digitale standard bogføringssystem skal ved systemopsætning, eller ved direkte besked til systemets eksisterende kunder, kunne vise information om og tilmeldingsfunktionalitet til NemHandelsregisteret. Kunder skal kunne markere, at de ønsker at blive tilmeldt NemHandelsregisteret og give accept til dette, og dermed blive oprettet i registret. Det godkendte bogføringssystem skal herefter håndtere tilmeldingen af systemets kunder i NemHandelsregisteret ud fra de til enhver tid gældende standardfunktioner og krav i NemHandel.</t>
  </si>
  <si>
    <t>Bilag 2, 9</t>
  </si>
  <si>
    <t>Oversigt over opfyldte krav til brug for afgørelse</t>
  </si>
  <si>
    <t>Godkendte krav</t>
  </si>
  <si>
    <t>Ikke godkendte krav</t>
  </si>
  <si>
    <t>Anmodning om oplysninger</t>
  </si>
  <si>
    <t>Hovedkrav 1</t>
  </si>
  <si>
    <t>Hovedkrav 2</t>
  </si>
  <si>
    <t>- Erklæring/certificering</t>
  </si>
  <si>
    <t>Hovedkrav 3</t>
  </si>
  <si>
    <t>8. Meddelelse om oprettelse i NemHandelsregisteret:</t>
  </si>
  <si>
    <t>9. Tilmeldingsfunktion til NemHandelsregistreret:</t>
  </si>
  <si>
    <t>Beskrivelse af opfyldelsen af § 15 (systemkrav) , samt kravbekendtgørelsen</t>
  </si>
  <si>
    <r>
      <t xml:space="preserve">Hvis relevant - beskrivelse af opfyldelsen af § 9:
</t>
    </r>
    <r>
      <rPr>
        <i/>
        <sz val="9"/>
        <color theme="1"/>
        <rFont val="Calibri"/>
        <family val="2"/>
        <scheme val="minor"/>
      </rPr>
      <t>Stk. 1. For at kunne registreres skal et digitalt standard bogføringssystem have et navn eller en betegnelse, som tydeligt adskiller det fra eventuelle andre bogføringssystemer der markedsføres af samme udbyder, og som ikke er registrerede.
Stk. 2. Hvis det digitale standard bogføringssystem giver en virksomhed mulighed for at tilvælge tredjeparts systemer, som ikke indgår i bogføringssystemet efter aftale med udbyderen, skal det af systemet tydeligt fremgå, at sådanne systemer ikke er omfattet af det registrerede bogføringssystem.</t>
    </r>
  </si>
  <si>
    <t/>
  </si>
  <si>
    <t>Krav til anmeldelse</t>
  </si>
  <si>
    <t>BEK nr 98 af 26/01/2023 § 8, stk. 2, nr. 5</t>
  </si>
  <si>
    <t>Opfyldelse af krav i %</t>
  </si>
  <si>
    <t>Antal krav i alt</t>
  </si>
  <si>
    <t>Total</t>
  </si>
  <si>
    <t>Krav til afsendelse og modtagelse:
CVR
GLN/EAN
SE
P-nummer</t>
  </si>
  <si>
    <t>Minimumskravet er EN af de 3 funktioner, vi er ligeglade med hvilken en.</t>
  </si>
  <si>
    <t>Udbyderen skal anskueliggøre at de understøtter funktionen fx ved bilagshenvisning som skærmdumps.</t>
  </si>
  <si>
    <t>Minimumskravet er at udbyderen er i stand til at lave en header-fil i SAF-T format, yderligere data er optional. Filen skal kunne eksporteres og importeres i systemet.</t>
  </si>
  <si>
    <t>Vil gerne se en CSV fil som deres system har genereret. Evt. teste den.</t>
  </si>
  <si>
    <t>Respons fra moms-indberetningsløsning, kan de sende til test-server, kan de sende til produktionsmiljøet.</t>
  </si>
  <si>
    <t>Brugervejledning, skærmdumps, udførlig beskrivelse, Generet CSV-fil, respons fra moms-indberetningsløsning (test- / prodmiljø)</t>
  </si>
  <si>
    <t>Ændringer eller sletning skal som udgangspunkt ske ved rettelsesposteringer. Dog kan vi tillade at fx ændringer i posteringstekst kan ske ved logning af før, efter og udført af og tidspunkt, som sikrer offentlig myndighed adgang til at se ændringerne, som en del af kontrolsporet eller regnskabsmaterialet.</t>
  </si>
  <si>
    <t>Udbyderen skal anskueliggøre at de understøtter funktionen fx ved udførlig beskrivelse</t>
  </si>
  <si>
    <t>Tjek sprog</t>
  </si>
  <si>
    <t>Krydstjek med anmeldelsesblanketten</t>
  </si>
  <si>
    <t>Medmindre alt er anført i skabelonen, tjek om dokumenter er medsendt.</t>
  </si>
  <si>
    <t>Tjek at navnet ikke kan forveksles med andre bogføringssystemer.
Udbyderens andre systemer, samt konkurrerende</t>
  </si>
  <si>
    <t>Tjek om det er vedlagt. Indhold kontrolleres andet steds.</t>
  </si>
  <si>
    <t>Kontroller at erklæringen omhandler bogføringssystemet og at der ikke er taget forbehold.</t>
  </si>
  <si>
    <t>Hvis der er medsendt erklæring, gennemgå databehandleraftale</t>
  </si>
  <si>
    <t>- Databehandleraftale</t>
  </si>
  <si>
    <t>- Udbyders aftale med 3. part</t>
  </si>
  <si>
    <t>Hvis foreligger: Gennemgå udbyders aftale med 3. part</t>
  </si>
  <si>
    <t>Har de aftaler med 3. part, skal de vedlægges. Indhold kontrolleres andet steds.</t>
  </si>
  <si>
    <t>Er det vedlagt? Kan efterspørges</t>
  </si>
  <si>
    <t>Kontroller om det er vedlagt, gennemgåes andet steds.</t>
  </si>
  <si>
    <t>(1)</t>
  </si>
  <si>
    <r>
      <t xml:space="preserve">Medsendes en eller flere af: Revisorerklæring om systemet efter ISAE 3000 (OBS! Det skal være en ISAE 3000 OM systemet) eller 3402, Certificering efter ISO/IEC 27001, kan hovedkrav 2 undlades, da dette vil være opfyldt. (Se markering med </t>
    </r>
    <r>
      <rPr>
        <b/>
        <sz val="11"/>
        <color theme="9"/>
        <rFont val="Calibri"/>
        <family val="2"/>
        <scheme val="minor"/>
      </rPr>
      <t>GRØN</t>
    </r>
    <r>
      <rPr>
        <b/>
        <sz val="11"/>
        <color rgb="FFFF0000"/>
        <rFont val="Calibri"/>
        <family val="2"/>
        <scheme val="minor"/>
      </rPr>
      <t>)</t>
    </r>
  </si>
  <si>
    <t>Medsendes en eller flere af: Revisorerklæring om systemet efter ISAE 3000 (OBS! Det skal være en ISAE 3000 OM systemet) eller 3402, Certificering efter ISO/IEC 27001, kan hovedkrav 2 undlades, da dette vil være opfyldt.</t>
  </si>
  <si>
    <t>Er det sikret, at det ikke er muligt at slette en log i bogføringssystemet?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</si>
</sst>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u/>
      <sz val="11"/>
      <color theme="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sz val="7"/>
      <color theme="1"/>
      <name val="Times New Roman"/>
      <family val="1"/>
    </font>
    <font>
      <u/>
      <sz val="11"/>
      <color theme="1"/>
      <name val="Calibri"/>
      <family val="2"/>
      <scheme val="minor"/>
    </font>
    <font>
      <b/>
      <i/>
      <sz val="11"/>
      <color theme="1"/>
      <name val="Calibri"/>
      <family val="2"/>
      <scheme val="minor"/>
    </font>
    <font>
      <b/>
      <i/>
      <sz val="11"/>
      <color rgb="FF000000"/>
      <name val="Calibri"/>
      <family val="2"/>
      <scheme val="minor"/>
    </font>
    <font>
      <b/>
      <sz val="11"/>
      <color rgb="FF000000"/>
      <name val="Calibri"/>
      <family val="2"/>
    </font>
    <font>
      <sz val="11"/>
      <color rgb="FF000000"/>
      <name val="Calibri"/>
      <family val="2"/>
    </font>
    <font>
      <sz val="11"/>
      <color theme="1"/>
      <name val="Calibri"/>
      <family val="2"/>
    </font>
    <font>
      <b/>
      <sz val="11"/>
      <color rgb="FF000000"/>
      <name val="Calibri"/>
      <family val="2"/>
    </font>
    <font>
      <u/>
      <sz val="11"/>
      <color rgb="FF000000"/>
      <name val="Calibri"/>
      <family val="2"/>
    </font>
    <font>
      <sz val="11"/>
      <name val="Calibri"/>
      <family val="2"/>
      <scheme val="minor"/>
    </font>
    <font>
      <b/>
      <sz val="12"/>
      <color rgb="FF000000"/>
      <name val="Calibri"/>
      <family val="2"/>
    </font>
    <font>
      <b/>
      <sz val="11"/>
      <color rgb="FFFF0000"/>
      <name val="Calibri"/>
      <family val="2"/>
      <scheme val="minor"/>
    </font>
    <font>
      <i/>
      <sz val="9.5"/>
      <color theme="1"/>
      <name val="Calibri"/>
      <family val="2"/>
      <scheme val="minor"/>
    </font>
    <font>
      <b/>
      <sz val="14"/>
      <color theme="1"/>
      <name val="Calibri"/>
      <family val="2"/>
      <scheme val="minor"/>
    </font>
    <font>
      <b/>
      <u/>
      <sz val="11"/>
      <color rgb="FF000000"/>
      <name val="Calibri"/>
      <family val="2"/>
    </font>
    <font>
      <sz val="11"/>
      <color rgb="FF444444"/>
      <name val="Calibri"/>
      <family val="2"/>
      <charset val="1"/>
    </font>
    <font>
      <i/>
      <sz val="9"/>
      <color theme="1"/>
      <name val="Calibri"/>
      <family val="2"/>
      <scheme val="minor"/>
    </font>
    <font>
      <b/>
      <sz val="11"/>
      <color theme="9"/>
      <name val="Calibri"/>
      <family val="2"/>
      <scheme val="minor"/>
    </font>
    <font>
      <sz val="9"/>
      <color rgb="FF000000"/>
      <name val="Calibri"/>
      <family val="2"/>
      <scheme val="minor"/>
    </font>
    <font>
      <sz val="11"/>
      <color theme="1"/>
      <name val="Calibri"/>
      <family val="2"/>
      <scheme val="minor"/>
    </font>
    <font>
      <b/>
      <sz val="11"/>
      <color theme="1"/>
      <name val="Calibri"/>
      <family val="2"/>
    </font>
    <font>
      <b/>
      <sz val="11"/>
      <color theme="1"/>
      <name val="Calibri"/>
      <family val="2"/>
    </font>
    <font>
      <sz val="11"/>
      <color theme="1"/>
      <name val="Calibri"/>
      <family val="2"/>
    </font>
    <font>
      <b/>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D9E1F2"/>
        <bgColor rgb="FF000000"/>
      </patternFill>
    </fill>
    <fill>
      <patternFill patternType="solid">
        <fgColor theme="4" tint="0.79998168889431442"/>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rgb="FFFFC000"/>
        <bgColor indexed="64"/>
      </patternFill>
    </fill>
  </fills>
  <borders count="40">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right/>
      <top style="medium">
        <color indexed="64"/>
      </top>
      <bottom style="medium">
        <color indexed="64"/>
      </bottom>
      <diagonal/>
    </border>
    <border>
      <left style="medium">
        <color indexed="64"/>
      </left>
      <right/>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indexed="64"/>
      </right>
      <top style="medium">
        <color rgb="FF000000"/>
      </top>
      <bottom style="medium">
        <color rgb="FF000000"/>
      </bottom>
      <diagonal/>
    </border>
    <border>
      <left style="medium">
        <color indexed="64"/>
      </left>
      <right style="medium">
        <color indexed="64"/>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indexed="64"/>
      </left>
      <right/>
      <top style="medium">
        <color rgb="FF000000"/>
      </top>
      <bottom style="medium">
        <color rgb="FF000000"/>
      </bottom>
      <diagonal/>
    </border>
    <border>
      <left/>
      <right style="medium">
        <color rgb="FF000000"/>
      </right>
      <top/>
      <bottom style="medium">
        <color rgb="FF000000"/>
      </bottom>
      <diagonal/>
    </border>
    <border>
      <left style="medium">
        <color indexed="64"/>
      </left>
      <right style="medium">
        <color rgb="FF000000"/>
      </right>
      <top style="medium">
        <color rgb="FF000000"/>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2">
    <xf numFmtId="0" fontId="0" fillId="0" borderId="0"/>
    <xf numFmtId="9" fontId="25" fillId="0" borderId="0" applyFont="0" applyFill="0" applyBorder="0" applyAlignment="0" applyProtection="0"/>
  </cellStyleXfs>
  <cellXfs count="284">
    <xf numFmtId="0" fontId="0" fillId="0" borderId="0" xfId="0"/>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0" fillId="0" borderId="3" xfId="0" applyBorder="1" applyAlignment="1">
      <alignment vertical="center" wrapText="1"/>
    </xf>
    <xf numFmtId="0" fontId="3" fillId="0" borderId="3" xfId="0" applyFont="1" applyBorder="1" applyAlignment="1">
      <alignment vertical="center" wrapText="1"/>
    </xf>
    <xf numFmtId="0" fontId="0" fillId="0" borderId="4" xfId="0" applyBorder="1" applyAlignment="1">
      <alignment horizontal="center" vertical="center" wrapText="1"/>
    </xf>
    <xf numFmtId="0" fontId="3" fillId="0" borderId="4" xfId="0" applyFont="1" applyBorder="1" applyAlignment="1">
      <alignment horizontal="center" vertical="center" wrapText="1"/>
    </xf>
    <xf numFmtId="0" fontId="0" fillId="0" borderId="5" xfId="0" applyBorder="1" applyAlignment="1">
      <alignment vertical="center" wrapText="1"/>
    </xf>
    <xf numFmtId="0" fontId="3" fillId="0" borderId="5" xfId="0" applyFont="1" applyBorder="1" applyAlignment="1">
      <alignment vertical="center" wrapText="1"/>
    </xf>
    <xf numFmtId="0" fontId="0" fillId="0" borderId="6" xfId="0"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xf numFmtId="0" fontId="0" fillId="0" borderId="0" xfId="0" applyAlignment="1">
      <alignment horizontal="center" vertical="center"/>
    </xf>
    <xf numFmtId="0" fontId="0" fillId="0" borderId="0" xfId="0" applyAlignment="1">
      <alignment horizontal="center"/>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0" fillId="0" borderId="5" xfId="0" applyBorder="1"/>
    <xf numFmtId="0" fontId="0" fillId="0" borderId="3" xfId="0" applyBorder="1"/>
    <xf numFmtId="0" fontId="4" fillId="0" borderId="0" xfId="0" applyFont="1" applyAlignment="1">
      <alignment vertical="center"/>
    </xf>
    <xf numFmtId="0" fontId="1" fillId="0" borderId="3"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5" fillId="0" borderId="0" xfId="0" applyFont="1" applyAlignment="1">
      <alignment vertical="center" wrapText="1"/>
    </xf>
    <xf numFmtId="49" fontId="0" fillId="0" borderId="5" xfId="0" applyNumberFormat="1" applyBorder="1" applyAlignment="1">
      <alignment horizontal="left" vertical="center" wrapText="1" indent="5"/>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xf>
    <xf numFmtId="0" fontId="0" fillId="0" borderId="0" xfId="0" applyAlignment="1">
      <alignment horizontal="left"/>
    </xf>
    <xf numFmtId="0" fontId="0" fillId="0" borderId="0" xfId="0" applyAlignment="1">
      <alignment wrapText="1"/>
    </xf>
    <xf numFmtId="0" fontId="4" fillId="0" borderId="0" xfId="0" applyFont="1" applyAlignment="1">
      <alignment horizontal="center" vertical="center" wrapText="1"/>
    </xf>
    <xf numFmtId="0" fontId="0" fillId="0" borderId="3" xfId="0" applyBorder="1" applyAlignment="1">
      <alignment wrapText="1"/>
    </xf>
    <xf numFmtId="0" fontId="1" fillId="0" borderId="0" xfId="0" applyFont="1" applyAlignment="1">
      <alignment horizontal="left" wrapText="1"/>
    </xf>
    <xf numFmtId="0" fontId="7" fillId="0" borderId="0" xfId="0" applyFont="1" applyAlignment="1">
      <alignment vertical="center"/>
    </xf>
    <xf numFmtId="0" fontId="5" fillId="0" borderId="4" xfId="0" applyFont="1" applyBorder="1" applyAlignment="1">
      <alignment horizontal="center" vertical="center" wrapText="1"/>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xf numFmtId="0" fontId="1" fillId="0" borderId="7" xfId="0" applyFont="1" applyBorder="1" applyAlignment="1">
      <alignment horizontal="left" wrapText="1"/>
    </xf>
    <xf numFmtId="0" fontId="1" fillId="0" borderId="7" xfId="0" applyFont="1" applyBorder="1" applyAlignment="1">
      <alignment horizontal="left"/>
    </xf>
    <xf numFmtId="0" fontId="1" fillId="0" borderId="0" xfId="0" applyFont="1" applyAlignment="1">
      <alignment horizontal="left"/>
    </xf>
    <xf numFmtId="0" fontId="0" fillId="0" borderId="0" xfId="0" applyAlignment="1">
      <alignment horizontal="left"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8" xfId="0" applyFont="1" applyBorder="1" applyAlignment="1">
      <alignment horizontal="center" vertical="center" wrapText="1"/>
    </xf>
    <xf numFmtId="0" fontId="4" fillId="2" borderId="3" xfId="0" applyFont="1" applyFill="1" applyBorder="1" applyAlignment="1">
      <alignment horizontal="center" vertical="center" wrapText="1"/>
    </xf>
    <xf numFmtId="0" fontId="0" fillId="0" borderId="0" xfId="0" applyAlignment="1">
      <alignment horizontal="left" wrapText="1"/>
    </xf>
    <xf numFmtId="0" fontId="0" fillId="0" borderId="3" xfId="0" applyBorder="1" applyAlignment="1">
      <alignment horizontal="left" wrapText="1"/>
    </xf>
    <xf numFmtId="0" fontId="5" fillId="0" borderId="0" xfId="0" applyFont="1" applyAlignment="1">
      <alignment horizontal="left" wrapText="1"/>
    </xf>
    <xf numFmtId="0" fontId="0" fillId="0" borderId="5" xfId="0" applyBorder="1" applyAlignment="1">
      <alignment horizontal="left" wrapText="1"/>
    </xf>
    <xf numFmtId="0" fontId="11" fillId="0" borderId="5" xfId="0" applyFont="1" applyBorder="1"/>
    <xf numFmtId="0" fontId="0" fillId="0" borderId="16" xfId="0" applyBorder="1" applyAlignment="1">
      <alignment horizontal="center" vertical="center"/>
    </xf>
    <xf numFmtId="0" fontId="12" fillId="0" borderId="0" xfId="0" applyFont="1" applyAlignment="1">
      <alignment wrapText="1"/>
    </xf>
    <xf numFmtId="0" fontId="4" fillId="0" borderId="18" xfId="0" applyFont="1" applyBorder="1" applyAlignment="1">
      <alignment horizontal="center" vertical="center" wrapText="1"/>
    </xf>
    <xf numFmtId="0" fontId="0" fillId="0" borderId="21" xfId="0" applyBorder="1" applyAlignment="1">
      <alignment horizontal="center"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0" fillId="0" borderId="5" xfId="0"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left" vertical="center"/>
    </xf>
    <xf numFmtId="0" fontId="0" fillId="0" borderId="3" xfId="0" applyBorder="1" applyAlignment="1">
      <alignment horizontal="left" vertical="center" wrapText="1"/>
    </xf>
    <xf numFmtId="0" fontId="11" fillId="0" borderId="0" xfId="0" applyFont="1" applyAlignment="1">
      <alignment horizontal="left" vertical="top" wrapText="1"/>
    </xf>
    <xf numFmtId="0" fontId="1"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0" xfId="0" applyFont="1"/>
    <xf numFmtId="0" fontId="1" fillId="0" borderId="6" xfId="0" applyFont="1" applyBorder="1" applyAlignment="1">
      <alignment horizontal="center" vertical="center" wrapText="1"/>
    </xf>
    <xf numFmtId="0" fontId="1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vertical="top" wrapText="1"/>
    </xf>
    <xf numFmtId="0" fontId="15" fillId="0" borderId="0" xfId="0" applyFont="1" applyAlignment="1">
      <alignment vertical="top" wrapText="1"/>
    </xf>
    <xf numFmtId="0" fontId="12" fillId="0" borderId="27" xfId="0" applyFont="1" applyBorder="1"/>
    <xf numFmtId="0" fontId="12" fillId="0" borderId="27" xfId="0" applyFont="1" applyBorder="1" applyAlignment="1">
      <alignment wrapText="1"/>
    </xf>
    <xf numFmtId="0" fontId="0" fillId="0" borderId="0" xfId="0" applyAlignment="1">
      <alignment vertical="top" wrapText="1"/>
    </xf>
    <xf numFmtId="0" fontId="1" fillId="0" borderId="0" xfId="0" applyFont="1" applyAlignment="1">
      <alignment horizontal="center" vertical="center" wrapText="1"/>
    </xf>
    <xf numFmtId="0" fontId="5" fillId="0" borderId="0" xfId="0" applyFont="1" applyAlignment="1">
      <alignment horizontal="center" vertical="center" wrapText="1"/>
    </xf>
    <xf numFmtId="0" fontId="0" fillId="0" borderId="8"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7" xfId="0" applyBorder="1" applyAlignment="1">
      <alignment horizontal="left" wrapText="1"/>
    </xf>
    <xf numFmtId="0" fontId="1" fillId="0" borderId="14" xfId="0" applyFont="1" applyBorder="1" applyAlignment="1">
      <alignment vertical="center" wrapText="1"/>
    </xf>
    <xf numFmtId="0" fontId="3" fillId="0" borderId="1" xfId="0" applyFont="1" applyBorder="1" applyAlignment="1">
      <alignment horizontal="center" vertical="center" wrapText="1"/>
    </xf>
    <xf numFmtId="0" fontId="17" fillId="0" borderId="8" xfId="0" applyFont="1" applyBorder="1" applyAlignment="1">
      <alignment vertical="center"/>
    </xf>
    <xf numFmtId="0" fontId="4" fillId="4" borderId="3" xfId="0" applyFont="1" applyFill="1" applyBorder="1" applyAlignment="1">
      <alignment vertical="center" wrapText="1"/>
    </xf>
    <xf numFmtId="0" fontId="4" fillId="4" borderId="4"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 fillId="4" borderId="3" xfId="0" applyFont="1" applyFill="1" applyBorder="1" applyAlignment="1">
      <alignment vertical="center" wrapText="1"/>
    </xf>
    <xf numFmtId="0" fontId="1" fillId="4" borderId="8"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0" fillId="4" borderId="5" xfId="0" applyFill="1" applyBorder="1" applyAlignment="1">
      <alignment vertical="center" wrapText="1"/>
    </xf>
    <xf numFmtId="0" fontId="1" fillId="4" borderId="6"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9" xfId="0" applyBorder="1" applyAlignment="1">
      <alignment wrapText="1"/>
    </xf>
    <xf numFmtId="0" fontId="11" fillId="0" borderId="14" xfId="0" applyFont="1" applyBorder="1" applyAlignment="1">
      <alignment horizontal="left" vertical="top" wrapText="1"/>
    </xf>
    <xf numFmtId="0" fontId="0" fillId="0" borderId="4" xfId="0" applyBorder="1" applyAlignment="1">
      <alignment wrapText="1"/>
    </xf>
    <xf numFmtId="0" fontId="4" fillId="2" borderId="5" xfId="0" applyFont="1" applyFill="1" applyBorder="1" applyAlignment="1">
      <alignment horizontal="center" vertical="center" wrapText="1"/>
    </xf>
    <xf numFmtId="0" fontId="18" fillId="0" borderId="5" xfId="0" applyFont="1" applyBorder="1" applyAlignment="1">
      <alignment horizontal="justify" vertical="top" wrapText="1"/>
    </xf>
    <xf numFmtId="0" fontId="0" fillId="0" borderId="3" xfId="0" applyBorder="1" applyAlignment="1">
      <alignment horizontal="center"/>
    </xf>
    <xf numFmtId="0" fontId="0" fillId="0" borderId="3" xfId="0" applyBorder="1" applyAlignment="1">
      <alignment horizontal="center" vertical="center" wrapText="1"/>
    </xf>
    <xf numFmtId="49" fontId="0" fillId="5" borderId="3" xfId="0" applyNumberFormat="1" applyFill="1" applyBorder="1" applyAlignment="1">
      <alignment horizontal="left" vertical="center" wrapText="1" indent="5"/>
    </xf>
    <xf numFmtId="0" fontId="0" fillId="6" borderId="3" xfId="0" applyFill="1" applyBorder="1"/>
    <xf numFmtId="0" fontId="5" fillId="0" borderId="6" xfId="0" applyFont="1" applyBorder="1" applyAlignment="1">
      <alignment horizontal="center" vertical="center" wrapText="1"/>
    </xf>
    <xf numFmtId="0" fontId="0" fillId="0" borderId="1" xfId="0" applyBorder="1"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wrapText="1"/>
    </xf>
    <xf numFmtId="0" fontId="1" fillId="0" borderId="0" xfId="0" applyFont="1" applyProtection="1">
      <protection locked="0"/>
    </xf>
    <xf numFmtId="0" fontId="0" fillId="0" borderId="0" xfId="0" applyProtection="1">
      <protection locked="0"/>
    </xf>
    <xf numFmtId="0" fontId="1" fillId="6" borderId="14" xfId="0" applyFont="1" applyFill="1" applyBorder="1"/>
    <xf numFmtId="0" fontId="0" fillId="6" borderId="0" xfId="0" applyFill="1"/>
    <xf numFmtId="0" fontId="1" fillId="6" borderId="3" xfId="0" applyFont="1" applyFill="1" applyBorder="1"/>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3" xfId="0" applyBorder="1" applyAlignment="1">
      <alignment horizontal="center" vertical="center"/>
    </xf>
    <xf numFmtId="0" fontId="0" fillId="0" borderId="8" xfId="0" applyBorder="1"/>
    <xf numFmtId="0" fontId="0" fillId="0" borderId="8" xfId="0" applyBorder="1" applyAlignment="1">
      <alignment horizontal="left" vertical="top" wrapText="1"/>
    </xf>
    <xf numFmtId="0" fontId="4" fillId="0" borderId="1" xfId="0" applyFont="1" applyBorder="1" applyAlignment="1">
      <alignment horizontal="center" vertical="center" wrapText="1"/>
    </xf>
    <xf numFmtId="0" fontId="1" fillId="6" borderId="3" xfId="0" quotePrefix="1" applyFont="1" applyFill="1" applyBorder="1"/>
    <xf numFmtId="0" fontId="3" fillId="0" borderId="9" xfId="0" applyFont="1" applyBorder="1" applyAlignment="1">
      <alignment vertical="center" wrapText="1"/>
    </xf>
    <xf numFmtId="0" fontId="3" fillId="0" borderId="0" xfId="0" applyFont="1" applyAlignment="1">
      <alignment vertical="center" wrapText="1"/>
    </xf>
    <xf numFmtId="0" fontId="3" fillId="0" borderId="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2" borderId="29"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0" fillId="0" borderId="28" xfId="0" applyBorder="1" applyAlignment="1">
      <alignment horizontal="center" vertical="center"/>
    </xf>
    <xf numFmtId="0" fontId="4" fillId="4" borderId="28" xfId="0" applyFont="1" applyFill="1" applyBorder="1" applyAlignment="1">
      <alignment vertical="center" wrapText="1"/>
    </xf>
    <xf numFmtId="0" fontId="4" fillId="4" borderId="30"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3" fillId="0" borderId="15" xfId="0" applyFont="1" applyBorder="1" applyAlignment="1">
      <alignment horizontal="center" vertical="center" wrapText="1"/>
    </xf>
    <xf numFmtId="0" fontId="3" fillId="0" borderId="28" xfId="0" applyFont="1" applyBorder="1" applyAlignment="1">
      <alignment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13" fillId="0" borderId="0" xfId="0" applyFont="1" applyAlignment="1">
      <alignment vertical="center"/>
    </xf>
    <xf numFmtId="0" fontId="4" fillId="4" borderId="35" xfId="0" applyFont="1" applyFill="1" applyBorder="1" applyAlignment="1">
      <alignment horizontal="center" vertical="center" wrapText="1"/>
    </xf>
    <xf numFmtId="0" fontId="0" fillId="0" borderId="5" xfId="0" applyFill="1" applyBorder="1" applyAlignment="1">
      <alignment vertical="center" wrapText="1"/>
    </xf>
    <xf numFmtId="0" fontId="3" fillId="0" borderId="17" xfId="0" applyFont="1" applyBorder="1" applyAlignment="1">
      <alignment horizontal="center" wrapText="1"/>
    </xf>
    <xf numFmtId="0" fontId="0" fillId="0" borderId="0" xfId="0" quotePrefix="1"/>
    <xf numFmtId="0" fontId="3" fillId="0" borderId="17" xfId="0" applyFont="1" applyBorder="1" applyAlignment="1">
      <alignment horizontal="center" vertical="center" wrapText="1"/>
    </xf>
    <xf numFmtId="0" fontId="1" fillId="6" borderId="5" xfId="0" applyFont="1" applyFill="1" applyBorder="1"/>
    <xf numFmtId="0" fontId="24" fillId="0" borderId="0" xfId="0" applyFont="1" applyAlignment="1">
      <alignment horizontal="center" vertical="center"/>
    </xf>
    <xf numFmtId="0" fontId="26" fillId="0" borderId="0" xfId="0" applyFont="1"/>
    <xf numFmtId="9" fontId="28" fillId="0" borderId="0" xfId="1" applyFont="1"/>
    <xf numFmtId="9" fontId="0" fillId="0" borderId="0" xfId="1" applyFont="1" applyProtection="1">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xf>
    <xf numFmtId="0" fontId="29" fillId="0" borderId="0" xfId="0" applyFont="1" applyBorder="1" applyAlignment="1">
      <alignment horizontal="center" vertical="center"/>
    </xf>
    <xf numFmtId="0" fontId="1" fillId="0" borderId="14" xfId="0" applyFont="1" applyBorder="1" applyProtection="1">
      <protection locked="0"/>
    </xf>
    <xf numFmtId="0" fontId="27" fillId="0" borderId="9" xfId="0" applyFont="1" applyBorder="1" applyAlignment="1">
      <alignment horizontal="center" vertical="center"/>
    </xf>
    <xf numFmtId="0" fontId="29" fillId="0" borderId="36" xfId="0" applyFont="1" applyBorder="1" applyAlignment="1">
      <alignment horizontal="center" vertical="center"/>
    </xf>
    <xf numFmtId="0" fontId="1" fillId="6" borderId="12" xfId="0" applyFont="1" applyFill="1" applyBorder="1"/>
    <xf numFmtId="0" fontId="26" fillId="0" borderId="5" xfId="0" applyFont="1" applyBorder="1"/>
    <xf numFmtId="0" fontId="1" fillId="7" borderId="5" xfId="0" applyFont="1" applyFill="1" applyBorder="1"/>
    <xf numFmtId="0" fontId="1" fillId="8" borderId="5" xfId="0" applyFont="1" applyFill="1" applyBorder="1"/>
    <xf numFmtId="0" fontId="1" fillId="9" borderId="5" xfId="0" applyFont="1" applyFill="1" applyBorder="1"/>
    <xf numFmtId="0" fontId="0" fillId="6" borderId="7" xfId="0" applyFill="1" applyBorder="1"/>
    <xf numFmtId="0" fontId="1" fillId="6" borderId="2" xfId="0" applyFont="1" applyFill="1" applyBorder="1" applyProtection="1">
      <protection locked="0"/>
    </xf>
    <xf numFmtId="0" fontId="0" fillId="6" borderId="6" xfId="0" applyFill="1" applyBorder="1" applyProtection="1">
      <protection locked="0"/>
    </xf>
    <xf numFmtId="0" fontId="1" fillId="6" borderId="11" xfId="0" applyFont="1" applyFill="1" applyBorder="1" applyProtection="1">
      <protection locked="0"/>
    </xf>
    <xf numFmtId="0" fontId="0" fillId="6" borderId="2" xfId="0" applyFill="1" applyBorder="1" applyAlignment="1" applyProtection="1">
      <alignment horizontal="center" vertical="center"/>
    </xf>
    <xf numFmtId="0" fontId="1" fillId="6" borderId="15" xfId="0" applyFont="1" applyFill="1" applyBorder="1" applyProtection="1">
      <protection locked="0"/>
    </xf>
    <xf numFmtId="9" fontId="1" fillId="6" borderId="37" xfId="1" applyFont="1" applyFill="1" applyBorder="1" applyAlignment="1" applyProtection="1">
      <alignment horizontal="center" vertical="center"/>
    </xf>
    <xf numFmtId="0" fontId="0" fillId="0" borderId="5" xfId="0" applyBorder="1" applyAlignment="1">
      <alignment horizontal="center" vertical="center"/>
    </xf>
    <xf numFmtId="0" fontId="0" fillId="0" borderId="1" xfId="0" applyBorder="1" applyAlignment="1">
      <alignment vertical="center" wrapText="1"/>
    </xf>
    <xf numFmtId="0" fontId="0" fillId="0" borderId="3" xfId="0" applyFont="1" applyBorder="1" applyAlignment="1">
      <alignment horizontal="center" vertical="center" wrapText="1"/>
    </xf>
    <xf numFmtId="0" fontId="0" fillId="4" borderId="5" xfId="0" applyFill="1" applyBorder="1"/>
    <xf numFmtId="0" fontId="0" fillId="6" borderId="0" xfId="0" applyFill="1" applyBorder="1"/>
    <xf numFmtId="0" fontId="19" fillId="6" borderId="3" xfId="0" applyFont="1" applyFill="1" applyBorder="1"/>
    <xf numFmtId="0" fontId="1" fillId="6" borderId="3"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3" xfId="0" applyFont="1" applyBorder="1" applyAlignment="1" applyProtection="1">
      <alignment horizontal="center" vertical="center"/>
    </xf>
    <xf numFmtId="0" fontId="0" fillId="4" borderId="1" xfId="0" applyFill="1" applyBorder="1" applyAlignment="1">
      <alignment horizontal="center" vertical="center"/>
    </xf>
    <xf numFmtId="0" fontId="26" fillId="0" borderId="9" xfId="0" quotePrefix="1" applyFont="1" applyBorder="1" applyAlignment="1">
      <alignment horizontal="center" vertical="center"/>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10" fillId="0" borderId="0" xfId="0" applyFont="1" applyAlignment="1">
      <alignment horizontal="center" vertical="center" wrapText="1"/>
    </xf>
    <xf numFmtId="0" fontId="0" fillId="2" borderId="3" xfId="0" applyFill="1" applyBorder="1" applyAlignment="1">
      <alignment horizontal="center" vertical="center" wrapText="1"/>
    </xf>
    <xf numFmtId="0" fontId="11" fillId="0" borderId="9" xfId="0" applyFont="1" applyBorder="1" applyAlignment="1">
      <alignment horizontal="center" vertical="center" wrapText="1"/>
    </xf>
    <xf numFmtId="0" fontId="11" fillId="0" borderId="13" xfId="0" applyFont="1" applyBorder="1" applyAlignment="1">
      <alignment horizontal="center" vertical="center" wrapText="1"/>
    </xf>
    <xf numFmtId="0" fontId="0" fillId="2" borderId="1" xfId="0" applyFill="1" applyBorder="1" applyAlignment="1">
      <alignment horizontal="center" vertical="center" wrapText="1"/>
    </xf>
    <xf numFmtId="0" fontId="11" fillId="0" borderId="29" xfId="0" applyFont="1" applyBorder="1" applyAlignment="1">
      <alignment horizontal="center" vertical="center" wrapText="1"/>
    </xf>
    <xf numFmtId="0" fontId="11" fillId="0" borderId="30" xfId="0" applyFont="1" applyBorder="1" applyAlignment="1">
      <alignment horizontal="center" vertical="center" wrapText="1"/>
    </xf>
    <xf numFmtId="0" fontId="0" fillId="0" borderId="29" xfId="0" applyBorder="1" applyAlignment="1">
      <alignment horizontal="center" vertical="center" wrapText="1"/>
    </xf>
    <xf numFmtId="0" fontId="11" fillId="0" borderId="0" xfId="0" applyFont="1" applyAlignment="1">
      <alignment horizontal="center" vertical="center" wrapText="1"/>
    </xf>
    <xf numFmtId="0" fontId="0" fillId="2" borderId="5" xfId="0"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0" fillId="0" borderId="16" xfId="0" applyBorder="1" applyAlignment="1">
      <alignment horizontal="center" vertical="center" wrapText="1"/>
    </xf>
    <xf numFmtId="0" fontId="0" fillId="0" borderId="20"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 fillId="0" borderId="0" xfId="0" applyFont="1" applyAlignment="1">
      <alignment horizontal="left" vertical="top"/>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3" xfId="0" applyFill="1" applyBorder="1" applyAlignment="1">
      <alignment horizontal="center" vertical="center" wrapText="1"/>
    </xf>
    <xf numFmtId="0" fontId="0" fillId="2" borderId="4" xfId="0" applyFill="1" applyBorder="1" applyAlignment="1">
      <alignment horizontal="center" vertical="center" wrapText="1"/>
    </xf>
    <xf numFmtId="0" fontId="0" fillId="4" borderId="8" xfId="0" applyFill="1" applyBorder="1" applyAlignment="1">
      <alignment horizontal="center" vertical="center" wrapText="1"/>
    </xf>
    <xf numFmtId="0" fontId="16" fillId="3" borderId="23" xfId="0" applyFont="1" applyFill="1" applyBorder="1" applyAlignment="1">
      <alignment horizontal="left" vertical="top" wrapText="1"/>
    </xf>
    <xf numFmtId="0" fontId="16" fillId="3" borderId="24"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26" xfId="0" applyFont="1" applyFill="1" applyBorder="1" applyAlignment="1">
      <alignment horizontal="left" vertical="top" wrapText="1"/>
    </xf>
    <xf numFmtId="2" fontId="0" fillId="0" borderId="0" xfId="0" applyNumberFormat="1" applyAlignment="1">
      <alignment wrapText="1"/>
    </xf>
    <xf numFmtId="0" fontId="0" fillId="0" borderId="0" xfId="0" applyAlignment="1">
      <alignment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1" fillId="2" borderId="8"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horizontal="center" vertical="center" wrapText="1"/>
    </xf>
    <xf numFmtId="0" fontId="0" fillId="2" borderId="5" xfId="0" applyFill="1" applyBorder="1" applyAlignment="1">
      <alignment horizontal="center" vertical="center" wrapText="1"/>
    </xf>
    <xf numFmtId="0" fontId="17" fillId="0" borderId="8"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4" xfId="0" applyFont="1" applyBorder="1" applyAlignment="1">
      <alignment horizontal="center" vertical="center" wrapText="1"/>
    </xf>
    <xf numFmtId="0" fontId="0" fillId="6" borderId="1" xfId="0" applyFill="1" applyBorder="1" applyAlignment="1">
      <alignment horizontal="center" vertical="center" wrapText="1"/>
    </xf>
    <xf numFmtId="0" fontId="0" fillId="6" borderId="9" xfId="0" applyFill="1" applyBorder="1" applyAlignment="1">
      <alignment horizontal="center" vertical="center" wrapText="1"/>
    </xf>
    <xf numFmtId="0" fontId="0" fillId="6" borderId="5" xfId="0" applyFill="1" applyBorder="1" applyAlignment="1">
      <alignment horizontal="center" vertical="center" wrapText="1"/>
    </xf>
    <xf numFmtId="0" fontId="0" fillId="0" borderId="3" xfId="0" applyBorder="1" applyAlignment="1">
      <alignment horizontal="center" vertical="center" wrapText="1"/>
    </xf>
    <xf numFmtId="0" fontId="0" fillId="2" borderId="3" xfId="0" applyFill="1" applyBorder="1" applyAlignment="1">
      <alignment horizontal="center" vertical="center" wrapText="1"/>
    </xf>
    <xf numFmtId="0" fontId="11" fillId="0" borderId="0" xfId="0" applyFont="1" applyAlignment="1">
      <alignment horizontal="left" vertical="top"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0" fillId="0" borderId="0" xfId="0" applyAlignment="1">
      <alignment horizontal="left" vertical="center" wrapText="1"/>
    </xf>
    <xf numFmtId="0" fontId="11" fillId="0" borderId="0" xfId="0" applyFont="1" applyAlignment="1">
      <alignment horizontal="center" vertical="center"/>
    </xf>
    <xf numFmtId="0" fontId="0" fillId="0" borderId="15" xfId="0" applyBorder="1" applyAlignment="1">
      <alignment horizontal="left" wrapText="1"/>
    </xf>
    <xf numFmtId="0" fontId="0" fillId="0" borderId="7" xfId="0" applyBorder="1" applyAlignment="1">
      <alignment horizontal="left" wrapText="1"/>
    </xf>
    <xf numFmtId="0" fontId="0" fillId="0" borderId="6" xfId="0" applyBorder="1" applyAlignment="1">
      <alignment horizontal="left" wrapText="1"/>
    </xf>
    <xf numFmtId="0" fontId="8" fillId="4" borderId="8"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4" xfId="0" applyFont="1" applyFill="1" applyBorder="1" applyAlignment="1">
      <alignment horizontal="left" vertical="center" wrapText="1"/>
    </xf>
    <xf numFmtId="0" fontId="0" fillId="0" borderId="10" xfId="0" applyBorder="1" applyAlignment="1">
      <alignment horizontal="left" wrapText="1"/>
    </xf>
    <xf numFmtId="0" fontId="0" fillId="0" borderId="0" xfId="0" applyAlignment="1">
      <alignment horizontal="left" wrapText="1"/>
    </xf>
    <xf numFmtId="0" fontId="0" fillId="0" borderId="13" xfId="0" applyBorder="1" applyAlignment="1">
      <alignment horizontal="left" wrapText="1"/>
    </xf>
    <xf numFmtId="0" fontId="0" fillId="0" borderId="8" xfId="0" applyBorder="1" applyAlignment="1">
      <alignment horizontal="left" wrapText="1"/>
    </xf>
    <xf numFmtId="0" fontId="0" fillId="0" borderId="14" xfId="0" applyBorder="1" applyAlignment="1">
      <alignment horizontal="left" wrapText="1"/>
    </xf>
    <xf numFmtId="0" fontId="0" fillId="0" borderId="4" xfId="0" applyBorder="1" applyAlignment="1">
      <alignment horizontal="left" wrapText="1"/>
    </xf>
    <xf numFmtId="0" fontId="0" fillId="0" borderId="11" xfId="0" applyBorder="1" applyAlignment="1">
      <alignment horizontal="left" wrapText="1"/>
    </xf>
    <xf numFmtId="0" fontId="0" fillId="0" borderId="12" xfId="0" applyBorder="1" applyAlignment="1">
      <alignment horizontal="left" wrapText="1"/>
    </xf>
    <xf numFmtId="0" fontId="0" fillId="0" borderId="2" xfId="0" applyBorder="1" applyAlignment="1">
      <alignment horizontal="left"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2" xfId="0" applyFont="1" applyFill="1" applyBorder="1" applyAlignment="1">
      <alignment horizontal="left" vertical="center" wrapText="1"/>
    </xf>
    <xf numFmtId="0" fontId="1" fillId="0" borderId="0" xfId="0" applyFont="1" applyAlignment="1">
      <alignment horizontal="left" wrapText="1"/>
    </xf>
    <xf numFmtId="0" fontId="8" fillId="4" borderId="11" xfId="0" applyFont="1" applyFill="1" applyBorder="1" applyAlignment="1">
      <alignment horizontal="left" vertical="center"/>
    </xf>
    <xf numFmtId="0" fontId="8" fillId="4" borderId="12" xfId="0" applyFont="1" applyFill="1" applyBorder="1" applyAlignment="1">
      <alignment horizontal="left" vertical="center"/>
    </xf>
    <xf numFmtId="0" fontId="8" fillId="4" borderId="2" xfId="0" applyFont="1" applyFill="1" applyBorder="1" applyAlignment="1">
      <alignment horizontal="left" vertical="center"/>
    </xf>
    <xf numFmtId="0" fontId="4" fillId="0" borderId="0" xfId="0" applyFont="1" applyAlignment="1">
      <alignment horizontal="left" vertical="center" wrapText="1"/>
    </xf>
    <xf numFmtId="0" fontId="13" fillId="0" borderId="0" xfId="0" applyFont="1" applyAlignment="1">
      <alignment horizontal="left" vertical="center" wrapText="1"/>
    </xf>
    <xf numFmtId="0" fontId="1" fillId="0" borderId="0" xfId="0" applyFont="1" applyAlignment="1">
      <alignment horizontal="left" vertical="center" wrapText="1"/>
    </xf>
    <xf numFmtId="0" fontId="3" fillId="0" borderId="2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2" xfId="0" applyFont="1" applyBorder="1" applyAlignment="1">
      <alignment horizontal="center" vertical="center" wrapText="1"/>
    </xf>
    <xf numFmtId="0" fontId="0" fillId="2" borderId="38" xfId="0" applyFill="1"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0" fillId="0" borderId="38" xfId="0" applyBorder="1" applyAlignment="1">
      <alignment horizontal="center" vertical="center" wrapText="1"/>
    </xf>
    <xf numFmtId="0" fontId="0" fillId="0" borderId="39" xfId="0" applyBorder="1" applyAlignment="1">
      <alignment horizontal="center" vertical="center" wrapText="1"/>
    </xf>
  </cellXfs>
  <cellStyles count="2">
    <cellStyle name="Normal" xfId="0" builtinId="0"/>
    <cellStyle name="Procent" xfId="1" builtinId="5"/>
  </cellStyles>
  <dxfs count="26">
    <dxf>
      <fill>
        <patternFill>
          <bgColor rgb="FFFFC0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C63E63-8DF4-4505-9850-2B5E7E8D3AF8}">
  <dimension ref="A2:B10"/>
  <sheetViews>
    <sheetView tabSelected="1" workbookViewId="0"/>
  </sheetViews>
  <sheetFormatPr defaultRowHeight="14.4" x14ac:dyDescent="0.3"/>
  <cols>
    <col min="1" max="1" width="28.109375" customWidth="1"/>
    <col min="2" max="2" width="163" customWidth="1"/>
  </cols>
  <sheetData>
    <row r="2" spans="1:2" ht="115.2" x14ac:dyDescent="0.3">
      <c r="A2" s="68" t="s">
        <v>0</v>
      </c>
      <c r="B2" s="69" t="s">
        <v>1</v>
      </c>
    </row>
    <row r="4" spans="1:2" x14ac:dyDescent="0.3">
      <c r="A4" s="216" t="s">
        <v>2</v>
      </c>
      <c r="B4" s="217"/>
    </row>
    <row r="5" spans="1:2" x14ac:dyDescent="0.3">
      <c r="A5" s="218"/>
      <c r="B5" s="219"/>
    </row>
    <row r="6" spans="1:2" x14ac:dyDescent="0.3">
      <c r="A6" s="70" t="s">
        <v>3</v>
      </c>
      <c r="B6" s="71" t="s">
        <v>4</v>
      </c>
    </row>
    <row r="7" spans="1:2" x14ac:dyDescent="0.3">
      <c r="A7" s="70" t="s">
        <v>5</v>
      </c>
      <c r="B7" s="71" t="s">
        <v>6</v>
      </c>
    </row>
    <row r="8" spans="1:2" ht="28.8" x14ac:dyDescent="0.3">
      <c r="A8" s="70" t="s">
        <v>7</v>
      </c>
      <c r="B8" s="71" t="s">
        <v>8</v>
      </c>
    </row>
    <row r="10" spans="1:2" ht="31.2" customHeight="1" x14ac:dyDescent="0.3">
      <c r="A10" s="220" t="s">
        <v>9</v>
      </c>
      <c r="B10" s="221"/>
    </row>
  </sheetData>
  <sheetProtection algorithmName="SHA-512" hashValue="B75ZI+3ZnLuKmPoMauXh1AaCvxqKGHTYgkUHdeFsOEQcy046yX1OfbXAo1KwQPFJFchb4MR1FzxPN56mH4tJ0g==" saltValue="UUzUabfsrmnTlHR+cKv8/w==" spinCount="100000" sheet="1" objects="1" scenarios="1"/>
  <mergeCells count="2">
    <mergeCell ref="A4:B5"/>
    <mergeCell ref="A10:B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34C18-56DC-4DB0-887D-BFDB66FA16A2}">
  <dimension ref="A2:J47"/>
  <sheetViews>
    <sheetView zoomScaleNormal="100" workbookViewId="0">
      <pane xSplit="1" topLeftCell="B1" activePane="topRight" state="frozen"/>
      <selection pane="topRight"/>
    </sheetView>
  </sheetViews>
  <sheetFormatPr defaultRowHeight="14.4" x14ac:dyDescent="0.3"/>
  <cols>
    <col min="1" max="1" width="75.109375" customWidth="1"/>
    <col min="2" max="2" width="12.44140625" bestFit="1" customWidth="1"/>
    <col min="3" max="3" width="45.5546875" customWidth="1"/>
    <col min="4" max="4" width="23.6640625" customWidth="1"/>
    <col min="5" max="5" width="16.33203125" hidden="1" customWidth="1"/>
    <col min="6" max="6" width="29.44140625" style="25" hidden="1" customWidth="1"/>
    <col min="7" max="7" width="23.88671875" style="25" hidden="1" customWidth="1"/>
    <col min="8" max="8" width="23.109375" style="25" hidden="1" customWidth="1"/>
    <col min="9" max="9" width="10.5546875" style="25" hidden="1" customWidth="1"/>
    <col min="10" max="10" width="14.44140625" style="25" hidden="1" customWidth="1"/>
    <col min="11" max="11" width="9.109375" customWidth="1"/>
  </cols>
  <sheetData>
    <row r="2" spans="1:10" ht="28.8" x14ac:dyDescent="0.3">
      <c r="A2" s="29" t="s">
        <v>10</v>
      </c>
    </row>
    <row r="4" spans="1:10" ht="15" thickBot="1" x14ac:dyDescent="0.35">
      <c r="A4" s="2" t="s">
        <v>11</v>
      </c>
      <c r="B4" s="3"/>
      <c r="E4" s="59" t="s">
        <v>12</v>
      </c>
      <c r="F4" s="73"/>
    </row>
    <row r="5" spans="1:10" ht="15" thickBot="1" x14ac:dyDescent="0.35">
      <c r="A5" s="33"/>
      <c r="B5" s="1"/>
      <c r="I5" s="225" t="s">
        <v>13</v>
      </c>
      <c r="J5" s="226"/>
    </row>
    <row r="6" spans="1:10" ht="31.5" customHeight="1" thickBot="1" x14ac:dyDescent="0.35">
      <c r="A6" s="92" t="s">
        <v>14</v>
      </c>
      <c r="B6" s="93" t="s">
        <v>15</v>
      </c>
      <c r="C6" s="94" t="s">
        <v>16</v>
      </c>
      <c r="E6" s="16" t="s">
        <v>17</v>
      </c>
      <c r="F6" s="16" t="s">
        <v>18</v>
      </c>
      <c r="G6" s="16" t="s">
        <v>19</v>
      </c>
      <c r="H6" s="15" t="s">
        <v>20</v>
      </c>
      <c r="I6" s="45" t="s">
        <v>21</v>
      </c>
      <c r="J6" s="45" t="s">
        <v>22</v>
      </c>
    </row>
    <row r="7" spans="1:10" ht="15.75" customHeight="1" thickBot="1" x14ac:dyDescent="0.35">
      <c r="A7" s="20" t="s">
        <v>23</v>
      </c>
      <c r="B7" s="79"/>
      <c r="C7" s="57"/>
      <c r="E7" s="180"/>
      <c r="F7" s="211"/>
      <c r="G7" s="212"/>
      <c r="H7" s="213"/>
      <c r="I7" s="213"/>
      <c r="J7" s="213"/>
    </row>
    <row r="8" spans="1:10" ht="15" thickBot="1" x14ac:dyDescent="0.35">
      <c r="A8" s="8" t="s">
        <v>25</v>
      </c>
      <c r="B8" s="10" t="s">
        <v>26</v>
      </c>
      <c r="C8" s="10"/>
      <c r="E8" s="110"/>
      <c r="F8" s="222" t="s">
        <v>24</v>
      </c>
      <c r="G8" s="185"/>
      <c r="H8" s="106"/>
      <c r="I8" s="188"/>
      <c r="J8" s="188"/>
    </row>
    <row r="9" spans="1:10" ht="15" thickBot="1" x14ac:dyDescent="0.35">
      <c r="A9" s="8" t="s">
        <v>27</v>
      </c>
      <c r="B9" s="10" t="s">
        <v>26</v>
      </c>
      <c r="C9" s="10"/>
      <c r="E9" s="110"/>
      <c r="F9" s="223"/>
      <c r="G9" s="6"/>
      <c r="H9" s="6"/>
      <c r="I9" s="188"/>
      <c r="J9" s="188"/>
    </row>
    <row r="10" spans="1:10" ht="15" thickBot="1" x14ac:dyDescent="0.35">
      <c r="A10" s="8" t="s">
        <v>28</v>
      </c>
      <c r="B10" s="10" t="s">
        <v>29</v>
      </c>
      <c r="C10" s="10"/>
      <c r="E10" s="110"/>
      <c r="F10" s="223"/>
      <c r="G10" s="186"/>
      <c r="H10" s="106"/>
      <c r="I10" s="188"/>
      <c r="J10" s="188"/>
    </row>
    <row r="11" spans="1:10" ht="15" thickBot="1" x14ac:dyDescent="0.35">
      <c r="A11" s="8" t="s">
        <v>30</v>
      </c>
      <c r="B11" s="10" t="s">
        <v>29</v>
      </c>
      <c r="C11" s="10"/>
      <c r="E11" s="120"/>
      <c r="F11" s="223"/>
      <c r="G11" s="6"/>
      <c r="H11" s="106"/>
      <c r="I11" s="188"/>
      <c r="J11" s="188"/>
    </row>
    <row r="12" spans="1:10" ht="15" thickBot="1" x14ac:dyDescent="0.35">
      <c r="A12" s="8" t="s">
        <v>31</v>
      </c>
      <c r="B12" s="10" t="s">
        <v>32</v>
      </c>
      <c r="C12" s="10"/>
      <c r="E12" s="18"/>
      <c r="F12" s="224"/>
      <c r="G12" s="106"/>
      <c r="H12" s="106"/>
      <c r="I12" s="188"/>
      <c r="J12" s="188"/>
    </row>
    <row r="13" spans="1:10" ht="15" thickBot="1" x14ac:dyDescent="0.35">
      <c r="A13" s="22"/>
      <c r="B13" s="25"/>
      <c r="C13" s="25"/>
      <c r="E13" s="13"/>
    </row>
    <row r="14" spans="1:10" ht="15" thickBot="1" x14ac:dyDescent="0.35">
      <c r="A14" s="1"/>
      <c r="B14" s="13"/>
      <c r="C14" s="14"/>
      <c r="I14" s="225" t="s">
        <v>13</v>
      </c>
      <c r="J14" s="226"/>
    </row>
    <row r="15" spans="1:10" ht="31.5" customHeight="1" thickBot="1" x14ac:dyDescent="0.35">
      <c r="A15" s="92" t="s">
        <v>33</v>
      </c>
      <c r="B15" s="93" t="s">
        <v>15</v>
      </c>
      <c r="C15" s="94" t="s">
        <v>16</v>
      </c>
      <c r="E15" s="16" t="s">
        <v>17</v>
      </c>
      <c r="F15" s="15" t="s">
        <v>18</v>
      </c>
      <c r="G15" s="16" t="s">
        <v>19</v>
      </c>
      <c r="H15" s="15" t="s">
        <v>20</v>
      </c>
      <c r="I15" s="45" t="s">
        <v>21</v>
      </c>
      <c r="J15" s="45" t="s">
        <v>22</v>
      </c>
    </row>
    <row r="16" spans="1:10" ht="15" thickBot="1" x14ac:dyDescent="0.35">
      <c r="A16" s="4" t="s">
        <v>34</v>
      </c>
      <c r="B16" s="6" t="s">
        <v>35</v>
      </c>
      <c r="C16" s="34"/>
      <c r="E16" s="17"/>
      <c r="F16" s="106" t="s">
        <v>322</v>
      </c>
      <c r="G16" s="106"/>
      <c r="H16" s="106"/>
      <c r="I16" s="188"/>
      <c r="J16" s="214"/>
    </row>
    <row r="17" spans="1:10" ht="15" thickBot="1" x14ac:dyDescent="0.35">
      <c r="A17" s="22"/>
      <c r="B17" s="25"/>
      <c r="C17" s="74"/>
    </row>
    <row r="18" spans="1:10" ht="15" thickBot="1" x14ac:dyDescent="0.35">
      <c r="A18" s="22"/>
      <c r="B18" s="25"/>
      <c r="C18" s="25"/>
      <c r="I18" s="225" t="s">
        <v>13</v>
      </c>
      <c r="J18" s="226"/>
    </row>
    <row r="19" spans="1:10" ht="31.5" customHeight="1" thickBot="1" x14ac:dyDescent="0.35">
      <c r="A19" s="92" t="s">
        <v>36</v>
      </c>
      <c r="B19" s="93" t="s">
        <v>15</v>
      </c>
      <c r="C19" s="94" t="s">
        <v>16</v>
      </c>
      <c r="E19" s="123" t="s">
        <v>17</v>
      </c>
      <c r="F19" s="15" t="s">
        <v>18</v>
      </c>
      <c r="G19" s="16" t="s">
        <v>19</v>
      </c>
      <c r="H19" s="15" t="s">
        <v>20</v>
      </c>
      <c r="I19" s="45" t="s">
        <v>21</v>
      </c>
      <c r="J19" s="45" t="s">
        <v>22</v>
      </c>
    </row>
    <row r="20" spans="1:10" ht="15" customHeight="1" thickBot="1" x14ac:dyDescent="0.35">
      <c r="A20" s="8" t="s">
        <v>37</v>
      </c>
      <c r="B20" s="10" t="s">
        <v>38</v>
      </c>
      <c r="C20" s="6"/>
      <c r="E20" s="222"/>
      <c r="F20" s="227" t="s">
        <v>39</v>
      </c>
      <c r="G20" s="222"/>
      <c r="H20" s="238"/>
      <c r="I20" s="229"/>
      <c r="J20" s="239"/>
    </row>
    <row r="21" spans="1:10" ht="67.95" customHeight="1" thickBot="1" x14ac:dyDescent="0.35">
      <c r="A21" s="104" t="s">
        <v>40</v>
      </c>
      <c r="B21" s="10" t="s">
        <v>41</v>
      </c>
      <c r="C21" s="67" t="s">
        <v>41</v>
      </c>
      <c r="E21" s="224"/>
      <c r="F21" s="228"/>
      <c r="G21" s="224"/>
      <c r="H21" s="224"/>
      <c r="I21" s="224"/>
      <c r="J21" s="224"/>
    </row>
    <row r="22" spans="1:10" ht="15" customHeight="1" thickBot="1" x14ac:dyDescent="0.35">
      <c r="A22" s="96"/>
      <c r="B22" s="93" t="s">
        <v>15</v>
      </c>
      <c r="C22" s="97" t="s">
        <v>42</v>
      </c>
      <c r="E22" s="174"/>
      <c r="F22" s="213"/>
      <c r="G22" s="213"/>
      <c r="H22" s="213"/>
      <c r="I22" s="213"/>
      <c r="J22" s="213"/>
    </row>
    <row r="23" spans="1:10" ht="15" thickBot="1" x14ac:dyDescent="0.35">
      <c r="A23" s="8" t="s">
        <v>43</v>
      </c>
      <c r="B23" s="10" t="s">
        <v>44</v>
      </c>
      <c r="C23" s="109" t="s">
        <v>45</v>
      </c>
      <c r="E23" s="108"/>
      <c r="F23" s="235" t="s">
        <v>323</v>
      </c>
      <c r="G23" s="106"/>
      <c r="H23" s="106"/>
      <c r="I23" s="188"/>
      <c r="J23" s="188"/>
    </row>
    <row r="24" spans="1:10" ht="15" thickBot="1" x14ac:dyDescent="0.35">
      <c r="A24" s="8" t="s">
        <v>46</v>
      </c>
      <c r="B24" s="10" t="s">
        <v>47</v>
      </c>
      <c r="C24" s="109" t="s">
        <v>48</v>
      </c>
      <c r="E24" s="18"/>
      <c r="F24" s="236"/>
      <c r="G24" s="106"/>
      <c r="H24" s="106"/>
      <c r="I24" s="188"/>
      <c r="J24" s="188"/>
    </row>
    <row r="25" spans="1:10" ht="30" customHeight="1" thickBot="1" x14ac:dyDescent="0.35">
      <c r="A25" s="8" t="s">
        <v>49</v>
      </c>
      <c r="B25" s="10" t="s">
        <v>50</v>
      </c>
      <c r="C25" s="109" t="s">
        <v>51</v>
      </c>
      <c r="E25" s="18"/>
      <c r="F25" s="237"/>
      <c r="G25" s="106"/>
      <c r="H25" s="106"/>
      <c r="I25" s="188"/>
      <c r="J25" s="188"/>
    </row>
    <row r="26" spans="1:10" ht="30" customHeight="1" thickBot="1" x14ac:dyDescent="0.35">
      <c r="A26" s="22"/>
      <c r="B26" s="25"/>
      <c r="C26" s="74"/>
    </row>
    <row r="27" spans="1:10" ht="15" thickBot="1" x14ac:dyDescent="0.35">
      <c r="A27" s="22"/>
      <c r="B27" s="25"/>
      <c r="C27" s="25"/>
      <c r="I27" s="225" t="s">
        <v>13</v>
      </c>
      <c r="J27" s="226"/>
    </row>
    <row r="28" spans="1:10" ht="31.5" customHeight="1" thickBot="1" x14ac:dyDescent="0.35">
      <c r="A28" s="92" t="s">
        <v>52</v>
      </c>
      <c r="B28" s="93" t="s">
        <v>15</v>
      </c>
      <c r="C28" s="95" t="s">
        <v>16</v>
      </c>
      <c r="E28" s="16" t="s">
        <v>17</v>
      </c>
      <c r="F28" s="16" t="s">
        <v>18</v>
      </c>
      <c r="G28" s="16" t="s">
        <v>19</v>
      </c>
      <c r="H28" s="15" t="s">
        <v>20</v>
      </c>
      <c r="I28" s="45" t="s">
        <v>21</v>
      </c>
      <c r="J28" s="45" t="s">
        <v>22</v>
      </c>
    </row>
    <row r="29" spans="1:10" ht="43.8" thickBot="1" x14ac:dyDescent="0.35">
      <c r="A29" s="144" t="s">
        <v>305</v>
      </c>
      <c r="B29" s="10" t="s">
        <v>53</v>
      </c>
      <c r="C29" s="10"/>
      <c r="E29" s="18"/>
      <c r="F29" s="182" t="s">
        <v>324</v>
      </c>
      <c r="G29" s="106"/>
      <c r="H29" s="106"/>
      <c r="I29" s="188"/>
      <c r="J29" s="188"/>
    </row>
    <row r="30" spans="1:10" ht="30" customHeight="1" thickBot="1" x14ac:dyDescent="0.35">
      <c r="A30" s="144" t="s">
        <v>54</v>
      </c>
      <c r="B30" s="10" t="s">
        <v>55</v>
      </c>
      <c r="C30" s="10"/>
      <c r="E30" s="121"/>
      <c r="F30" s="106" t="s">
        <v>56</v>
      </c>
      <c r="G30" s="6"/>
      <c r="H30" s="106"/>
      <c r="I30" s="188"/>
      <c r="J30" s="188"/>
    </row>
    <row r="31" spans="1:10" ht="99" thickBot="1" x14ac:dyDescent="0.35">
      <c r="A31" s="144" t="s">
        <v>306</v>
      </c>
      <c r="B31" s="10" t="s">
        <v>57</v>
      </c>
      <c r="C31" s="10"/>
      <c r="E31" s="18"/>
      <c r="F31" s="183" t="s">
        <v>325</v>
      </c>
      <c r="G31" s="106"/>
      <c r="H31" s="106"/>
      <c r="I31" s="188"/>
      <c r="J31" s="188"/>
    </row>
    <row r="32" spans="1:10" ht="29.4" thickBot="1" x14ac:dyDescent="0.35">
      <c r="A32" s="8" t="s">
        <v>58</v>
      </c>
      <c r="B32" s="10" t="s">
        <v>59</v>
      </c>
      <c r="C32" s="10"/>
      <c r="E32" s="121"/>
      <c r="F32" s="106" t="s">
        <v>326</v>
      </c>
      <c r="G32" s="6"/>
      <c r="H32" s="106"/>
      <c r="I32" s="188"/>
      <c r="J32" s="188"/>
    </row>
    <row r="33" spans="1:10" ht="43.8" thickBot="1" x14ac:dyDescent="0.35">
      <c r="A33" s="8" t="s">
        <v>60</v>
      </c>
      <c r="B33" s="10" t="s">
        <v>61</v>
      </c>
      <c r="C33" s="10"/>
      <c r="E33" s="18"/>
      <c r="F33" s="106" t="s">
        <v>332</v>
      </c>
      <c r="G33" s="106"/>
      <c r="H33" s="106"/>
      <c r="I33" s="188"/>
      <c r="J33" s="188"/>
    </row>
    <row r="34" spans="1:10" ht="15" thickBot="1" x14ac:dyDescent="0.35">
      <c r="A34" s="22"/>
      <c r="B34" s="25"/>
      <c r="C34" s="25"/>
    </row>
    <row r="35" spans="1:10" ht="15" thickBot="1" x14ac:dyDescent="0.35">
      <c r="A35" s="22"/>
      <c r="B35" s="25"/>
      <c r="C35" s="25"/>
      <c r="I35" s="225" t="s">
        <v>13</v>
      </c>
      <c r="J35" s="226"/>
    </row>
    <row r="36" spans="1:10" ht="31.5" customHeight="1" thickBot="1" x14ac:dyDescent="0.35">
      <c r="A36" s="92" t="s">
        <v>62</v>
      </c>
      <c r="B36" s="93" t="s">
        <v>15</v>
      </c>
      <c r="C36" s="94" t="s">
        <v>16</v>
      </c>
      <c r="E36" s="16" t="s">
        <v>17</v>
      </c>
      <c r="F36" s="16" t="s">
        <v>18</v>
      </c>
      <c r="G36" s="16" t="s">
        <v>19</v>
      </c>
      <c r="H36" s="15" t="s">
        <v>20</v>
      </c>
      <c r="I36" s="45" t="s">
        <v>21</v>
      </c>
      <c r="J36" s="45" t="s">
        <v>22</v>
      </c>
    </row>
    <row r="37" spans="1:10" ht="15" thickBot="1" x14ac:dyDescent="0.35">
      <c r="A37" s="8" t="s">
        <v>63</v>
      </c>
      <c r="B37" s="10" t="s">
        <v>64</v>
      </c>
      <c r="C37" s="10"/>
      <c r="E37" s="18"/>
      <c r="F37" s="106" t="s">
        <v>333</v>
      </c>
      <c r="G37" s="106"/>
      <c r="H37" s="106"/>
      <c r="I37" s="188"/>
      <c r="J37" s="188"/>
    </row>
    <row r="38" spans="1:10" x14ac:dyDescent="0.3">
      <c r="A38" s="22"/>
      <c r="B38" s="25"/>
      <c r="C38" s="25"/>
    </row>
    <row r="39" spans="1:10" ht="15" thickBot="1" x14ac:dyDescent="0.35">
      <c r="A39" s="22"/>
      <c r="B39" s="25"/>
      <c r="C39" s="25"/>
    </row>
    <row r="40" spans="1:10" ht="52.5" customHeight="1" thickBot="1" x14ac:dyDescent="0.35">
      <c r="A40" s="232" t="s">
        <v>336</v>
      </c>
      <c r="B40" s="233"/>
      <c r="C40" s="234"/>
      <c r="I40" s="225" t="s">
        <v>13</v>
      </c>
      <c r="J40" s="226"/>
    </row>
    <row r="41" spans="1:10" ht="31.5" customHeight="1" thickBot="1" x14ac:dyDescent="0.35">
      <c r="A41" s="92" t="s">
        <v>65</v>
      </c>
      <c r="B41" s="93" t="s">
        <v>15</v>
      </c>
      <c r="C41" s="94" t="s">
        <v>16</v>
      </c>
      <c r="E41" s="16" t="s">
        <v>17</v>
      </c>
      <c r="F41" s="15" t="s">
        <v>18</v>
      </c>
      <c r="G41" s="123" t="s">
        <v>19</v>
      </c>
      <c r="H41" s="15" t="s">
        <v>20</v>
      </c>
      <c r="I41" s="45" t="s">
        <v>21</v>
      </c>
      <c r="J41" s="45" t="s">
        <v>22</v>
      </c>
    </row>
    <row r="42" spans="1:10" ht="15" thickBot="1" x14ac:dyDescent="0.35">
      <c r="A42" s="21" t="s">
        <v>66</v>
      </c>
      <c r="B42" s="26" t="s">
        <v>67</v>
      </c>
      <c r="C42" s="26"/>
      <c r="E42" s="174"/>
      <c r="F42" s="215"/>
      <c r="G42" s="213"/>
      <c r="H42" s="212"/>
      <c r="I42" s="213"/>
      <c r="J42" s="213"/>
    </row>
    <row r="43" spans="1:10" ht="15" customHeight="1" thickBot="1" x14ac:dyDescent="0.35">
      <c r="A43" s="107" t="s">
        <v>68</v>
      </c>
      <c r="B43" s="105" t="s">
        <v>69</v>
      </c>
      <c r="C43" s="106"/>
      <c r="E43" s="18"/>
      <c r="F43" s="222" t="s">
        <v>334</v>
      </c>
      <c r="G43" s="106"/>
      <c r="H43" s="6"/>
      <c r="I43" s="229"/>
      <c r="J43" s="229"/>
    </row>
    <row r="44" spans="1:10" ht="15" thickBot="1" x14ac:dyDescent="0.35">
      <c r="A44" s="107" t="s">
        <v>70</v>
      </c>
      <c r="B44" s="105" t="s">
        <v>69</v>
      </c>
      <c r="C44" s="106"/>
      <c r="E44" s="18"/>
      <c r="F44" s="223"/>
      <c r="G44" s="106"/>
      <c r="H44" s="6"/>
      <c r="I44" s="230"/>
      <c r="J44" s="230"/>
    </row>
    <row r="45" spans="1:10" ht="15" thickBot="1" x14ac:dyDescent="0.35">
      <c r="A45" s="24" t="s">
        <v>71</v>
      </c>
      <c r="B45" s="27" t="s">
        <v>69</v>
      </c>
      <c r="C45" s="112"/>
      <c r="E45" s="18"/>
      <c r="F45" s="224"/>
      <c r="G45" s="106"/>
      <c r="H45" s="6"/>
      <c r="I45" s="230"/>
      <c r="J45" s="230"/>
    </row>
    <row r="46" spans="1:10" ht="72.599999999999994" thickBot="1" x14ac:dyDescent="0.35">
      <c r="A46" s="8" t="s">
        <v>72</v>
      </c>
      <c r="B46" s="10" t="s">
        <v>67</v>
      </c>
      <c r="C46" s="10"/>
      <c r="E46" s="31"/>
      <c r="F46" s="199" t="s">
        <v>73</v>
      </c>
      <c r="G46" s="106"/>
      <c r="H46" s="6"/>
      <c r="I46" s="231"/>
      <c r="J46" s="231"/>
    </row>
    <row r="47" spans="1:10" x14ac:dyDescent="0.3">
      <c r="A47" s="22"/>
      <c r="B47" s="22"/>
      <c r="C47" s="23"/>
    </row>
  </sheetData>
  <sheetProtection algorithmName="SHA-512" hashValue="xf/J5g7hczYSoRGuHtta+X5Tn7/4CcQCDBvW4RlC5L1YqNE8bYil8A/M5v8v2YjjkGNRMxaxKt+yCtdPBOIRXw==" saltValue="Dk/5nS7zK+/7Elm+I01krA==" spinCount="100000" sheet="1" objects="1" scenarios="1"/>
  <protectedRanges>
    <protectedRange sqref="C1:C46" name="Område1"/>
  </protectedRanges>
  <mergeCells count="18">
    <mergeCell ref="E20:E21"/>
    <mergeCell ref="G20:G21"/>
    <mergeCell ref="H20:H21"/>
    <mergeCell ref="I20:I21"/>
    <mergeCell ref="J20:J21"/>
    <mergeCell ref="A40:C40"/>
    <mergeCell ref="I27:J27"/>
    <mergeCell ref="I35:J35"/>
    <mergeCell ref="I40:J40"/>
    <mergeCell ref="F23:F25"/>
    <mergeCell ref="F43:F45"/>
    <mergeCell ref="I5:J5"/>
    <mergeCell ref="I14:J14"/>
    <mergeCell ref="I18:J18"/>
    <mergeCell ref="F20:F21"/>
    <mergeCell ref="F8:F12"/>
    <mergeCell ref="J43:J46"/>
    <mergeCell ref="I43:I46"/>
  </mergeCells>
  <conditionalFormatting sqref="I1:I43 I47:I1048576">
    <cfRule type="cellIs" dxfId="25" priority="1" operator="equal">
      <formula>"Nej"</formula>
    </cfRule>
    <cfRule type="cellIs" dxfId="24" priority="2" operator="equal">
      <formula>"Ja"</formula>
    </cfRule>
  </conditionalFormatting>
  <conditionalFormatting sqref="H1:H1048576">
    <cfRule type="containsText" dxfId="23" priority="3" operator="containsText" text="Nej">
      <formula>NOT(ISERROR(SEARCH("Nej",H1)))</formula>
    </cfRule>
    <cfRule type="containsText" dxfId="22" priority="4" operator="containsText" text="Ja">
      <formula>NOT(ISERROR(SEARCH("Ja",H1)))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433BB-68A8-4116-9AC7-EC6893B18751}">
  <dimension ref="A2:Q50"/>
  <sheetViews>
    <sheetView workbookViewId="0">
      <pane xSplit="1" topLeftCell="B1" activePane="topRight" state="frozen"/>
      <selection pane="topRight"/>
    </sheetView>
  </sheetViews>
  <sheetFormatPr defaultRowHeight="14.4" x14ac:dyDescent="0.3"/>
  <cols>
    <col min="1" max="1" width="80" customWidth="1"/>
    <col min="2" max="2" width="12.109375" customWidth="1"/>
    <col min="3" max="3" width="7" bestFit="1" customWidth="1"/>
    <col min="4" max="4" width="7.88671875" customWidth="1"/>
    <col min="5" max="5" width="34.33203125" customWidth="1"/>
    <col min="6" max="7" width="23.5546875" customWidth="1"/>
    <col min="8" max="8" width="21.33203125" customWidth="1"/>
    <col min="9" max="9" width="13.88671875" style="25" hidden="1" customWidth="1"/>
    <col min="10" max="10" width="34.5546875" style="25" hidden="1" customWidth="1"/>
    <col min="11" max="12" width="28.33203125" style="25" hidden="1" customWidth="1"/>
    <col min="13" max="13" width="20.33203125" style="25" hidden="1" customWidth="1"/>
    <col min="14" max="14" width="22" style="25" hidden="1" customWidth="1"/>
    <col min="15" max="15" width="15" style="25" hidden="1" customWidth="1"/>
    <col min="16" max="16" width="18.88671875" style="25" hidden="1" customWidth="1"/>
    <col min="17" max="17" width="9.109375" style="25"/>
  </cols>
  <sheetData>
    <row r="2" spans="1:16" ht="28.95" customHeight="1" x14ac:dyDescent="0.3">
      <c r="A2" s="72" t="s">
        <v>74</v>
      </c>
    </row>
    <row r="4" spans="1:16" x14ac:dyDescent="0.3">
      <c r="A4" s="2" t="s">
        <v>75</v>
      </c>
      <c r="I4" s="210" t="s">
        <v>12</v>
      </c>
      <c r="L4" s="73"/>
    </row>
    <row r="5" spans="1:16" x14ac:dyDescent="0.3">
      <c r="A5" s="2"/>
      <c r="I5" s="73"/>
      <c r="L5" s="73"/>
    </row>
    <row r="6" spans="1:16" ht="45.75" customHeight="1" x14ac:dyDescent="0.3">
      <c r="A6" s="240" t="s">
        <v>76</v>
      </c>
      <c r="B6" s="240"/>
      <c r="C6" s="240"/>
      <c r="D6" s="221"/>
      <c r="E6" s="221"/>
      <c r="F6" s="221"/>
      <c r="G6" s="221"/>
    </row>
    <row r="7" spans="1:16" x14ac:dyDescent="0.3">
      <c r="A7" s="52"/>
    </row>
    <row r="8" spans="1:16" x14ac:dyDescent="0.3">
      <c r="A8" s="3" t="s">
        <v>77</v>
      </c>
    </row>
    <row r="9" spans="1:16" x14ac:dyDescent="0.3">
      <c r="A9" s="1"/>
    </row>
    <row r="10" spans="1:16" ht="31.5" customHeight="1" thickBot="1" x14ac:dyDescent="0.35">
      <c r="A10" s="247" t="s">
        <v>78</v>
      </c>
      <c r="B10" s="247"/>
      <c r="C10" s="247"/>
      <c r="D10" s="247"/>
      <c r="E10" s="41"/>
      <c r="F10" s="41"/>
      <c r="G10" s="41"/>
      <c r="I10" s="187"/>
      <c r="L10" s="187"/>
    </row>
    <row r="11" spans="1:16" ht="15" thickBot="1" x14ac:dyDescent="0.35">
      <c r="A11" s="41"/>
      <c r="B11" s="41"/>
      <c r="C11" s="41"/>
      <c r="D11" s="41"/>
      <c r="E11" s="41"/>
      <c r="F11" s="41"/>
      <c r="G11" s="41"/>
      <c r="O11" s="225" t="s">
        <v>13</v>
      </c>
      <c r="P11" s="226"/>
    </row>
    <row r="12" spans="1:16" ht="29.4" thickBot="1" x14ac:dyDescent="0.35">
      <c r="A12" s="88" t="s">
        <v>79</v>
      </c>
      <c r="B12" s="89" t="s">
        <v>80</v>
      </c>
      <c r="C12" s="89" t="s">
        <v>81</v>
      </c>
      <c r="D12" s="89" t="s">
        <v>82</v>
      </c>
      <c r="E12" s="85" t="s">
        <v>83</v>
      </c>
      <c r="F12" s="85" t="s">
        <v>84</v>
      </c>
      <c r="G12" s="87" t="s">
        <v>85</v>
      </c>
      <c r="I12" s="16" t="s">
        <v>17</v>
      </c>
      <c r="J12" s="16" t="s">
        <v>18</v>
      </c>
      <c r="K12" s="16" t="s">
        <v>86</v>
      </c>
      <c r="L12" s="15" t="s">
        <v>87</v>
      </c>
      <c r="M12" s="16" t="s">
        <v>19</v>
      </c>
      <c r="N12" s="15" t="s">
        <v>20</v>
      </c>
      <c r="O12" s="103" t="s">
        <v>21</v>
      </c>
      <c r="P12" s="103" t="s">
        <v>22</v>
      </c>
    </row>
    <row r="13" spans="1:16" ht="15" thickBot="1" x14ac:dyDescent="0.35">
      <c r="A13" s="5" t="s">
        <v>88</v>
      </c>
      <c r="B13" s="7" t="s">
        <v>89</v>
      </c>
      <c r="C13" s="7" t="s">
        <v>90</v>
      </c>
      <c r="D13" s="7"/>
      <c r="E13" s="44"/>
      <c r="F13" s="42"/>
      <c r="G13" s="244" t="s">
        <v>91</v>
      </c>
      <c r="I13" s="184"/>
      <c r="J13" s="241" t="s">
        <v>315</v>
      </c>
      <c r="K13" s="184"/>
      <c r="L13" s="186"/>
      <c r="M13" s="106"/>
      <c r="N13" s="106"/>
      <c r="O13" s="188"/>
      <c r="P13" s="188"/>
    </row>
    <row r="14" spans="1:16" ht="15" thickBot="1" x14ac:dyDescent="0.35">
      <c r="A14" s="9" t="s">
        <v>92</v>
      </c>
      <c r="B14" s="11" t="s">
        <v>93</v>
      </c>
      <c r="C14" s="11" t="s">
        <v>90</v>
      </c>
      <c r="D14" s="11"/>
      <c r="E14" s="42"/>
      <c r="F14" s="7"/>
      <c r="G14" s="245"/>
      <c r="I14" s="184"/>
      <c r="J14" s="242"/>
      <c r="K14" s="184"/>
      <c r="L14" s="186"/>
      <c r="M14" s="106"/>
      <c r="N14" s="106"/>
      <c r="O14" s="188"/>
      <c r="P14" s="188"/>
    </row>
    <row r="15" spans="1:16" ht="15" thickBot="1" x14ac:dyDescent="0.35">
      <c r="A15" s="9" t="s">
        <v>94</v>
      </c>
      <c r="B15" s="11" t="s">
        <v>95</v>
      </c>
      <c r="C15" s="11" t="s">
        <v>90</v>
      </c>
      <c r="D15" s="11"/>
      <c r="E15" s="42"/>
      <c r="F15" s="42"/>
      <c r="G15" s="245"/>
      <c r="I15" s="184"/>
      <c r="J15" s="242"/>
      <c r="K15" s="184"/>
      <c r="L15" s="186"/>
      <c r="N15" s="106"/>
      <c r="O15" s="188"/>
      <c r="P15" s="188"/>
    </row>
    <row r="16" spans="1:16" ht="15" thickBot="1" x14ac:dyDescent="0.35">
      <c r="A16" s="9" t="s">
        <v>96</v>
      </c>
      <c r="B16" s="11" t="s">
        <v>97</v>
      </c>
      <c r="C16" s="11" t="s">
        <v>90</v>
      </c>
      <c r="D16" s="11"/>
      <c r="E16" s="43"/>
      <c r="F16" s="42"/>
      <c r="G16" s="245"/>
      <c r="I16" s="184"/>
      <c r="J16" s="242"/>
      <c r="K16" s="184"/>
      <c r="L16" s="186"/>
      <c r="M16" s="106"/>
      <c r="N16" s="106"/>
      <c r="O16" s="188"/>
      <c r="P16" s="188"/>
    </row>
    <row r="17" spans="1:16" ht="29.4" thickBot="1" x14ac:dyDescent="0.35">
      <c r="A17" s="9" t="s">
        <v>98</v>
      </c>
      <c r="B17" s="11" t="s">
        <v>99</v>
      </c>
      <c r="C17" s="11" t="s">
        <v>90</v>
      </c>
      <c r="D17" s="11"/>
      <c r="E17" s="42"/>
      <c r="F17" s="42"/>
      <c r="G17" s="246"/>
      <c r="I17" s="184"/>
      <c r="J17" s="243"/>
      <c r="K17" s="184"/>
      <c r="L17" s="186"/>
      <c r="M17" s="106"/>
      <c r="N17" s="106"/>
      <c r="O17" s="188"/>
      <c r="P17" s="188"/>
    </row>
    <row r="18" spans="1:16" x14ac:dyDescent="0.3">
      <c r="A18" s="1"/>
    </row>
    <row r="19" spans="1:16" x14ac:dyDescent="0.3">
      <c r="A19" s="3" t="s">
        <v>100</v>
      </c>
    </row>
    <row r="20" spans="1:16" x14ac:dyDescent="0.3">
      <c r="A20" s="1"/>
    </row>
    <row r="21" spans="1:16" ht="15" thickBot="1" x14ac:dyDescent="0.35">
      <c r="A21" s="1" t="s">
        <v>101</v>
      </c>
    </row>
    <row r="22" spans="1:16" ht="15" thickBot="1" x14ac:dyDescent="0.35">
      <c r="A22" s="1"/>
      <c r="O22" s="225" t="s">
        <v>13</v>
      </c>
      <c r="P22" s="226"/>
    </row>
    <row r="23" spans="1:16" ht="29.4" thickBot="1" x14ac:dyDescent="0.35">
      <c r="A23" s="88" t="s">
        <v>102</v>
      </c>
      <c r="B23" s="89" t="s">
        <v>80</v>
      </c>
      <c r="C23" s="89" t="s">
        <v>81</v>
      </c>
      <c r="D23" s="89" t="s">
        <v>82</v>
      </c>
      <c r="E23" s="85" t="s">
        <v>83</v>
      </c>
      <c r="F23" s="85" t="s">
        <v>84</v>
      </c>
      <c r="G23" s="87" t="s">
        <v>85</v>
      </c>
      <c r="I23" s="16" t="s">
        <v>17</v>
      </c>
      <c r="J23" s="16" t="s">
        <v>18</v>
      </c>
      <c r="K23" s="16" t="s">
        <v>86</v>
      </c>
      <c r="L23" s="15" t="s">
        <v>87</v>
      </c>
      <c r="M23" s="16" t="s">
        <v>19</v>
      </c>
      <c r="N23" s="15" t="s">
        <v>20</v>
      </c>
      <c r="O23" s="103" t="s">
        <v>21</v>
      </c>
      <c r="P23" s="103" t="s">
        <v>22</v>
      </c>
    </row>
    <row r="24" spans="1:16" ht="15" customHeight="1" thickBot="1" x14ac:dyDescent="0.35">
      <c r="A24" s="5" t="s">
        <v>103</v>
      </c>
      <c r="B24" s="7" t="s">
        <v>104</v>
      </c>
      <c r="C24" s="7" t="s">
        <v>90</v>
      </c>
      <c r="D24" s="7"/>
      <c r="E24" s="44"/>
      <c r="F24" s="42"/>
      <c r="G24" s="244" t="s">
        <v>91</v>
      </c>
      <c r="I24" s="184"/>
      <c r="J24" s="241" t="s">
        <v>315</v>
      </c>
      <c r="K24" s="184"/>
      <c r="L24" s="186"/>
      <c r="M24" s="106"/>
      <c r="N24" s="106"/>
      <c r="O24" s="188"/>
      <c r="P24" s="188"/>
    </row>
    <row r="25" spans="1:16" ht="15" thickBot="1" x14ac:dyDescent="0.35">
      <c r="A25" s="9" t="s">
        <v>105</v>
      </c>
      <c r="B25" s="11" t="s">
        <v>106</v>
      </c>
      <c r="C25" s="11" t="s">
        <v>107</v>
      </c>
      <c r="D25" s="11"/>
      <c r="E25" s="42"/>
      <c r="F25" s="7"/>
      <c r="G25" s="245"/>
      <c r="I25" s="184"/>
      <c r="J25" s="242"/>
      <c r="K25" s="184"/>
      <c r="L25" s="186"/>
      <c r="M25" s="106"/>
      <c r="N25" s="106"/>
      <c r="O25" s="188"/>
      <c r="P25" s="188"/>
    </row>
    <row r="26" spans="1:16" ht="15" thickBot="1" x14ac:dyDescent="0.35">
      <c r="A26" s="9" t="s">
        <v>108</v>
      </c>
      <c r="B26" s="11" t="s">
        <v>109</v>
      </c>
      <c r="C26" s="11" t="s">
        <v>107</v>
      </c>
      <c r="D26" s="11"/>
      <c r="E26" s="42"/>
      <c r="F26" s="42"/>
      <c r="G26" s="245"/>
      <c r="I26" s="184"/>
      <c r="J26" s="242"/>
      <c r="K26" s="184"/>
      <c r="L26" s="186"/>
      <c r="N26" s="106"/>
      <c r="O26" s="188"/>
      <c r="P26" s="188"/>
    </row>
    <row r="27" spans="1:16" ht="29.4" thickBot="1" x14ac:dyDescent="0.35">
      <c r="A27" s="9" t="s">
        <v>110</v>
      </c>
      <c r="B27" s="11" t="s">
        <v>111</v>
      </c>
      <c r="C27" s="11" t="s">
        <v>90</v>
      </c>
      <c r="D27" s="11"/>
      <c r="E27" s="43"/>
      <c r="F27" s="42"/>
      <c r="G27" s="245"/>
      <c r="I27" s="184"/>
      <c r="J27" s="242"/>
      <c r="K27" s="184"/>
      <c r="L27" s="186"/>
      <c r="M27" s="106"/>
      <c r="N27" s="106"/>
      <c r="O27" s="188"/>
      <c r="P27" s="188"/>
    </row>
    <row r="28" spans="1:16" ht="130.19999999999999" thickBot="1" x14ac:dyDescent="0.35">
      <c r="A28" s="9" t="s">
        <v>112</v>
      </c>
      <c r="B28" s="11" t="s">
        <v>113</v>
      </c>
      <c r="C28" s="11" t="s">
        <v>114</v>
      </c>
      <c r="D28" s="11"/>
      <c r="E28" s="42"/>
      <c r="F28" s="42"/>
      <c r="G28" s="246"/>
      <c r="I28" s="184"/>
      <c r="J28" s="173" t="s">
        <v>320</v>
      </c>
      <c r="K28" s="184"/>
      <c r="L28" s="186"/>
      <c r="M28" s="106"/>
      <c r="N28" s="106"/>
      <c r="O28" s="188"/>
      <c r="P28" s="188"/>
    </row>
    <row r="29" spans="1:16" x14ac:dyDescent="0.3">
      <c r="A29" s="1"/>
    </row>
    <row r="30" spans="1:16" x14ac:dyDescent="0.3">
      <c r="A30" s="3" t="s">
        <v>115</v>
      </c>
    </row>
    <row r="31" spans="1:16" x14ac:dyDescent="0.3">
      <c r="A31" s="1"/>
    </row>
    <row r="32" spans="1:16" ht="30.75" customHeight="1" thickBot="1" x14ac:dyDescent="0.35">
      <c r="A32" s="247" t="s">
        <v>116</v>
      </c>
      <c r="B32" s="247"/>
      <c r="C32" s="247"/>
      <c r="D32" s="247"/>
      <c r="E32" s="41"/>
      <c r="F32" s="41"/>
      <c r="G32" s="41"/>
    </row>
    <row r="33" spans="1:16" ht="15" thickBot="1" x14ac:dyDescent="0.35">
      <c r="A33" s="41"/>
      <c r="B33" s="41"/>
      <c r="C33" s="41"/>
      <c r="D33" s="41"/>
      <c r="E33" s="41"/>
      <c r="F33" s="41"/>
      <c r="G33" s="41"/>
      <c r="O33" s="225" t="s">
        <v>13</v>
      </c>
      <c r="P33" s="226"/>
    </row>
    <row r="34" spans="1:16" ht="29.4" thickBot="1" x14ac:dyDescent="0.35">
      <c r="A34" s="88" t="s">
        <v>102</v>
      </c>
      <c r="B34" s="89" t="s">
        <v>80</v>
      </c>
      <c r="C34" s="89" t="s">
        <v>81</v>
      </c>
      <c r="D34" s="89" t="s">
        <v>82</v>
      </c>
      <c r="E34" s="85" t="s">
        <v>83</v>
      </c>
      <c r="F34" s="85" t="s">
        <v>84</v>
      </c>
      <c r="G34" s="87" t="s">
        <v>85</v>
      </c>
      <c r="I34" s="16" t="s">
        <v>17</v>
      </c>
      <c r="J34" s="16" t="s">
        <v>18</v>
      </c>
      <c r="K34" s="16" t="s">
        <v>86</v>
      </c>
      <c r="L34" s="15" t="s">
        <v>87</v>
      </c>
      <c r="M34" s="16" t="s">
        <v>19</v>
      </c>
      <c r="N34" s="15" t="s">
        <v>20</v>
      </c>
      <c r="O34" s="103" t="s">
        <v>21</v>
      </c>
      <c r="P34" s="103" t="s">
        <v>22</v>
      </c>
    </row>
    <row r="35" spans="1:16" ht="34.950000000000003" customHeight="1" thickBot="1" x14ac:dyDescent="0.35">
      <c r="A35" s="5" t="s">
        <v>117</v>
      </c>
      <c r="B35" s="7" t="s">
        <v>118</v>
      </c>
      <c r="C35" s="7" t="s">
        <v>107</v>
      </c>
      <c r="D35" s="7"/>
      <c r="E35" s="44"/>
      <c r="F35" s="42"/>
      <c r="G35" s="244" t="s">
        <v>91</v>
      </c>
      <c r="I35" s="184"/>
      <c r="J35" s="222" t="s">
        <v>315</v>
      </c>
      <c r="K35" s="63"/>
      <c r="L35" s="66"/>
      <c r="M35" s="106"/>
      <c r="N35" s="106"/>
      <c r="O35" s="188"/>
      <c r="P35" s="188"/>
    </row>
    <row r="36" spans="1:16" ht="34.950000000000003" customHeight="1" thickBot="1" x14ac:dyDescent="0.35">
      <c r="A36" s="9" t="s">
        <v>119</v>
      </c>
      <c r="B36" s="11" t="s">
        <v>120</v>
      </c>
      <c r="C36" s="11" t="s">
        <v>107</v>
      </c>
      <c r="D36" s="11"/>
      <c r="E36" s="42"/>
      <c r="F36" s="7"/>
      <c r="G36" s="246"/>
      <c r="I36" s="184"/>
      <c r="J36" s="224"/>
      <c r="K36" s="208"/>
      <c r="L36" s="209"/>
      <c r="M36" s="106"/>
      <c r="N36" s="106"/>
      <c r="O36" s="188"/>
      <c r="P36" s="188"/>
    </row>
    <row r="37" spans="1:16" x14ac:dyDescent="0.3">
      <c r="A37" s="1"/>
    </row>
    <row r="38" spans="1:16" ht="15" thickBot="1" x14ac:dyDescent="0.35">
      <c r="A38" s="3" t="s">
        <v>121</v>
      </c>
    </row>
    <row r="39" spans="1:16" ht="15" thickBot="1" x14ac:dyDescent="0.35">
      <c r="A39" s="3"/>
      <c r="O39" s="225" t="s">
        <v>13</v>
      </c>
      <c r="P39" s="226"/>
    </row>
    <row r="40" spans="1:16" ht="29.4" thickBot="1" x14ac:dyDescent="0.35">
      <c r="A40" s="82" t="s">
        <v>102</v>
      </c>
      <c r="B40" s="83" t="s">
        <v>80</v>
      </c>
      <c r="C40" s="90" t="s">
        <v>81</v>
      </c>
      <c r="D40" s="84" t="s">
        <v>82</v>
      </c>
      <c r="E40" s="83" t="s">
        <v>83</v>
      </c>
      <c r="F40" s="85" t="s">
        <v>84</v>
      </c>
      <c r="G40" s="87" t="s">
        <v>85</v>
      </c>
      <c r="I40" s="16" t="s">
        <v>17</v>
      </c>
      <c r="J40" s="16" t="s">
        <v>18</v>
      </c>
      <c r="K40" s="16" t="s">
        <v>86</v>
      </c>
      <c r="L40" s="15" t="s">
        <v>87</v>
      </c>
      <c r="M40" s="16" t="s">
        <v>19</v>
      </c>
      <c r="N40" s="15" t="s">
        <v>20</v>
      </c>
      <c r="O40" s="103" t="s">
        <v>21</v>
      </c>
      <c r="P40" s="103" t="s">
        <v>22</v>
      </c>
    </row>
    <row r="41" spans="1:16" ht="43.8" thickBot="1" x14ac:dyDescent="0.35">
      <c r="A41" s="9" t="s">
        <v>122</v>
      </c>
      <c r="B41" s="11" t="s">
        <v>123</v>
      </c>
      <c r="C41" s="11" t="s">
        <v>124</v>
      </c>
      <c r="D41" s="11"/>
      <c r="E41" s="44"/>
      <c r="F41" s="42"/>
      <c r="G41" s="42" t="s">
        <v>125</v>
      </c>
      <c r="I41" s="184"/>
      <c r="J41" s="106" t="s">
        <v>315</v>
      </c>
      <c r="K41" s="184"/>
      <c r="L41" s="186"/>
      <c r="M41" s="106"/>
      <c r="N41" s="106"/>
      <c r="O41" s="188"/>
      <c r="P41" s="188"/>
    </row>
    <row r="42" spans="1:16" x14ac:dyDescent="0.3">
      <c r="A42" s="3"/>
    </row>
    <row r="43" spans="1:16" ht="15" thickBot="1" x14ac:dyDescent="0.35">
      <c r="A43" s="1" t="s">
        <v>126</v>
      </c>
    </row>
    <row r="44" spans="1:16" ht="15" thickBot="1" x14ac:dyDescent="0.35">
      <c r="A44" s="1"/>
      <c r="O44" s="225" t="s">
        <v>13</v>
      </c>
      <c r="P44" s="226"/>
    </row>
    <row r="45" spans="1:16" ht="29.4" thickBot="1" x14ac:dyDescent="0.35">
      <c r="A45" s="88" t="s">
        <v>102</v>
      </c>
      <c r="B45" s="89" t="s">
        <v>80</v>
      </c>
      <c r="C45" s="91" t="s">
        <v>81</v>
      </c>
      <c r="D45" s="84" t="s">
        <v>82</v>
      </c>
      <c r="E45" s="83" t="s">
        <v>83</v>
      </c>
      <c r="F45" s="85" t="s">
        <v>84</v>
      </c>
      <c r="G45" s="87" t="s">
        <v>85</v>
      </c>
      <c r="I45" s="16" t="s">
        <v>17</v>
      </c>
      <c r="J45" s="16" t="s">
        <v>18</v>
      </c>
      <c r="K45" s="16" t="s">
        <v>86</v>
      </c>
      <c r="L45" s="15" t="s">
        <v>87</v>
      </c>
      <c r="M45" s="16" t="s">
        <v>19</v>
      </c>
      <c r="N45" s="15" t="s">
        <v>20</v>
      </c>
      <c r="O45" s="103" t="s">
        <v>21</v>
      </c>
      <c r="P45" s="103" t="s">
        <v>22</v>
      </c>
    </row>
    <row r="46" spans="1:16" ht="29.4" thickBot="1" x14ac:dyDescent="0.35">
      <c r="A46" s="5" t="s">
        <v>127</v>
      </c>
      <c r="B46" s="7" t="s">
        <v>128</v>
      </c>
      <c r="C46" s="7">
        <v>6</v>
      </c>
      <c r="D46" s="11"/>
      <c r="E46" s="44"/>
      <c r="F46" s="42"/>
      <c r="G46" s="244" t="s">
        <v>125</v>
      </c>
      <c r="I46" s="184"/>
      <c r="J46" s="222" t="s">
        <v>321</v>
      </c>
      <c r="K46" s="184"/>
      <c r="L46" s="186"/>
      <c r="M46" s="106"/>
      <c r="N46" s="106"/>
      <c r="O46" s="188"/>
      <c r="P46" s="188"/>
    </row>
    <row r="47" spans="1:16" ht="72.599999999999994" thickBot="1" x14ac:dyDescent="0.35">
      <c r="A47" s="9" t="s">
        <v>129</v>
      </c>
      <c r="B47" s="11" t="s">
        <v>130</v>
      </c>
      <c r="C47" s="11">
        <v>6</v>
      </c>
      <c r="D47" s="11"/>
      <c r="E47" s="44"/>
      <c r="F47" s="42"/>
      <c r="G47" s="245"/>
      <c r="I47" s="184"/>
      <c r="J47" s="223"/>
      <c r="K47" s="184"/>
      <c r="L47" s="186"/>
      <c r="M47" s="106"/>
      <c r="N47" s="106"/>
      <c r="O47" s="188"/>
      <c r="P47" s="188"/>
    </row>
    <row r="48" spans="1:16" ht="72.599999999999994" thickBot="1" x14ac:dyDescent="0.35">
      <c r="A48" s="9" t="s">
        <v>131</v>
      </c>
      <c r="B48" s="11" t="s">
        <v>132</v>
      </c>
      <c r="C48" s="11">
        <v>6</v>
      </c>
      <c r="D48" s="11"/>
      <c r="E48" s="44"/>
      <c r="F48" s="42"/>
      <c r="G48" s="245"/>
      <c r="I48" s="184"/>
      <c r="J48" s="223"/>
      <c r="K48" s="184"/>
      <c r="L48" s="186"/>
      <c r="M48" s="106"/>
      <c r="N48" s="106"/>
      <c r="O48" s="188"/>
      <c r="P48" s="188"/>
    </row>
    <row r="49" spans="1:16" ht="30" customHeight="1" thickBot="1" x14ac:dyDescent="0.35">
      <c r="A49" s="9" t="s">
        <v>133</v>
      </c>
      <c r="B49" s="11" t="s">
        <v>134</v>
      </c>
      <c r="C49" s="11" t="s">
        <v>135</v>
      </c>
      <c r="D49" s="11"/>
      <c r="E49" s="44"/>
      <c r="F49" s="42"/>
      <c r="G49" s="246"/>
      <c r="I49" s="184"/>
      <c r="J49" s="224"/>
      <c r="K49" s="184"/>
      <c r="L49" s="186"/>
      <c r="M49" s="106"/>
      <c r="N49" s="106"/>
      <c r="O49" s="188"/>
      <c r="P49" s="188"/>
    </row>
    <row r="50" spans="1:16" x14ac:dyDescent="0.3">
      <c r="A50" s="1"/>
    </row>
  </sheetData>
  <sheetProtection algorithmName="SHA-512" hashValue="/SKK+lPFUe0X2EdZLjjS8xOlMdvWrHdFQKlE5BsjVSPs/T2oIBYUVoZghlNuvE9MaAFFGOxwqClUrHtyjMukJw==" saltValue="OsujqDaDDuWcFs93k1+rZQ==" spinCount="100000" sheet="1" objects="1" scenarios="1"/>
  <protectedRanges>
    <protectedRange sqref="D13:F17 D24:F28 D35:F36 D41:F41 D46:F49" name="Område1"/>
  </protectedRanges>
  <mergeCells count="16">
    <mergeCell ref="O44:P44"/>
    <mergeCell ref="G46:G49"/>
    <mergeCell ref="A10:D10"/>
    <mergeCell ref="A32:D32"/>
    <mergeCell ref="G13:G17"/>
    <mergeCell ref="G24:G28"/>
    <mergeCell ref="G35:G36"/>
    <mergeCell ref="J46:J49"/>
    <mergeCell ref="A6:G6"/>
    <mergeCell ref="O11:P11"/>
    <mergeCell ref="O22:P22"/>
    <mergeCell ref="O33:P33"/>
    <mergeCell ref="O39:P39"/>
    <mergeCell ref="J13:J17"/>
    <mergeCell ref="J35:J36"/>
    <mergeCell ref="J24:J27"/>
  </mergeCells>
  <conditionalFormatting sqref="N1:N1048576">
    <cfRule type="containsText" dxfId="21" priority="1" operator="containsText" text="Nej">
      <formula>NOT(ISERROR(SEARCH("Nej",N1)))</formula>
    </cfRule>
    <cfRule type="containsText" dxfId="20" priority="2" operator="containsText" text="Ja">
      <formula>NOT(ISERROR(SEARCH("Ja",N1)))</formula>
    </cfRule>
  </conditionalFormatting>
  <dataValidations count="1">
    <dataValidation type="list" allowBlank="1" showInputMessage="1" showErrorMessage="1" errorTitle="Feltet er låst for indtastning" error="Brug dropdown menuen" sqref="D13:D17 D24:D28 D35:D36 D41 D46:D49" xr:uid="{8550821D-CFAE-4EEC-945A-5F939F7874D3}">
      <formula1>"Ja,Nej"</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8C113-992A-460F-B9DF-BF599148AC41}">
  <dimension ref="A2:P85"/>
  <sheetViews>
    <sheetView workbookViewId="0">
      <pane xSplit="1" topLeftCell="B1" activePane="topRight" state="frozen"/>
      <selection pane="topRight" activeCell="A2" sqref="A2"/>
    </sheetView>
  </sheetViews>
  <sheetFormatPr defaultRowHeight="14.4" x14ac:dyDescent="0.3"/>
  <cols>
    <col min="1" max="1" width="114.6640625" customWidth="1"/>
    <col min="2" max="2" width="14" bestFit="1" customWidth="1"/>
    <col min="3" max="3" width="5.88671875" customWidth="1"/>
    <col min="4" max="4" width="7.44140625" customWidth="1"/>
    <col min="5" max="5" width="26.109375" customWidth="1"/>
    <col min="6" max="7" width="30.109375" customWidth="1"/>
    <col min="8" max="8" width="23.6640625" customWidth="1"/>
    <col min="9" max="9" width="23.109375" style="13" hidden="1" customWidth="1"/>
    <col min="10" max="10" width="34.5546875" style="25" hidden="1" customWidth="1"/>
    <col min="11" max="11" width="25.6640625" style="25" hidden="1" customWidth="1"/>
    <col min="12" max="12" width="15.109375" style="25" hidden="1" customWidth="1"/>
    <col min="13" max="13" width="21.33203125" style="25" hidden="1" customWidth="1"/>
    <col min="14" max="14" width="22.44140625" style="25" hidden="1" customWidth="1"/>
    <col min="15" max="15" width="12.44140625" style="25" hidden="1" customWidth="1"/>
    <col min="16" max="16" width="16.33203125" style="25" hidden="1" customWidth="1"/>
  </cols>
  <sheetData>
    <row r="2" spans="1:16" ht="28.95" customHeight="1" x14ac:dyDescent="0.3">
      <c r="A2" s="72" t="s">
        <v>74</v>
      </c>
    </row>
    <row r="4" spans="1:16" ht="15" thickBot="1" x14ac:dyDescent="0.35">
      <c r="A4" s="2" t="s">
        <v>136</v>
      </c>
      <c r="I4" s="59" t="s">
        <v>12</v>
      </c>
      <c r="K4" s="73"/>
    </row>
    <row r="5" spans="1:16" ht="15" thickBot="1" x14ac:dyDescent="0.35">
      <c r="A5" s="2"/>
      <c r="O5" s="197" t="s">
        <v>13</v>
      </c>
    </row>
    <row r="6" spans="1:16" ht="45.75" customHeight="1" thickBot="1" x14ac:dyDescent="0.35">
      <c r="A6" s="240" t="s">
        <v>76</v>
      </c>
      <c r="B6" s="240"/>
      <c r="C6" s="240"/>
      <c r="D6" s="221"/>
      <c r="E6" s="221"/>
      <c r="F6" s="221"/>
      <c r="G6" s="29"/>
      <c r="I6" s="16" t="s">
        <v>17</v>
      </c>
      <c r="J6" s="16" t="s">
        <v>18</v>
      </c>
      <c r="K6" s="16" t="s">
        <v>86</v>
      </c>
      <c r="L6" s="15" t="s">
        <v>87</v>
      </c>
      <c r="M6" s="16" t="s">
        <v>19</v>
      </c>
      <c r="N6" s="15" t="s">
        <v>20</v>
      </c>
      <c r="O6" s="103" t="s">
        <v>21</v>
      </c>
      <c r="P6" s="73"/>
    </row>
    <row r="7" spans="1:16" ht="43.8" thickBot="1" x14ac:dyDescent="0.35">
      <c r="A7" s="61"/>
      <c r="B7" s="61"/>
      <c r="C7" s="61"/>
      <c r="D7" s="29"/>
      <c r="E7" s="29"/>
      <c r="F7" s="29"/>
      <c r="G7" s="29"/>
      <c r="I7" s="42"/>
      <c r="J7" s="106" t="s">
        <v>327</v>
      </c>
      <c r="K7" s="16"/>
      <c r="L7" s="15"/>
      <c r="M7" s="16"/>
      <c r="N7" s="15"/>
      <c r="O7" s="103"/>
      <c r="P7" s="30"/>
    </row>
    <row r="8" spans="1:16" ht="29.4" thickBot="1" x14ac:dyDescent="0.35">
      <c r="A8" s="81" t="s">
        <v>337</v>
      </c>
      <c r="B8" s="101"/>
      <c r="C8" s="101"/>
      <c r="D8" s="102"/>
      <c r="E8" s="102"/>
      <c r="F8" s="102"/>
      <c r="G8" s="29"/>
      <c r="I8" s="57"/>
      <c r="J8" s="106" t="s">
        <v>328</v>
      </c>
      <c r="K8" s="184"/>
      <c r="L8" s="186"/>
      <c r="M8" s="106"/>
      <c r="N8" s="106"/>
      <c r="O8" s="188"/>
    </row>
    <row r="9" spans="1:16" ht="29.4" thickBot="1" x14ac:dyDescent="0.35">
      <c r="A9" s="61"/>
      <c r="B9" s="61"/>
      <c r="C9" s="61"/>
      <c r="I9" s="171"/>
      <c r="J9" s="106" t="s">
        <v>331</v>
      </c>
      <c r="K9" s="184"/>
      <c r="L9" s="186"/>
      <c r="M9" s="106"/>
      <c r="N9" s="106"/>
      <c r="O9" s="188"/>
    </row>
    <row r="10" spans="1:16" ht="15" thickBot="1" x14ac:dyDescent="0.35">
      <c r="A10" s="12" t="s">
        <v>137</v>
      </c>
      <c r="I10" s="64"/>
      <c r="K10" s="187"/>
    </row>
    <row r="11" spans="1:16" ht="15" thickBot="1" x14ac:dyDescent="0.35">
      <c r="A11" s="12"/>
      <c r="O11" s="225" t="s">
        <v>13</v>
      </c>
      <c r="P11" s="226"/>
    </row>
    <row r="12" spans="1:16" ht="29.4" thickBot="1" x14ac:dyDescent="0.35">
      <c r="A12" s="82" t="s">
        <v>102</v>
      </c>
      <c r="B12" s="83" t="s">
        <v>80</v>
      </c>
      <c r="C12" s="83" t="s">
        <v>81</v>
      </c>
      <c r="D12" s="84" t="s">
        <v>82</v>
      </c>
      <c r="E12" s="85" t="s">
        <v>83</v>
      </c>
      <c r="F12" s="85" t="s">
        <v>84</v>
      </c>
      <c r="G12" s="87" t="s">
        <v>85</v>
      </c>
      <c r="I12" s="16" t="s">
        <v>17</v>
      </c>
      <c r="J12" s="16" t="s">
        <v>18</v>
      </c>
      <c r="K12" s="16" t="s">
        <v>86</v>
      </c>
      <c r="L12" s="15" t="s">
        <v>87</v>
      </c>
      <c r="M12" s="16" t="s">
        <v>19</v>
      </c>
      <c r="N12" s="15" t="s">
        <v>20</v>
      </c>
      <c r="O12" s="103" t="s">
        <v>21</v>
      </c>
      <c r="P12" s="103" t="s">
        <v>22</v>
      </c>
    </row>
    <row r="13" spans="1:16" ht="15" thickBot="1" x14ac:dyDescent="0.35">
      <c r="A13" s="18" t="s">
        <v>138</v>
      </c>
      <c r="B13" s="11" t="s">
        <v>139</v>
      </c>
      <c r="C13" s="11" t="s">
        <v>140</v>
      </c>
      <c r="D13" s="11"/>
      <c r="E13" s="44"/>
      <c r="F13" s="42"/>
      <c r="G13" s="244" t="s">
        <v>141</v>
      </c>
      <c r="I13" s="57"/>
      <c r="J13" s="106"/>
      <c r="K13" s="184"/>
      <c r="L13" s="186"/>
      <c r="M13" s="106"/>
      <c r="N13" s="106"/>
      <c r="O13" s="188"/>
      <c r="P13" s="188"/>
    </row>
    <row r="14" spans="1:16" ht="15" thickBot="1" x14ac:dyDescent="0.35">
      <c r="A14" s="18" t="s">
        <v>142</v>
      </c>
      <c r="B14" s="11" t="s">
        <v>143</v>
      </c>
      <c r="C14" s="11" t="s">
        <v>140</v>
      </c>
      <c r="D14" s="11"/>
      <c r="E14" s="44"/>
      <c r="F14" s="42"/>
      <c r="G14" s="245"/>
      <c r="I14" s="57"/>
      <c r="J14" s="106"/>
      <c r="K14" s="184"/>
      <c r="L14" s="186"/>
      <c r="M14" s="106"/>
      <c r="N14" s="106"/>
      <c r="O14" s="188"/>
      <c r="P14" s="188"/>
    </row>
    <row r="15" spans="1:16" ht="15" thickBot="1" x14ac:dyDescent="0.35">
      <c r="A15" s="18" t="s">
        <v>144</v>
      </c>
      <c r="B15" s="11" t="s">
        <v>145</v>
      </c>
      <c r="C15" s="11" t="s">
        <v>140</v>
      </c>
      <c r="D15" s="11"/>
      <c r="E15" s="44"/>
      <c r="F15" s="42"/>
      <c r="G15" s="245"/>
      <c r="I15" s="57"/>
      <c r="J15" s="106"/>
      <c r="K15" s="184"/>
      <c r="L15" s="186"/>
      <c r="M15" s="106"/>
      <c r="N15" s="106"/>
      <c r="O15" s="188"/>
      <c r="P15" s="188"/>
    </row>
    <row r="16" spans="1:16" ht="15" thickBot="1" x14ac:dyDescent="0.35">
      <c r="A16" s="18" t="s">
        <v>146</v>
      </c>
      <c r="B16" s="11" t="s">
        <v>147</v>
      </c>
      <c r="C16" s="11" t="s">
        <v>140</v>
      </c>
      <c r="D16" s="11"/>
      <c r="E16" s="44"/>
      <c r="F16" s="42"/>
      <c r="G16" s="245"/>
      <c r="I16" s="57"/>
      <c r="J16" s="106"/>
      <c r="K16" s="184"/>
      <c r="L16" s="186"/>
      <c r="M16" s="106"/>
      <c r="N16" s="106"/>
      <c r="O16" s="188"/>
      <c r="P16" s="188"/>
    </row>
    <row r="17" spans="1:16" ht="15" thickBot="1" x14ac:dyDescent="0.35">
      <c r="A17" s="18" t="s">
        <v>148</v>
      </c>
      <c r="B17" s="11" t="s">
        <v>149</v>
      </c>
      <c r="C17" s="11" t="s">
        <v>140</v>
      </c>
      <c r="D17" s="11"/>
      <c r="E17" s="44"/>
      <c r="F17" s="42"/>
      <c r="G17" s="245"/>
      <c r="I17" s="57"/>
      <c r="J17" s="106"/>
      <c r="K17" s="184"/>
      <c r="L17" s="186"/>
      <c r="M17" s="106"/>
      <c r="N17" s="106"/>
      <c r="O17" s="188"/>
      <c r="P17" s="188"/>
    </row>
    <row r="18" spans="1:16" ht="15" thickBot="1" x14ac:dyDescent="0.35">
      <c r="A18" s="18" t="s">
        <v>150</v>
      </c>
      <c r="B18" s="11" t="s">
        <v>151</v>
      </c>
      <c r="C18" s="11" t="s">
        <v>140</v>
      </c>
      <c r="D18" s="11"/>
      <c r="E18" s="44"/>
      <c r="F18" s="42"/>
      <c r="G18" s="245"/>
      <c r="I18" s="57"/>
      <c r="J18" s="106"/>
      <c r="K18" s="184"/>
      <c r="L18" s="186"/>
      <c r="M18" s="106"/>
      <c r="N18" s="106"/>
      <c r="O18" s="188"/>
      <c r="P18" s="188"/>
    </row>
    <row r="19" spans="1:16" ht="15" thickBot="1" x14ac:dyDescent="0.35">
      <c r="A19" s="18" t="s">
        <v>152</v>
      </c>
      <c r="B19" s="118" t="s">
        <v>153</v>
      </c>
      <c r="C19" s="118" t="s">
        <v>140</v>
      </c>
      <c r="D19" s="118"/>
      <c r="E19" s="119"/>
      <c r="F19" s="80"/>
      <c r="G19" s="245"/>
      <c r="I19" s="111"/>
      <c r="J19" s="106"/>
      <c r="K19" s="183"/>
      <c r="L19" s="198"/>
      <c r="M19" s="182"/>
      <c r="N19" s="182"/>
      <c r="O19" s="191"/>
      <c r="P19" s="191"/>
    </row>
    <row r="20" spans="1:16" ht="58.2" thickBot="1" x14ac:dyDescent="0.35">
      <c r="A20" s="122" t="s">
        <v>154</v>
      </c>
      <c r="B20" s="44" t="s">
        <v>155</v>
      </c>
      <c r="C20" s="44" t="s">
        <v>41</v>
      </c>
      <c r="D20" s="44"/>
      <c r="E20" s="44"/>
      <c r="F20" s="42"/>
      <c r="G20" s="224"/>
      <c r="I20" s="57"/>
      <c r="J20" s="6"/>
      <c r="K20" s="199"/>
      <c r="L20" s="199"/>
      <c r="M20" s="199"/>
      <c r="N20" s="199"/>
      <c r="O20" s="200"/>
      <c r="P20" s="188"/>
    </row>
    <row r="21" spans="1:16" x14ac:dyDescent="0.3">
      <c r="B21" s="55"/>
      <c r="C21" s="55"/>
      <c r="D21" s="55"/>
      <c r="E21" s="55"/>
      <c r="F21" s="55"/>
      <c r="G21" s="55"/>
    </row>
    <row r="22" spans="1:16" ht="15" thickBot="1" x14ac:dyDescent="0.35">
      <c r="A22" s="12" t="s">
        <v>156</v>
      </c>
      <c r="B22" s="55"/>
      <c r="C22" s="55"/>
      <c r="D22" s="55"/>
      <c r="E22" s="55"/>
      <c r="F22" s="55"/>
      <c r="G22" s="55"/>
    </row>
    <row r="23" spans="1:16" ht="15" thickBot="1" x14ac:dyDescent="0.35">
      <c r="A23" s="12"/>
      <c r="O23" s="225" t="s">
        <v>13</v>
      </c>
      <c r="P23" s="226"/>
    </row>
    <row r="24" spans="1:16" ht="29.4" thickBot="1" x14ac:dyDescent="0.35">
      <c r="A24" s="82" t="s">
        <v>102</v>
      </c>
      <c r="B24" s="83" t="s">
        <v>80</v>
      </c>
      <c r="C24" s="83" t="s">
        <v>81</v>
      </c>
      <c r="D24" s="84" t="s">
        <v>82</v>
      </c>
      <c r="E24" s="85" t="s">
        <v>157</v>
      </c>
      <c r="F24" s="87" t="s">
        <v>85</v>
      </c>
      <c r="G24" s="30"/>
      <c r="I24" s="16" t="s">
        <v>17</v>
      </c>
      <c r="J24" s="16" t="s">
        <v>18</v>
      </c>
      <c r="K24" s="16" t="s">
        <v>86</v>
      </c>
      <c r="L24" s="15" t="s">
        <v>87</v>
      </c>
      <c r="M24" s="16" t="s">
        <v>19</v>
      </c>
      <c r="N24" s="15" t="s">
        <v>20</v>
      </c>
      <c r="O24" s="103" t="s">
        <v>21</v>
      </c>
      <c r="P24" s="103" t="s">
        <v>22</v>
      </c>
    </row>
    <row r="25" spans="1:16" ht="43.8" thickBot="1" x14ac:dyDescent="0.35">
      <c r="A25" s="60" t="s">
        <v>158</v>
      </c>
      <c r="B25" s="42" t="s">
        <v>309</v>
      </c>
      <c r="C25" s="11" t="s">
        <v>107</v>
      </c>
      <c r="D25" s="56"/>
      <c r="E25" s="42"/>
      <c r="F25" s="80" t="s">
        <v>159</v>
      </c>
      <c r="G25" s="55"/>
      <c r="I25" s="57"/>
      <c r="J25" s="106" t="s">
        <v>160</v>
      </c>
      <c r="K25" s="184"/>
      <c r="L25" s="186"/>
      <c r="M25" s="106"/>
      <c r="N25" s="106"/>
      <c r="O25" s="188"/>
      <c r="P25" s="188"/>
    </row>
    <row r="26" spans="1:16" ht="43.8" thickBot="1" x14ac:dyDescent="0.35">
      <c r="A26" s="60" t="s">
        <v>161</v>
      </c>
      <c r="B26" s="42" t="s">
        <v>309</v>
      </c>
      <c r="C26" s="11" t="s">
        <v>162</v>
      </c>
      <c r="D26" s="56"/>
      <c r="E26" s="42"/>
      <c r="F26" s="42" t="s">
        <v>163</v>
      </c>
      <c r="G26" s="55"/>
      <c r="I26" s="57"/>
      <c r="J26" s="106" t="s">
        <v>164</v>
      </c>
      <c r="K26" s="184"/>
      <c r="L26" s="186"/>
      <c r="M26" s="106"/>
      <c r="N26" s="106"/>
      <c r="O26" s="188"/>
      <c r="P26" s="188"/>
    </row>
    <row r="27" spans="1:16" x14ac:dyDescent="0.3">
      <c r="B27" s="149"/>
      <c r="C27" s="55"/>
      <c r="D27" s="55"/>
      <c r="E27" s="55"/>
      <c r="F27" s="55"/>
      <c r="G27" s="55"/>
    </row>
    <row r="28" spans="1:16" ht="30.75" customHeight="1" thickBot="1" x14ac:dyDescent="0.35">
      <c r="A28" s="267" t="s">
        <v>165</v>
      </c>
      <c r="B28" s="267"/>
      <c r="C28" s="267"/>
      <c r="D28" s="267"/>
      <c r="E28" s="32"/>
      <c r="F28" s="32"/>
      <c r="G28" s="32"/>
    </row>
    <row r="29" spans="1:16" ht="15" thickBot="1" x14ac:dyDescent="0.35">
      <c r="A29" s="38"/>
      <c r="B29" s="38"/>
      <c r="C29" s="38"/>
      <c r="D29" s="38"/>
      <c r="O29" s="225" t="s">
        <v>13</v>
      </c>
      <c r="P29" s="226"/>
    </row>
    <row r="30" spans="1:16" ht="29.4" thickBot="1" x14ac:dyDescent="0.35">
      <c r="A30" s="82" t="s">
        <v>102</v>
      </c>
      <c r="B30" s="83" t="s">
        <v>80</v>
      </c>
      <c r="C30" s="83" t="s">
        <v>81</v>
      </c>
      <c r="D30" s="84" t="s">
        <v>82</v>
      </c>
      <c r="E30" s="85" t="s">
        <v>83</v>
      </c>
      <c r="F30" s="85" t="s">
        <v>84</v>
      </c>
      <c r="G30" s="87" t="s">
        <v>85</v>
      </c>
      <c r="I30" s="16" t="s">
        <v>17</v>
      </c>
      <c r="J30" s="16" t="s">
        <v>18</v>
      </c>
      <c r="K30" s="16" t="s">
        <v>86</v>
      </c>
      <c r="L30" s="15" t="s">
        <v>87</v>
      </c>
      <c r="M30" s="16" t="s">
        <v>19</v>
      </c>
      <c r="N30" s="15" t="s">
        <v>20</v>
      </c>
      <c r="O30" s="103" t="s">
        <v>21</v>
      </c>
      <c r="P30" s="103" t="s">
        <v>22</v>
      </c>
    </row>
    <row r="31" spans="1:16" ht="15" thickBot="1" x14ac:dyDescent="0.35">
      <c r="A31" s="18" t="s">
        <v>166</v>
      </c>
      <c r="B31" s="11" t="s">
        <v>167</v>
      </c>
      <c r="C31" s="11" t="s">
        <v>168</v>
      </c>
      <c r="D31" s="11"/>
      <c r="E31" s="44"/>
      <c r="F31" s="42"/>
      <c r="G31" s="244" t="s">
        <v>141</v>
      </c>
      <c r="I31" s="57"/>
      <c r="J31" s="106"/>
      <c r="K31" s="184"/>
      <c r="L31" s="186"/>
      <c r="M31" s="106"/>
      <c r="N31" s="106"/>
      <c r="O31" s="188"/>
      <c r="P31" s="188"/>
    </row>
    <row r="32" spans="1:16" ht="15" thickBot="1" x14ac:dyDescent="0.35">
      <c r="A32" s="18" t="s">
        <v>169</v>
      </c>
      <c r="B32" s="11" t="s">
        <v>167</v>
      </c>
      <c r="C32" s="11" t="s">
        <v>168</v>
      </c>
      <c r="D32" s="11"/>
      <c r="E32" s="44"/>
      <c r="F32" s="42"/>
      <c r="G32" s="245"/>
      <c r="I32" s="57"/>
      <c r="J32" s="106"/>
      <c r="K32" s="184"/>
      <c r="L32" s="186"/>
      <c r="M32" s="106"/>
      <c r="N32" s="106"/>
      <c r="O32" s="188"/>
      <c r="P32" s="188"/>
    </row>
    <row r="33" spans="1:16" ht="15" thickBot="1" x14ac:dyDescent="0.35">
      <c r="A33" s="18" t="s">
        <v>170</v>
      </c>
      <c r="B33" s="11" t="s">
        <v>167</v>
      </c>
      <c r="C33" s="11" t="s">
        <v>168</v>
      </c>
      <c r="D33" s="11"/>
      <c r="E33" s="44"/>
      <c r="F33" s="42"/>
      <c r="G33" s="245"/>
      <c r="I33" s="57"/>
      <c r="J33" s="106"/>
      <c r="K33" s="184"/>
      <c r="L33" s="186"/>
      <c r="M33" s="106"/>
      <c r="N33" s="106"/>
      <c r="O33" s="188"/>
      <c r="P33" s="188"/>
    </row>
    <row r="34" spans="1:16" ht="15" thickBot="1" x14ac:dyDescent="0.35">
      <c r="A34" s="18" t="s">
        <v>171</v>
      </c>
      <c r="B34" s="11"/>
      <c r="C34" s="11" t="s">
        <v>168</v>
      </c>
      <c r="D34" s="11"/>
      <c r="E34" s="44"/>
      <c r="F34" s="42"/>
      <c r="G34" s="246"/>
      <c r="I34" s="57"/>
      <c r="J34" s="106"/>
      <c r="K34" s="184"/>
      <c r="L34" s="186"/>
      <c r="M34" s="106"/>
      <c r="N34" s="106"/>
      <c r="O34" s="188"/>
      <c r="P34" s="188"/>
    </row>
    <row r="35" spans="1:16" x14ac:dyDescent="0.3">
      <c r="A35" s="29"/>
    </row>
    <row r="36" spans="1:16" ht="29.25" customHeight="1" thickBot="1" x14ac:dyDescent="0.35">
      <c r="A36" s="267" t="s">
        <v>172</v>
      </c>
      <c r="B36" s="267"/>
      <c r="C36" s="267"/>
      <c r="D36" s="267"/>
      <c r="E36" s="40"/>
      <c r="F36" s="40"/>
      <c r="G36" s="40"/>
    </row>
    <row r="37" spans="1:16" ht="15" thickBot="1" x14ac:dyDescent="0.35">
      <c r="A37" s="39"/>
      <c r="B37" s="39"/>
      <c r="C37" s="39"/>
      <c r="D37" s="39"/>
      <c r="O37" s="225" t="s">
        <v>13</v>
      </c>
      <c r="P37" s="226"/>
    </row>
    <row r="38" spans="1:16" ht="29.4" thickBot="1" x14ac:dyDescent="0.35">
      <c r="A38" s="82" t="s">
        <v>102</v>
      </c>
      <c r="B38" s="83" t="s">
        <v>80</v>
      </c>
      <c r="C38" s="83" t="s">
        <v>81</v>
      </c>
      <c r="D38" s="84" t="s">
        <v>82</v>
      </c>
      <c r="E38" s="85" t="s">
        <v>83</v>
      </c>
      <c r="F38" s="85" t="s">
        <v>84</v>
      </c>
      <c r="G38" s="87" t="s">
        <v>85</v>
      </c>
      <c r="I38" s="16" t="s">
        <v>17</v>
      </c>
      <c r="J38" s="16" t="s">
        <v>18</v>
      </c>
      <c r="K38" s="16" t="s">
        <v>86</v>
      </c>
      <c r="L38" s="15" t="s">
        <v>87</v>
      </c>
      <c r="M38" s="16" t="s">
        <v>19</v>
      </c>
      <c r="N38" s="15" t="s">
        <v>20</v>
      </c>
      <c r="O38" s="103" t="s">
        <v>21</v>
      </c>
      <c r="P38" s="103" t="s">
        <v>22</v>
      </c>
    </row>
    <row r="39" spans="1:16" ht="15" thickBot="1" x14ac:dyDescent="0.35">
      <c r="A39" s="18" t="s">
        <v>173</v>
      </c>
      <c r="B39" s="11" t="s">
        <v>174</v>
      </c>
      <c r="C39" s="11" t="s">
        <v>168</v>
      </c>
      <c r="D39" s="11"/>
      <c r="E39" s="44"/>
      <c r="F39" s="42"/>
      <c r="G39" s="244" t="s">
        <v>141</v>
      </c>
      <c r="I39" s="57"/>
      <c r="J39" s="106"/>
      <c r="K39" s="184"/>
      <c r="L39" s="186"/>
      <c r="M39" s="106"/>
      <c r="N39" s="106"/>
      <c r="O39" s="188"/>
      <c r="P39" s="188"/>
    </row>
    <row r="40" spans="1:16" ht="15" thickBot="1" x14ac:dyDescent="0.35">
      <c r="A40" s="18" t="s">
        <v>175</v>
      </c>
      <c r="B40" s="11" t="s">
        <v>174</v>
      </c>
      <c r="C40" s="11" t="s">
        <v>168</v>
      </c>
      <c r="D40" s="11"/>
      <c r="E40" s="44"/>
      <c r="F40" s="42"/>
      <c r="G40" s="245"/>
      <c r="I40" s="57"/>
      <c r="J40" s="106"/>
      <c r="K40" s="184"/>
      <c r="L40" s="186"/>
      <c r="M40" s="106"/>
      <c r="N40" s="106"/>
      <c r="O40" s="188"/>
      <c r="P40" s="188"/>
    </row>
    <row r="41" spans="1:16" ht="29.4" thickBot="1" x14ac:dyDescent="0.35">
      <c r="A41" s="31" t="s">
        <v>176</v>
      </c>
      <c r="B41" s="11" t="s">
        <v>177</v>
      </c>
      <c r="C41" s="11" t="s">
        <v>168</v>
      </c>
      <c r="D41" s="11"/>
      <c r="E41" s="44"/>
      <c r="F41" s="42"/>
      <c r="G41" s="246"/>
      <c r="I41" s="57"/>
      <c r="J41" s="106"/>
      <c r="K41" s="184"/>
      <c r="L41" s="186"/>
      <c r="M41" s="106"/>
      <c r="N41" s="106"/>
      <c r="O41" s="188"/>
      <c r="P41" s="188"/>
    </row>
    <row r="43" spans="1:16" ht="59.25" customHeight="1" x14ac:dyDescent="0.3">
      <c r="A43" s="267" t="s">
        <v>178</v>
      </c>
      <c r="B43" s="267"/>
      <c r="C43" s="267"/>
      <c r="D43" s="267"/>
      <c r="E43" s="32"/>
      <c r="F43" s="32"/>
      <c r="G43" s="32"/>
      <c r="I43" s="248" t="s">
        <v>179</v>
      </c>
      <c r="J43" s="248"/>
      <c r="K43" s="248"/>
      <c r="L43" s="248"/>
      <c r="M43" s="248"/>
      <c r="N43" s="195"/>
      <c r="O43" s="195"/>
      <c r="P43" s="195"/>
    </row>
    <row r="44" spans="1:16" ht="15" thickBot="1" x14ac:dyDescent="0.35"/>
    <row r="45" spans="1:16" ht="43.8" thickBot="1" x14ac:dyDescent="0.35">
      <c r="A45" s="268" t="s">
        <v>180</v>
      </c>
      <c r="B45" s="269"/>
      <c r="C45" s="269"/>
      <c r="D45" s="270"/>
      <c r="E45" s="98" t="s">
        <v>181</v>
      </c>
      <c r="F45" s="99" t="s">
        <v>182</v>
      </c>
      <c r="G45" s="30"/>
      <c r="I45" s="53" t="s">
        <v>183</v>
      </c>
      <c r="J45" s="201"/>
      <c r="K45" s="53"/>
      <c r="L45" s="53"/>
      <c r="M45" s="202"/>
      <c r="N45" s="202"/>
      <c r="O45" s="203"/>
      <c r="P45" s="106"/>
    </row>
    <row r="46" spans="1:16" ht="30" customHeight="1" thickBot="1" x14ac:dyDescent="0.35">
      <c r="A46" s="261" t="s">
        <v>184</v>
      </c>
      <c r="B46" s="262"/>
      <c r="C46" s="262"/>
      <c r="D46" s="263"/>
      <c r="E46" s="76"/>
      <c r="F46" s="42"/>
      <c r="G46" s="55"/>
      <c r="I46" s="58"/>
      <c r="J46" s="201"/>
      <c r="K46" s="202"/>
      <c r="L46" s="204"/>
      <c r="M46" s="201"/>
      <c r="N46" s="201"/>
      <c r="P46" s="106"/>
    </row>
    <row r="47" spans="1:16" ht="15" thickBot="1" x14ac:dyDescent="0.35">
      <c r="A47" s="261" t="s">
        <v>185</v>
      </c>
      <c r="B47" s="262"/>
      <c r="C47" s="262"/>
      <c r="D47" s="263"/>
      <c r="E47" s="76"/>
      <c r="F47" s="47"/>
      <c r="G47" s="46"/>
      <c r="I47" s="51"/>
      <c r="J47" s="205"/>
      <c r="K47" s="203"/>
      <c r="L47" s="203"/>
      <c r="M47" s="203"/>
      <c r="N47" s="203"/>
      <c r="O47" s="203"/>
      <c r="P47" s="106"/>
    </row>
    <row r="48" spans="1:16" ht="29.4" customHeight="1" thickBot="1" x14ac:dyDescent="0.35">
      <c r="A48" s="258" t="s">
        <v>186</v>
      </c>
      <c r="B48" s="259"/>
      <c r="C48" s="259"/>
      <c r="D48" s="260"/>
      <c r="E48" s="76"/>
      <c r="F48" s="47"/>
      <c r="G48" s="46"/>
      <c r="I48" s="54"/>
      <c r="J48" s="206"/>
      <c r="K48" s="207"/>
      <c r="L48" s="207"/>
      <c r="M48" s="207"/>
      <c r="N48" s="207"/>
      <c r="O48" s="207"/>
      <c r="P48" s="106"/>
    </row>
    <row r="49" spans="1:12" ht="15" thickBot="1" x14ac:dyDescent="0.35">
      <c r="A49" s="255" t="s">
        <v>187</v>
      </c>
      <c r="B49" s="256"/>
      <c r="C49" s="256"/>
      <c r="D49" s="257"/>
      <c r="E49" s="75"/>
      <c r="F49" s="47"/>
      <c r="G49" s="46"/>
    </row>
    <row r="50" spans="1:12" ht="15" thickBot="1" x14ac:dyDescent="0.35">
      <c r="A50" s="258" t="s">
        <v>188</v>
      </c>
      <c r="B50" s="259"/>
      <c r="C50" s="259"/>
      <c r="D50" s="260"/>
      <c r="E50" s="76"/>
      <c r="F50" s="47"/>
      <c r="G50" s="46"/>
    </row>
    <row r="51" spans="1:12" ht="15" thickBot="1" x14ac:dyDescent="0.35">
      <c r="A51" s="46"/>
      <c r="B51" s="46"/>
      <c r="C51" s="28"/>
      <c r="D51" s="28"/>
      <c r="E51" s="29"/>
      <c r="F51" s="29"/>
      <c r="G51" s="29"/>
    </row>
    <row r="52" spans="1:12" ht="43.8" thickBot="1" x14ac:dyDescent="0.35">
      <c r="A52" s="252" t="s">
        <v>189</v>
      </c>
      <c r="B52" s="253"/>
      <c r="C52" s="253"/>
      <c r="D52" s="254"/>
      <c r="E52" s="98" t="s">
        <v>181</v>
      </c>
      <c r="F52" s="99" t="s">
        <v>182</v>
      </c>
      <c r="G52" s="30"/>
      <c r="I52" s="30"/>
      <c r="K52" s="30"/>
      <c r="L52" s="30"/>
    </row>
    <row r="53" spans="1:12" ht="15" thickBot="1" x14ac:dyDescent="0.35">
      <c r="A53" s="255" t="s">
        <v>190</v>
      </c>
      <c r="B53" s="256"/>
      <c r="C53" s="256"/>
      <c r="D53" s="257"/>
      <c r="E53" s="77"/>
      <c r="F53" s="42"/>
      <c r="G53" s="55"/>
    </row>
    <row r="54" spans="1:12" ht="15" thickBot="1" x14ac:dyDescent="0.35">
      <c r="A54" s="258" t="s">
        <v>191</v>
      </c>
      <c r="B54" s="259"/>
      <c r="C54" s="259"/>
      <c r="D54" s="260"/>
      <c r="E54" s="76"/>
      <c r="F54" s="47"/>
      <c r="G54" s="46"/>
    </row>
    <row r="55" spans="1:12" ht="29.4" customHeight="1" thickBot="1" x14ac:dyDescent="0.35">
      <c r="A55" s="249" t="s">
        <v>192</v>
      </c>
      <c r="B55" s="250"/>
      <c r="C55" s="250"/>
      <c r="D55" s="251"/>
      <c r="E55" s="76"/>
      <c r="F55" s="47"/>
      <c r="G55" s="46"/>
    </row>
    <row r="56" spans="1:12" ht="15" thickBot="1" x14ac:dyDescent="0.35">
      <c r="A56" s="249" t="s">
        <v>193</v>
      </c>
      <c r="B56" s="250"/>
      <c r="C56" s="250"/>
      <c r="D56" s="251"/>
      <c r="E56" s="76"/>
      <c r="F56" s="47"/>
      <c r="G56" s="46"/>
    </row>
    <row r="57" spans="1:12" ht="15" thickBot="1" x14ac:dyDescent="0.35">
      <c r="A57" s="255" t="s">
        <v>194</v>
      </c>
      <c r="B57" s="256"/>
      <c r="C57" s="256"/>
      <c r="D57" s="257"/>
      <c r="E57" s="76"/>
      <c r="F57" s="47"/>
      <c r="G57" s="46"/>
    </row>
    <row r="58" spans="1:12" ht="15" thickBot="1" x14ac:dyDescent="0.35">
      <c r="A58" s="258" t="s">
        <v>195</v>
      </c>
      <c r="B58" s="259"/>
      <c r="C58" s="259"/>
      <c r="D58" s="260"/>
      <c r="E58" s="76"/>
      <c r="F58" s="47"/>
      <c r="G58" s="46"/>
    </row>
    <row r="59" spans="1:12" ht="15" thickBot="1" x14ac:dyDescent="0.35">
      <c r="A59" s="46"/>
      <c r="B59" s="46"/>
      <c r="C59" s="28"/>
      <c r="D59" s="28"/>
      <c r="E59" s="29"/>
      <c r="F59" s="29"/>
      <c r="G59" s="29"/>
    </row>
    <row r="60" spans="1:12" ht="43.8" thickBot="1" x14ac:dyDescent="0.35">
      <c r="A60" s="264" t="s">
        <v>196</v>
      </c>
      <c r="B60" s="265"/>
      <c r="C60" s="265"/>
      <c r="D60" s="266"/>
      <c r="E60" s="98" t="s">
        <v>181</v>
      </c>
      <c r="F60" s="99" t="s">
        <v>182</v>
      </c>
      <c r="G60" s="30"/>
      <c r="I60" s="30"/>
      <c r="K60" s="30"/>
      <c r="L60" s="30"/>
    </row>
    <row r="61" spans="1:12" ht="15" thickBot="1" x14ac:dyDescent="0.35">
      <c r="A61" s="261" t="s">
        <v>197</v>
      </c>
      <c r="B61" s="262"/>
      <c r="C61" s="262"/>
      <c r="D61" s="263"/>
      <c r="E61" s="76"/>
      <c r="F61" s="42"/>
      <c r="G61" s="55"/>
    </row>
    <row r="62" spans="1:12" ht="15" thickBot="1" x14ac:dyDescent="0.35">
      <c r="A62" s="261" t="s">
        <v>198</v>
      </c>
      <c r="B62" s="262"/>
      <c r="C62" s="262"/>
      <c r="D62" s="263"/>
      <c r="E62" s="76"/>
      <c r="F62" s="47"/>
      <c r="G62" s="46"/>
    </row>
    <row r="63" spans="1:12" ht="15" thickBot="1" x14ac:dyDescent="0.35">
      <c r="A63" s="261" t="s">
        <v>199</v>
      </c>
      <c r="B63" s="262"/>
      <c r="C63" s="262"/>
      <c r="D63" s="263"/>
      <c r="E63" s="76"/>
      <c r="F63" s="47"/>
      <c r="G63" s="46"/>
    </row>
    <row r="64" spans="1:12" ht="30" customHeight="1" thickBot="1" x14ac:dyDescent="0.35">
      <c r="A64" s="258" t="s">
        <v>200</v>
      </c>
      <c r="B64" s="259"/>
      <c r="C64" s="259"/>
      <c r="D64" s="260"/>
      <c r="E64" s="76"/>
      <c r="F64" s="47"/>
      <c r="G64" s="46"/>
    </row>
    <row r="65" spans="1:12" ht="15" thickBot="1" x14ac:dyDescent="0.35">
      <c r="A65" s="46"/>
      <c r="B65" s="46"/>
      <c r="C65" s="28"/>
      <c r="D65" s="28"/>
      <c r="E65" s="46"/>
      <c r="F65" s="46"/>
      <c r="G65" s="46"/>
    </row>
    <row r="66" spans="1:12" ht="43.8" thickBot="1" x14ac:dyDescent="0.35">
      <c r="A66" s="252" t="s">
        <v>201</v>
      </c>
      <c r="B66" s="253"/>
      <c r="C66" s="253"/>
      <c r="D66" s="254"/>
      <c r="E66" s="98" t="s">
        <v>181</v>
      </c>
      <c r="F66" s="99" t="s">
        <v>182</v>
      </c>
      <c r="G66" s="30"/>
      <c r="I66" s="30"/>
      <c r="K66" s="30"/>
      <c r="L66" s="30"/>
    </row>
    <row r="67" spans="1:12" ht="15" thickBot="1" x14ac:dyDescent="0.35">
      <c r="A67" s="255" t="s">
        <v>202</v>
      </c>
      <c r="B67" s="256"/>
      <c r="C67" s="256"/>
      <c r="D67" s="257"/>
      <c r="E67" s="77"/>
      <c r="F67" s="42"/>
      <c r="G67" s="55"/>
    </row>
    <row r="68" spans="1:12" ht="15" thickBot="1" x14ac:dyDescent="0.35">
      <c r="A68" s="258" t="s">
        <v>203</v>
      </c>
      <c r="B68" s="259"/>
      <c r="C68" s="259"/>
      <c r="D68" s="260"/>
      <c r="E68" s="76"/>
      <c r="F68" s="47"/>
      <c r="G68" s="46"/>
    </row>
    <row r="69" spans="1:12" ht="30" customHeight="1" thickBot="1" x14ac:dyDescent="0.35">
      <c r="A69" s="249" t="s">
        <v>204</v>
      </c>
      <c r="B69" s="250"/>
      <c r="C69" s="250"/>
      <c r="D69" s="251"/>
      <c r="E69" s="76"/>
      <c r="F69" s="47"/>
      <c r="G69" s="46"/>
    </row>
    <row r="70" spans="1:12" ht="29.4" customHeight="1" thickBot="1" x14ac:dyDescent="0.35">
      <c r="A70" s="258" t="s">
        <v>205</v>
      </c>
      <c r="B70" s="259"/>
      <c r="C70" s="259"/>
      <c r="D70" s="260"/>
      <c r="E70" s="75"/>
      <c r="F70" s="47"/>
      <c r="G70" s="46"/>
    </row>
    <row r="71" spans="1:12" ht="30" customHeight="1" thickBot="1" x14ac:dyDescent="0.35">
      <c r="A71" s="249" t="s">
        <v>206</v>
      </c>
      <c r="B71" s="259"/>
      <c r="C71" s="259"/>
      <c r="D71" s="260"/>
      <c r="E71" s="76"/>
      <c r="F71" s="47"/>
      <c r="G71" s="46"/>
    </row>
    <row r="72" spans="1:12" ht="15" thickBot="1" x14ac:dyDescent="0.35">
      <c r="A72" s="258" t="s">
        <v>338</v>
      </c>
      <c r="B72" s="259"/>
      <c r="C72" s="259"/>
      <c r="D72" s="260"/>
      <c r="E72" s="76"/>
      <c r="F72" s="49"/>
      <c r="G72" s="46"/>
    </row>
    <row r="73" spans="1:12" ht="15" thickBot="1" x14ac:dyDescent="0.35">
      <c r="A73" s="46"/>
      <c r="B73" s="46"/>
      <c r="C73" s="28"/>
      <c r="D73" s="28"/>
      <c r="E73" s="29"/>
      <c r="F73" s="100"/>
      <c r="G73" s="29"/>
    </row>
    <row r="74" spans="1:12" ht="43.8" thickBot="1" x14ac:dyDescent="0.35">
      <c r="A74" s="252" t="s">
        <v>152</v>
      </c>
      <c r="B74" s="253"/>
      <c r="C74" s="253"/>
      <c r="D74" s="254"/>
      <c r="E74" s="98" t="s">
        <v>181</v>
      </c>
      <c r="F74" s="99" t="s">
        <v>182</v>
      </c>
      <c r="G74" s="30"/>
      <c r="I74" s="30"/>
      <c r="K74" s="30"/>
      <c r="L74" s="30"/>
    </row>
    <row r="75" spans="1:12" ht="30" customHeight="1" thickBot="1" x14ac:dyDescent="0.35">
      <c r="A75" s="249" t="s">
        <v>207</v>
      </c>
      <c r="B75" s="250"/>
      <c r="C75" s="250"/>
      <c r="D75" s="251"/>
      <c r="E75" s="76"/>
      <c r="F75" s="42"/>
      <c r="G75" s="55"/>
    </row>
    <row r="76" spans="1:12" ht="15" thickBot="1" x14ac:dyDescent="0.35">
      <c r="A76" s="48"/>
      <c r="B76" s="46"/>
      <c r="C76" s="28"/>
      <c r="D76" s="28"/>
      <c r="E76" s="46"/>
      <c r="F76" s="46"/>
      <c r="G76" s="46"/>
    </row>
    <row r="77" spans="1:12" ht="43.8" thickBot="1" x14ac:dyDescent="0.35">
      <c r="A77" s="252" t="s">
        <v>304</v>
      </c>
      <c r="B77" s="253"/>
      <c r="C77" s="253"/>
      <c r="D77" s="254"/>
      <c r="E77" s="98" t="s">
        <v>181</v>
      </c>
      <c r="F77" s="99" t="s">
        <v>182</v>
      </c>
      <c r="G77" s="30"/>
      <c r="I77" s="30"/>
      <c r="K77" s="30"/>
      <c r="L77" s="30"/>
    </row>
    <row r="78" spans="1:12" ht="30" customHeight="1" thickBot="1" x14ac:dyDescent="0.35">
      <c r="A78" s="249" t="s">
        <v>208</v>
      </c>
      <c r="B78" s="250"/>
      <c r="C78" s="250"/>
      <c r="D78" s="251"/>
      <c r="E78" s="78"/>
      <c r="F78" s="42"/>
      <c r="G78" s="55"/>
    </row>
    <row r="79" spans="1:12" ht="15" thickBot="1" x14ac:dyDescent="0.35">
      <c r="A79" s="249" t="s">
        <v>209</v>
      </c>
      <c r="B79" s="250"/>
      <c r="C79" s="250"/>
      <c r="D79" s="251"/>
      <c r="E79" s="76"/>
      <c r="F79" s="47"/>
      <c r="G79" s="46"/>
    </row>
    <row r="80" spans="1:12" ht="15" thickBot="1" x14ac:dyDescent="0.35">
      <c r="A80" s="249" t="s">
        <v>210</v>
      </c>
      <c r="B80" s="250"/>
      <c r="C80" s="250"/>
      <c r="D80" s="251"/>
      <c r="E80" s="76"/>
      <c r="F80" s="47"/>
      <c r="G80" s="46"/>
    </row>
    <row r="81" spans="1:13" ht="15" thickBot="1" x14ac:dyDescent="0.35">
      <c r="A81" s="249" t="s">
        <v>211</v>
      </c>
      <c r="B81" s="250"/>
      <c r="C81" s="250"/>
      <c r="D81" s="251"/>
      <c r="E81" s="76"/>
      <c r="F81" s="47"/>
      <c r="G81" s="46"/>
    </row>
    <row r="82" spans="1:13" ht="30" customHeight="1" thickBot="1" x14ac:dyDescent="0.35">
      <c r="A82" s="249" t="s">
        <v>212</v>
      </c>
      <c r="B82" s="250"/>
      <c r="C82" s="250"/>
      <c r="D82" s="251"/>
      <c r="E82" s="76"/>
      <c r="F82" s="47"/>
      <c r="G82" s="46"/>
    </row>
    <row r="83" spans="1:13" ht="15" thickBot="1" x14ac:dyDescent="0.35">
      <c r="A83" s="249" t="s">
        <v>213</v>
      </c>
      <c r="B83" s="250"/>
      <c r="C83" s="250"/>
      <c r="D83" s="251"/>
      <c r="E83" s="76"/>
      <c r="F83" s="47"/>
      <c r="G83" s="46"/>
    </row>
    <row r="84" spans="1:13" ht="15" thickBot="1" x14ac:dyDescent="0.35">
      <c r="A84" s="249" t="s">
        <v>214</v>
      </c>
      <c r="B84" s="250"/>
      <c r="C84" s="250"/>
      <c r="D84" s="251"/>
      <c r="E84" s="76"/>
      <c r="F84" s="47"/>
      <c r="G84" s="46"/>
    </row>
    <row r="85" spans="1:13" ht="15" thickBot="1" x14ac:dyDescent="0.35">
      <c r="A85" s="249" t="s">
        <v>215</v>
      </c>
      <c r="B85" s="250"/>
      <c r="C85" s="250"/>
      <c r="D85" s="251"/>
      <c r="E85" s="76"/>
      <c r="F85" s="49"/>
      <c r="G85" s="46"/>
      <c r="M85" s="30"/>
    </row>
  </sheetData>
  <sheetProtection algorithmName="SHA-512" hashValue="jhl5tprcfn2fVC5XxOHyTArNfv/mhMxfGUrAiisWklVG46USMNK0denXtLD5wurMUtb825CWnVQOdMGxVc7OrA==" saltValue="Wpocb8rMpbkYK0Ze782lCQ==" spinCount="100000" sheet="1" objects="1" scenarios="1"/>
  <protectedRanges>
    <protectedRange sqref="D13:F20 D25:E26 D31:F34 D39:F41 E46:F50 E53:F58 E61:F64 E67:F72 E75:F75 E78:F85" name="Område1"/>
  </protectedRanges>
  <mergeCells count="48">
    <mergeCell ref="O11:P11"/>
    <mergeCell ref="O23:P23"/>
    <mergeCell ref="O29:P29"/>
    <mergeCell ref="O37:P37"/>
    <mergeCell ref="G31:G34"/>
    <mergeCell ref="G13:G20"/>
    <mergeCell ref="G39:G41"/>
    <mergeCell ref="A6:F6"/>
    <mergeCell ref="A66:D66"/>
    <mergeCell ref="A57:D57"/>
    <mergeCell ref="A58:D58"/>
    <mergeCell ref="A60:D60"/>
    <mergeCell ref="A61:D61"/>
    <mergeCell ref="A62:D62"/>
    <mergeCell ref="A28:D28"/>
    <mergeCell ref="A36:D36"/>
    <mergeCell ref="A43:D43"/>
    <mergeCell ref="A45:D45"/>
    <mergeCell ref="A46:D46"/>
    <mergeCell ref="A64:D64"/>
    <mergeCell ref="A47:D47"/>
    <mergeCell ref="A48:D48"/>
    <mergeCell ref="A53:D53"/>
    <mergeCell ref="A54:D54"/>
    <mergeCell ref="A55:D55"/>
    <mergeCell ref="A56:D56"/>
    <mergeCell ref="A63:D63"/>
    <mergeCell ref="A71:D71"/>
    <mergeCell ref="A72:D72"/>
    <mergeCell ref="A74:D74"/>
    <mergeCell ref="A70:D70"/>
    <mergeCell ref="A67:D67"/>
    <mergeCell ref="I43:M43"/>
    <mergeCell ref="A85:D85"/>
    <mergeCell ref="A75:D75"/>
    <mergeCell ref="A77:D77"/>
    <mergeCell ref="A78:D78"/>
    <mergeCell ref="A79:D79"/>
    <mergeCell ref="A80:D80"/>
    <mergeCell ref="A83:D83"/>
    <mergeCell ref="A81:D81"/>
    <mergeCell ref="A82:D82"/>
    <mergeCell ref="A49:D49"/>
    <mergeCell ref="A50:D50"/>
    <mergeCell ref="A52:D52"/>
    <mergeCell ref="A84:D84"/>
    <mergeCell ref="A68:D68"/>
    <mergeCell ref="A69:D69"/>
  </mergeCells>
  <conditionalFormatting sqref="N1:N5 N10:N1048576">
    <cfRule type="containsText" dxfId="19" priority="3" operator="containsText" text="Nej">
      <formula>NOT(ISERROR(SEARCH("Nej",N1)))</formula>
    </cfRule>
    <cfRule type="containsText" dxfId="18" priority="4" operator="containsText" text="Ja">
      <formula>NOT(ISERROR(SEARCH("Ja",N1)))</formula>
    </cfRule>
  </conditionalFormatting>
  <conditionalFormatting sqref="N5:N9">
    <cfRule type="containsText" dxfId="17" priority="1" operator="containsText" text="Nej">
      <formula>NOT(ISERROR(SEARCH("Nej",N5)))</formula>
    </cfRule>
    <cfRule type="containsText" dxfId="16" priority="2" operator="containsText" text="Ja">
      <formula>NOT(ISERROR(SEARCH("Ja",N5)))</formula>
    </cfRule>
  </conditionalFormatting>
  <dataValidations count="1">
    <dataValidation type="list" allowBlank="1" showInputMessage="1" showErrorMessage="1" errorTitle="Feltet er låst for indtastning" error="Brug dropdown menuen" sqref="D13:D20 D25:D26 D31:D34 D39:D41" xr:uid="{723253E4-5A58-4316-8D4F-79F80D2FE37D}">
      <formula1>"Ja,Nej"</formula1>
    </dataValidation>
  </dataValidations>
  <pageMargins left="0.70866141732283472" right="0.70866141732283472" top="0.74803149606299213" bottom="0.74803149606299213" header="0.31496062992125984" footer="0.31496062992125984"/>
  <pageSetup paperSize="8"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0333A-D6A1-4869-B7F1-5D7826B88631}">
  <dimension ref="A2:P81"/>
  <sheetViews>
    <sheetView zoomScale="97" workbookViewId="0">
      <pane xSplit="1" topLeftCell="B1" activePane="topRight" state="frozen"/>
      <selection pane="topRight" activeCell="A4" sqref="A4"/>
    </sheetView>
  </sheetViews>
  <sheetFormatPr defaultRowHeight="14.4" x14ac:dyDescent="0.3"/>
  <cols>
    <col min="1" max="1" width="88.5546875" customWidth="1"/>
    <col min="2" max="2" width="18.5546875" bestFit="1" customWidth="1"/>
    <col min="3" max="3" width="6.6640625" customWidth="1"/>
    <col min="4" max="4" width="7.6640625" customWidth="1"/>
    <col min="5" max="5" width="18.44140625" customWidth="1"/>
    <col min="6" max="7" width="23.44140625" customWidth="1"/>
    <col min="8" max="8" width="23.88671875" customWidth="1"/>
    <col min="9" max="9" width="14.109375" style="13" hidden="1" customWidth="1"/>
    <col min="10" max="10" width="35.33203125" hidden="1" customWidth="1"/>
    <col min="11" max="11" width="23.109375" style="25" hidden="1" customWidth="1"/>
    <col min="12" max="12" width="25.44140625" style="25" hidden="1" customWidth="1"/>
    <col min="13" max="13" width="20.44140625" style="25" hidden="1" customWidth="1"/>
    <col min="14" max="14" width="21.44140625" style="25" hidden="1" customWidth="1"/>
    <col min="15" max="15" width="14.6640625" style="25" hidden="1" customWidth="1"/>
    <col min="16" max="16" width="18.44140625" style="25" hidden="1" customWidth="1"/>
    <col min="17" max="17" width="0" hidden="1" customWidth="1"/>
  </cols>
  <sheetData>
    <row r="2" spans="1:16" ht="28.95" customHeight="1" x14ac:dyDescent="0.3">
      <c r="A2" s="72" t="s">
        <v>74</v>
      </c>
    </row>
    <row r="4" spans="1:16" x14ac:dyDescent="0.3">
      <c r="A4" s="2" t="s">
        <v>216</v>
      </c>
      <c r="I4" s="59" t="s">
        <v>12</v>
      </c>
      <c r="L4" s="73"/>
    </row>
    <row r="5" spans="1:16" x14ac:dyDescent="0.3">
      <c r="A5" s="2"/>
      <c r="I5" s="12"/>
      <c r="L5" s="73"/>
    </row>
    <row r="6" spans="1:16" ht="45.75" customHeight="1" x14ac:dyDescent="0.3">
      <c r="A6" s="240" t="s">
        <v>76</v>
      </c>
      <c r="B6" s="240"/>
      <c r="C6" s="240"/>
      <c r="D6" s="221"/>
      <c r="E6" s="221"/>
      <c r="F6" s="221"/>
      <c r="G6" s="221"/>
      <c r="I6" s="12"/>
      <c r="L6" s="73"/>
    </row>
    <row r="7" spans="1:16" x14ac:dyDescent="0.3">
      <c r="A7" s="1"/>
      <c r="I7"/>
    </row>
    <row r="8" spans="1:16" ht="30.75" customHeight="1" thickBot="1" x14ac:dyDescent="0.35">
      <c r="A8" s="271" t="s">
        <v>217</v>
      </c>
      <c r="B8" s="271"/>
      <c r="C8" s="271"/>
      <c r="D8" s="271"/>
      <c r="E8" s="36"/>
      <c r="F8" s="36"/>
      <c r="G8" s="36"/>
      <c r="I8" s="64"/>
      <c r="L8" s="187"/>
    </row>
    <row r="9" spans="1:16" ht="15" thickBot="1" x14ac:dyDescent="0.35">
      <c r="A9" s="35"/>
      <c r="B9" s="35"/>
      <c r="C9" s="35"/>
      <c r="D9" s="35"/>
      <c r="E9" s="36"/>
      <c r="F9" s="36"/>
      <c r="G9" s="36"/>
      <c r="O9" s="225" t="s">
        <v>13</v>
      </c>
      <c r="P9" s="226"/>
    </row>
    <row r="10" spans="1:16" ht="44.25" customHeight="1" thickBot="1" x14ac:dyDescent="0.35">
      <c r="A10" s="82" t="s">
        <v>102</v>
      </c>
      <c r="B10" s="83" t="s">
        <v>80</v>
      </c>
      <c r="C10" s="83" t="s">
        <v>81</v>
      </c>
      <c r="D10" s="84" t="s">
        <v>82</v>
      </c>
      <c r="E10" s="85" t="s">
        <v>83</v>
      </c>
      <c r="F10" s="86" t="s">
        <v>84</v>
      </c>
      <c r="G10" s="87" t="s">
        <v>85</v>
      </c>
      <c r="I10" s="16" t="s">
        <v>17</v>
      </c>
      <c r="J10" s="16" t="s">
        <v>18</v>
      </c>
      <c r="K10" s="16" t="s">
        <v>86</v>
      </c>
      <c r="L10" s="15" t="s">
        <v>87</v>
      </c>
      <c r="M10" s="16" t="s">
        <v>19</v>
      </c>
      <c r="N10" s="15" t="s">
        <v>20</v>
      </c>
      <c r="O10" s="103" t="s">
        <v>21</v>
      </c>
      <c r="P10" s="103" t="s">
        <v>22</v>
      </c>
    </row>
    <row r="11" spans="1:16" ht="15" customHeight="1" thickBot="1" x14ac:dyDescent="0.35">
      <c r="A11" s="50" t="s">
        <v>218</v>
      </c>
      <c r="B11" s="11" t="s">
        <v>219</v>
      </c>
      <c r="C11" s="11" t="s">
        <v>220</v>
      </c>
      <c r="D11" s="11"/>
      <c r="E11" s="44"/>
      <c r="F11" s="44"/>
      <c r="G11" s="244" t="s">
        <v>221</v>
      </c>
      <c r="I11" s="57"/>
      <c r="J11" s="222" t="s">
        <v>313</v>
      </c>
      <c r="K11" s="63"/>
      <c r="L11" s="66"/>
      <c r="M11" s="106"/>
      <c r="N11" s="106"/>
      <c r="O11" s="188"/>
      <c r="P11" s="188"/>
    </row>
    <row r="12" spans="1:16" ht="15" customHeight="1" thickBot="1" x14ac:dyDescent="0.35">
      <c r="A12" s="50" t="s">
        <v>222</v>
      </c>
      <c r="B12" s="11" t="s">
        <v>223</v>
      </c>
      <c r="C12" s="11" t="s">
        <v>220</v>
      </c>
      <c r="D12" s="11"/>
      <c r="E12" s="44"/>
      <c r="F12" s="44"/>
      <c r="G12" s="245"/>
      <c r="I12" s="57"/>
      <c r="J12" s="280"/>
      <c r="K12" s="63"/>
      <c r="L12" s="66"/>
      <c r="M12" s="106"/>
      <c r="N12" s="106"/>
      <c r="O12" s="188"/>
      <c r="P12" s="188"/>
    </row>
    <row r="13" spans="1:16" ht="15" customHeight="1" thickBot="1" x14ac:dyDescent="0.35">
      <c r="A13" s="50" t="s">
        <v>224</v>
      </c>
      <c r="B13" s="11" t="s">
        <v>225</v>
      </c>
      <c r="C13" s="11" t="s">
        <v>220</v>
      </c>
      <c r="D13" s="11"/>
      <c r="E13" s="44"/>
      <c r="F13" s="44"/>
      <c r="G13" s="245"/>
      <c r="I13" s="57"/>
      <c r="J13" s="280"/>
      <c r="K13" s="63"/>
      <c r="L13" s="66"/>
      <c r="M13" s="106"/>
      <c r="N13" s="106"/>
      <c r="O13" s="188"/>
      <c r="P13" s="188"/>
    </row>
    <row r="14" spans="1:16" ht="15" customHeight="1" thickBot="1" x14ac:dyDescent="0.35">
      <c r="A14" s="50" t="s">
        <v>226</v>
      </c>
      <c r="B14" s="11" t="s">
        <v>227</v>
      </c>
      <c r="C14" s="11" t="s">
        <v>220</v>
      </c>
      <c r="D14" s="11"/>
      <c r="E14" s="44"/>
      <c r="F14" s="44"/>
      <c r="G14" s="245"/>
      <c r="I14" s="57"/>
      <c r="J14" s="280"/>
      <c r="K14" s="63"/>
      <c r="L14" s="66"/>
      <c r="M14" s="106"/>
      <c r="N14" s="106"/>
      <c r="O14" s="188"/>
      <c r="P14" s="188"/>
    </row>
    <row r="15" spans="1:16" ht="15" thickBot="1" x14ac:dyDescent="0.35">
      <c r="A15" s="9" t="s">
        <v>228</v>
      </c>
      <c r="B15" s="11" t="s">
        <v>229</v>
      </c>
      <c r="C15" s="11" t="s">
        <v>220</v>
      </c>
      <c r="D15" s="11"/>
      <c r="E15" s="44"/>
      <c r="F15" s="44"/>
      <c r="G15" s="246"/>
      <c r="I15" s="57"/>
      <c r="J15" s="281"/>
      <c r="K15" s="184"/>
      <c r="L15" s="186"/>
      <c r="M15" s="106"/>
      <c r="N15" s="106"/>
      <c r="O15" s="188"/>
      <c r="P15" s="188"/>
    </row>
    <row r="16" spans="1:16" x14ac:dyDescent="0.3">
      <c r="A16" s="1"/>
    </row>
    <row r="17" spans="1:16" ht="27.75" customHeight="1" thickBot="1" x14ac:dyDescent="0.35">
      <c r="A17" s="271" t="s">
        <v>230</v>
      </c>
      <c r="B17" s="271"/>
      <c r="C17" s="271"/>
      <c r="D17" s="271"/>
      <c r="E17" s="36"/>
      <c r="F17" s="36"/>
      <c r="G17" s="36"/>
    </row>
    <row r="18" spans="1:16" ht="15" thickBot="1" x14ac:dyDescent="0.35">
      <c r="A18" s="36"/>
      <c r="B18" s="36"/>
      <c r="C18" s="36"/>
      <c r="D18" s="36"/>
      <c r="E18" s="36"/>
      <c r="F18" s="36"/>
      <c r="G18" s="36"/>
      <c r="O18" s="225" t="s">
        <v>13</v>
      </c>
      <c r="P18" s="226"/>
    </row>
    <row r="19" spans="1:16" ht="29.4" thickBot="1" x14ac:dyDescent="0.35">
      <c r="A19" s="88" t="s">
        <v>102</v>
      </c>
      <c r="B19" s="89" t="s">
        <v>80</v>
      </c>
      <c r="C19" s="85" t="s">
        <v>81</v>
      </c>
      <c r="D19" s="84" t="s">
        <v>82</v>
      </c>
      <c r="E19" s="85" t="s">
        <v>83</v>
      </c>
      <c r="F19" s="85" t="s">
        <v>84</v>
      </c>
      <c r="G19" s="87" t="s">
        <v>85</v>
      </c>
      <c r="I19" s="16" t="s">
        <v>17</v>
      </c>
      <c r="J19" s="16" t="s">
        <v>18</v>
      </c>
      <c r="K19" s="16" t="s">
        <v>86</v>
      </c>
      <c r="L19" s="15" t="s">
        <v>87</v>
      </c>
      <c r="M19" s="16" t="s">
        <v>19</v>
      </c>
      <c r="N19" s="15" t="s">
        <v>20</v>
      </c>
      <c r="O19" s="103" t="s">
        <v>21</v>
      </c>
      <c r="P19" s="103" t="s">
        <v>22</v>
      </c>
    </row>
    <row r="20" spans="1:16" ht="15" thickBot="1" x14ac:dyDescent="0.35">
      <c r="A20" s="5" t="s">
        <v>231</v>
      </c>
      <c r="B20" s="7" t="s">
        <v>232</v>
      </c>
      <c r="C20" s="11" t="s">
        <v>220</v>
      </c>
      <c r="D20" s="7"/>
      <c r="E20" s="44"/>
      <c r="F20" s="44"/>
      <c r="G20" s="244" t="s">
        <v>233</v>
      </c>
      <c r="I20" s="57"/>
      <c r="J20" s="222" t="s">
        <v>313</v>
      </c>
      <c r="K20" s="63"/>
      <c r="L20" s="66"/>
      <c r="M20" s="106"/>
      <c r="N20" s="106"/>
      <c r="O20" s="188"/>
      <c r="P20" s="188"/>
    </row>
    <row r="21" spans="1:16" ht="15" thickBot="1" x14ac:dyDescent="0.35">
      <c r="A21" s="9" t="s">
        <v>234</v>
      </c>
      <c r="B21" s="11" t="s">
        <v>235</v>
      </c>
      <c r="C21" s="11" t="s">
        <v>220</v>
      </c>
      <c r="D21" s="11"/>
      <c r="E21" s="44"/>
      <c r="F21" s="44"/>
      <c r="G21" s="245"/>
      <c r="I21" s="57"/>
      <c r="J21" s="280"/>
      <c r="K21" s="63"/>
      <c r="L21" s="66"/>
      <c r="M21" s="106"/>
      <c r="N21" s="106"/>
      <c r="O21" s="188"/>
      <c r="P21" s="188"/>
    </row>
    <row r="22" spans="1:16" ht="15" thickBot="1" x14ac:dyDescent="0.35">
      <c r="A22" s="9" t="s">
        <v>236</v>
      </c>
      <c r="B22" s="11" t="s">
        <v>237</v>
      </c>
      <c r="C22" s="11" t="s">
        <v>220</v>
      </c>
      <c r="D22" s="11"/>
      <c r="E22" s="44"/>
      <c r="F22" s="44"/>
      <c r="G22" s="245"/>
      <c r="I22" s="57"/>
      <c r="J22" s="280"/>
      <c r="K22" s="63"/>
      <c r="L22" s="66"/>
      <c r="M22" s="106"/>
      <c r="N22" s="106"/>
      <c r="O22" s="188"/>
      <c r="P22" s="188"/>
    </row>
    <row r="23" spans="1:16" ht="15" thickBot="1" x14ac:dyDescent="0.35">
      <c r="A23" s="9" t="s">
        <v>238</v>
      </c>
      <c r="B23" s="11" t="s">
        <v>239</v>
      </c>
      <c r="C23" s="11" t="s">
        <v>220</v>
      </c>
      <c r="D23" s="11"/>
      <c r="E23" s="44"/>
      <c r="F23" s="44"/>
      <c r="G23" s="245"/>
      <c r="I23" s="57"/>
      <c r="J23" s="280"/>
      <c r="K23" s="63"/>
      <c r="L23" s="66"/>
      <c r="M23" s="106"/>
      <c r="N23" s="106"/>
      <c r="O23" s="188"/>
      <c r="P23" s="188"/>
    </row>
    <row r="24" spans="1:16" ht="15" thickBot="1" x14ac:dyDescent="0.35">
      <c r="A24" s="9" t="s">
        <v>240</v>
      </c>
      <c r="B24" s="11" t="s">
        <v>241</v>
      </c>
      <c r="C24" s="11" t="s">
        <v>220</v>
      </c>
      <c r="D24" s="11"/>
      <c r="E24" s="44"/>
      <c r="F24" s="44"/>
      <c r="G24" s="245"/>
      <c r="I24" s="57"/>
      <c r="J24" s="280"/>
      <c r="K24" s="184"/>
      <c r="L24" s="186"/>
      <c r="M24" s="106"/>
      <c r="N24" s="106"/>
      <c r="O24" s="188"/>
      <c r="P24" s="188"/>
    </row>
    <row r="25" spans="1:16" ht="15" thickBot="1" x14ac:dyDescent="0.35">
      <c r="A25" s="9" t="s">
        <v>242</v>
      </c>
      <c r="B25" s="11" t="s">
        <v>243</v>
      </c>
      <c r="C25" s="11" t="s">
        <v>220</v>
      </c>
      <c r="D25" s="11"/>
      <c r="E25" s="44"/>
      <c r="F25" s="44"/>
      <c r="G25" s="246"/>
      <c r="I25" s="57"/>
      <c r="J25" s="281"/>
      <c r="K25" s="184"/>
      <c r="L25" s="186"/>
      <c r="M25" s="106"/>
      <c r="N25" s="106"/>
      <c r="O25" s="188"/>
      <c r="P25" s="188"/>
    </row>
    <row r="26" spans="1:16" x14ac:dyDescent="0.3">
      <c r="A26" s="19"/>
    </row>
    <row r="27" spans="1:16" x14ac:dyDescent="0.3">
      <c r="A27" s="142" t="s">
        <v>244</v>
      </c>
    </row>
    <row r="28" spans="1:16" ht="15" thickBot="1" x14ac:dyDescent="0.35">
      <c r="A28" s="19"/>
      <c r="E28" s="36"/>
      <c r="F28" s="36"/>
      <c r="G28" s="36"/>
      <c r="O28" s="225" t="s">
        <v>13</v>
      </c>
      <c r="P28" s="226"/>
    </row>
    <row r="29" spans="1:16" ht="29.4" thickBot="1" x14ac:dyDescent="0.35">
      <c r="A29" s="88" t="s">
        <v>102</v>
      </c>
      <c r="B29" s="89" t="s">
        <v>80</v>
      </c>
      <c r="C29" s="89" t="s">
        <v>81</v>
      </c>
      <c r="D29" s="84" t="s">
        <v>82</v>
      </c>
      <c r="E29" s="85" t="s">
        <v>83</v>
      </c>
      <c r="F29" s="85" t="s">
        <v>84</v>
      </c>
      <c r="G29" s="87" t="s">
        <v>85</v>
      </c>
      <c r="I29" s="16" t="s">
        <v>17</v>
      </c>
      <c r="J29" s="16" t="s">
        <v>18</v>
      </c>
      <c r="K29" s="16" t="s">
        <v>86</v>
      </c>
      <c r="L29" s="15" t="s">
        <v>87</v>
      </c>
      <c r="M29" s="16" t="s">
        <v>19</v>
      </c>
      <c r="N29" s="15" t="s">
        <v>20</v>
      </c>
      <c r="O29" s="103" t="s">
        <v>21</v>
      </c>
      <c r="P29" s="103" t="s">
        <v>22</v>
      </c>
    </row>
    <row r="30" spans="1:16" ht="15" customHeight="1" thickBot="1" x14ac:dyDescent="0.35">
      <c r="A30" s="5" t="s">
        <v>245</v>
      </c>
      <c r="B30" s="7" t="s">
        <v>246</v>
      </c>
      <c r="C30" s="7" t="s">
        <v>247</v>
      </c>
      <c r="D30" s="7"/>
      <c r="E30" s="44"/>
      <c r="F30" s="44"/>
      <c r="G30" s="274" t="s">
        <v>91</v>
      </c>
      <c r="I30" s="57"/>
      <c r="J30" s="222" t="s">
        <v>314</v>
      </c>
      <c r="K30" s="63"/>
      <c r="L30" s="66"/>
      <c r="M30" s="106"/>
      <c r="N30" s="106"/>
      <c r="O30" s="229"/>
      <c r="P30" s="229"/>
    </row>
    <row r="31" spans="1:16" ht="15" thickBot="1" x14ac:dyDescent="0.35">
      <c r="A31" s="125" t="s">
        <v>248</v>
      </c>
      <c r="B31" s="118" t="s">
        <v>249</v>
      </c>
      <c r="C31" s="127" t="s">
        <v>247</v>
      </c>
      <c r="D31" s="118"/>
      <c r="E31" s="119"/>
      <c r="F31" s="119"/>
      <c r="G31" s="275"/>
      <c r="I31" s="111"/>
      <c r="J31" s="223"/>
      <c r="K31" s="189"/>
      <c r="L31" s="190"/>
      <c r="M31" s="182"/>
      <c r="N31" s="182"/>
      <c r="O31" s="230"/>
      <c r="P31" s="230"/>
    </row>
    <row r="32" spans="1:16" ht="15" thickBot="1" x14ac:dyDescent="0.35">
      <c r="A32" s="138" t="s">
        <v>250</v>
      </c>
      <c r="B32" s="139" t="s">
        <v>251</v>
      </c>
      <c r="C32" s="139" t="s">
        <v>247</v>
      </c>
      <c r="D32" s="139"/>
      <c r="E32" s="140"/>
      <c r="F32" s="141"/>
      <c r="G32" s="276"/>
      <c r="I32" s="133"/>
      <c r="J32" s="282"/>
      <c r="K32" s="192"/>
      <c r="L32" s="193"/>
      <c r="M32" s="194"/>
      <c r="N32" s="194"/>
      <c r="O32" s="279"/>
      <c r="P32" s="231"/>
    </row>
    <row r="33" spans="1:16" x14ac:dyDescent="0.3">
      <c r="A33" s="126"/>
      <c r="B33" s="55"/>
      <c r="C33" s="55"/>
      <c r="D33" s="55"/>
      <c r="E33" s="55"/>
      <c r="F33" s="55"/>
      <c r="G33" s="126"/>
      <c r="K33" s="195"/>
      <c r="L33" s="195"/>
    </row>
    <row r="34" spans="1:16" ht="30.75" customHeight="1" x14ac:dyDescent="0.3">
      <c r="A34" s="271" t="s">
        <v>252</v>
      </c>
      <c r="B34" s="271"/>
      <c r="C34" s="271"/>
      <c r="D34" s="55"/>
      <c r="E34" s="55"/>
      <c r="F34" s="55"/>
      <c r="G34" s="126"/>
      <c r="K34" s="195"/>
      <c r="L34" s="195"/>
    </row>
    <row r="35" spans="1:16" x14ac:dyDescent="0.3">
      <c r="A35" s="126"/>
      <c r="B35" s="55"/>
      <c r="C35" s="55"/>
      <c r="D35" s="55"/>
      <c r="E35" s="55"/>
      <c r="F35" s="55"/>
      <c r="G35" s="126"/>
      <c r="K35" s="195"/>
      <c r="L35" s="195"/>
      <c r="O35" s="225" t="s">
        <v>13</v>
      </c>
      <c r="P35" s="226"/>
    </row>
    <row r="36" spans="1:16" ht="29.4" thickBot="1" x14ac:dyDescent="0.35">
      <c r="A36" s="134" t="s">
        <v>102</v>
      </c>
      <c r="B36" s="135" t="s">
        <v>80</v>
      </c>
      <c r="C36" s="135" t="s">
        <v>81</v>
      </c>
      <c r="D36" s="84" t="s">
        <v>82</v>
      </c>
      <c r="E36" s="136" t="s">
        <v>83</v>
      </c>
      <c r="F36" s="136" t="s">
        <v>84</v>
      </c>
      <c r="G36" s="143" t="s">
        <v>85</v>
      </c>
      <c r="I36" s="128" t="s">
        <v>17</v>
      </c>
      <c r="J36" s="129" t="s">
        <v>18</v>
      </c>
      <c r="K36" s="129" t="s">
        <v>86</v>
      </c>
      <c r="L36" s="130" t="s">
        <v>87</v>
      </c>
      <c r="M36" s="129" t="s">
        <v>19</v>
      </c>
      <c r="N36" s="130" t="s">
        <v>20</v>
      </c>
      <c r="O36" s="131" t="s">
        <v>21</v>
      </c>
      <c r="P36" s="132" t="s">
        <v>22</v>
      </c>
    </row>
    <row r="37" spans="1:16" ht="30.75" customHeight="1" thickBot="1" x14ac:dyDescent="0.35">
      <c r="A37" s="9" t="s">
        <v>253</v>
      </c>
      <c r="B37" s="11" t="s">
        <v>254</v>
      </c>
      <c r="C37" s="11" t="s">
        <v>247</v>
      </c>
      <c r="D37" s="11"/>
      <c r="E37" s="137"/>
      <c r="F37" s="137"/>
      <c r="G37" s="277" t="s">
        <v>91</v>
      </c>
      <c r="I37" s="57"/>
      <c r="J37" s="283" t="s">
        <v>315</v>
      </c>
      <c r="K37" s="63"/>
      <c r="L37" s="66"/>
      <c r="M37" s="184"/>
      <c r="N37" s="184"/>
      <c r="O37" s="196"/>
      <c r="P37" s="196"/>
    </row>
    <row r="38" spans="1:16" ht="15" thickBot="1" x14ac:dyDescent="0.35">
      <c r="A38" s="9" t="s">
        <v>255</v>
      </c>
      <c r="B38" s="11" t="s">
        <v>256</v>
      </c>
      <c r="C38" s="7" t="s">
        <v>247</v>
      </c>
      <c r="D38" s="11"/>
      <c r="E38" s="44"/>
      <c r="F38" s="44"/>
      <c r="G38" s="278"/>
      <c r="I38" s="57"/>
      <c r="J38" s="224"/>
      <c r="K38" s="63"/>
      <c r="L38" s="66"/>
      <c r="M38" s="106"/>
      <c r="N38" s="106"/>
      <c r="O38" s="188"/>
      <c r="P38" s="188"/>
    </row>
    <row r="39" spans="1:16" x14ac:dyDescent="0.3">
      <c r="A39" s="1"/>
    </row>
    <row r="40" spans="1:16" ht="30" customHeight="1" x14ac:dyDescent="0.3">
      <c r="A40" s="272" t="s">
        <v>257</v>
      </c>
      <c r="B40" s="273"/>
      <c r="C40" s="273"/>
      <c r="D40" s="273"/>
      <c r="E40" s="37"/>
      <c r="F40" s="37"/>
      <c r="G40" s="37"/>
    </row>
    <row r="41" spans="1:16" ht="15" thickBot="1" x14ac:dyDescent="0.35">
      <c r="A41" s="37"/>
      <c r="B41" s="37"/>
      <c r="C41" s="37"/>
      <c r="D41" s="37"/>
      <c r="E41" s="36"/>
      <c r="F41" s="36"/>
      <c r="G41" s="36"/>
      <c r="O41" s="225" t="s">
        <v>13</v>
      </c>
      <c r="P41" s="226"/>
    </row>
    <row r="42" spans="1:16" ht="29.4" thickBot="1" x14ac:dyDescent="0.35">
      <c r="A42" s="88" t="s">
        <v>102</v>
      </c>
      <c r="B42" s="89" t="s">
        <v>80</v>
      </c>
      <c r="C42" s="89" t="s">
        <v>81</v>
      </c>
      <c r="D42" s="84" t="s">
        <v>82</v>
      </c>
      <c r="E42" s="85" t="s">
        <v>83</v>
      </c>
      <c r="F42" s="85" t="s">
        <v>84</v>
      </c>
      <c r="G42" s="87" t="s">
        <v>85</v>
      </c>
      <c r="I42" s="16" t="s">
        <v>17</v>
      </c>
      <c r="J42" s="16" t="s">
        <v>18</v>
      </c>
      <c r="K42" s="16" t="s">
        <v>86</v>
      </c>
      <c r="L42" s="15" t="s">
        <v>87</v>
      </c>
      <c r="M42" s="16" t="s">
        <v>19</v>
      </c>
      <c r="N42" s="15" t="s">
        <v>20</v>
      </c>
      <c r="O42" s="103" t="s">
        <v>21</v>
      </c>
      <c r="P42" s="103" t="s">
        <v>22</v>
      </c>
    </row>
    <row r="43" spans="1:16" ht="15" thickBot="1" x14ac:dyDescent="0.35">
      <c r="A43" s="5" t="s">
        <v>258</v>
      </c>
      <c r="B43" s="7" t="s">
        <v>259</v>
      </c>
      <c r="C43" s="7" t="s">
        <v>260</v>
      </c>
      <c r="D43" s="7"/>
      <c r="E43" s="44"/>
      <c r="F43" s="44"/>
      <c r="G43" s="244" t="s">
        <v>91</v>
      </c>
      <c r="I43" s="57"/>
      <c r="J43" s="222" t="s">
        <v>315</v>
      </c>
      <c r="K43" s="62"/>
      <c r="L43" s="65"/>
      <c r="M43" s="106"/>
      <c r="N43" s="106"/>
      <c r="O43" s="229"/>
      <c r="P43" s="229"/>
    </row>
    <row r="44" spans="1:16" ht="15" thickBot="1" x14ac:dyDescent="0.35">
      <c r="A44" s="9" t="s">
        <v>261</v>
      </c>
      <c r="B44" s="11" t="s">
        <v>262</v>
      </c>
      <c r="C44" s="11" t="s">
        <v>260</v>
      </c>
      <c r="D44" s="11"/>
      <c r="E44" s="44"/>
      <c r="F44" s="44"/>
      <c r="G44" s="245"/>
      <c r="I44" s="57"/>
      <c r="J44" s="223"/>
      <c r="K44" s="62"/>
      <c r="L44" s="65"/>
      <c r="M44" s="106"/>
      <c r="N44" s="106"/>
      <c r="O44" s="230"/>
      <c r="P44" s="230"/>
    </row>
    <row r="45" spans="1:16" ht="30" customHeight="1" thickBot="1" x14ac:dyDescent="0.35">
      <c r="A45" s="9" t="s">
        <v>263</v>
      </c>
      <c r="B45" s="11" t="s">
        <v>264</v>
      </c>
      <c r="C45" s="11" t="s">
        <v>260</v>
      </c>
      <c r="D45" s="11"/>
      <c r="E45" s="44"/>
      <c r="F45" s="44"/>
      <c r="G45" s="246"/>
      <c r="I45" s="57"/>
      <c r="J45" s="224"/>
      <c r="K45" s="184"/>
      <c r="L45" s="186"/>
      <c r="M45" s="106"/>
      <c r="N45" s="106"/>
      <c r="O45" s="231"/>
      <c r="P45" s="231"/>
    </row>
    <row r="46" spans="1:16" x14ac:dyDescent="0.3">
      <c r="A46" s="3"/>
    </row>
    <row r="47" spans="1:16" ht="15" thickBot="1" x14ac:dyDescent="0.35">
      <c r="A47" s="3" t="s">
        <v>265</v>
      </c>
    </row>
    <row r="48" spans="1:16" ht="15" thickBot="1" x14ac:dyDescent="0.35">
      <c r="A48" s="3"/>
      <c r="E48" s="36"/>
      <c r="F48" s="36"/>
      <c r="G48" s="36"/>
      <c r="O48" s="225" t="s">
        <v>13</v>
      </c>
      <c r="P48" s="226"/>
    </row>
    <row r="49" spans="1:16" ht="29.4" thickBot="1" x14ac:dyDescent="0.35">
      <c r="A49" s="88" t="s">
        <v>102</v>
      </c>
      <c r="B49" s="89" t="s">
        <v>80</v>
      </c>
      <c r="C49" s="89" t="s">
        <v>81</v>
      </c>
      <c r="D49" s="84" t="s">
        <v>82</v>
      </c>
      <c r="E49" s="85" t="s">
        <v>83</v>
      </c>
      <c r="F49" s="85" t="s">
        <v>84</v>
      </c>
      <c r="G49" s="85" t="s">
        <v>85</v>
      </c>
      <c r="I49" s="16" t="s">
        <v>17</v>
      </c>
      <c r="J49" s="16" t="s">
        <v>18</v>
      </c>
      <c r="K49" s="16" t="s">
        <v>86</v>
      </c>
      <c r="L49" s="15" t="s">
        <v>87</v>
      </c>
      <c r="M49" s="16" t="s">
        <v>19</v>
      </c>
      <c r="N49" s="15" t="s">
        <v>20</v>
      </c>
      <c r="O49" s="103" t="s">
        <v>21</v>
      </c>
      <c r="P49" s="103" t="s">
        <v>22</v>
      </c>
    </row>
    <row r="50" spans="1:16" ht="43.8" thickBot="1" x14ac:dyDescent="0.35">
      <c r="A50" s="5" t="s">
        <v>266</v>
      </c>
      <c r="B50" s="7" t="s">
        <v>267</v>
      </c>
      <c r="C50" s="7" t="s">
        <v>260</v>
      </c>
      <c r="D50" s="7"/>
      <c r="E50" s="44"/>
      <c r="F50" s="42"/>
      <c r="G50" s="42" t="s">
        <v>91</v>
      </c>
      <c r="I50" s="57"/>
      <c r="J50" s="106" t="s">
        <v>315</v>
      </c>
      <c r="K50" s="184"/>
      <c r="L50" s="186"/>
      <c r="M50" s="106"/>
      <c r="N50" s="106"/>
      <c r="O50" s="188"/>
      <c r="P50" s="188"/>
    </row>
    <row r="51" spans="1:16" x14ac:dyDescent="0.3">
      <c r="A51" s="3"/>
    </row>
    <row r="52" spans="1:16" ht="31.5" customHeight="1" thickBot="1" x14ac:dyDescent="0.35">
      <c r="A52" s="272" t="s">
        <v>268</v>
      </c>
      <c r="B52" s="273"/>
      <c r="C52" s="273"/>
      <c r="D52" s="273"/>
      <c r="E52" s="37"/>
      <c r="F52" s="37"/>
      <c r="G52" s="37"/>
    </row>
    <row r="53" spans="1:16" ht="15" thickBot="1" x14ac:dyDescent="0.35">
      <c r="A53" s="37"/>
      <c r="B53" s="37"/>
      <c r="C53" s="37"/>
      <c r="D53" s="37"/>
      <c r="E53" s="36"/>
      <c r="F53" s="36"/>
      <c r="G53" s="36"/>
      <c r="O53" s="225" t="s">
        <v>13</v>
      </c>
      <c r="P53" s="226"/>
    </row>
    <row r="54" spans="1:16" ht="29.4" thickBot="1" x14ac:dyDescent="0.35">
      <c r="A54" s="88" t="s">
        <v>102</v>
      </c>
      <c r="B54" s="89" t="s">
        <v>80</v>
      </c>
      <c r="C54" s="89" t="s">
        <v>81</v>
      </c>
      <c r="D54" s="84" t="s">
        <v>82</v>
      </c>
      <c r="E54" s="85" t="s">
        <v>83</v>
      </c>
      <c r="F54" s="85" t="s">
        <v>84</v>
      </c>
      <c r="G54" s="87" t="s">
        <v>85</v>
      </c>
      <c r="I54" s="16" t="s">
        <v>17</v>
      </c>
      <c r="J54" s="16" t="s">
        <v>18</v>
      </c>
      <c r="K54" s="16" t="s">
        <v>86</v>
      </c>
      <c r="L54" s="15" t="s">
        <v>87</v>
      </c>
      <c r="M54" s="16" t="s">
        <v>19</v>
      </c>
      <c r="N54" s="15" t="s">
        <v>20</v>
      </c>
      <c r="O54" s="103" t="s">
        <v>21</v>
      </c>
      <c r="P54" s="103" t="s">
        <v>22</v>
      </c>
    </row>
    <row r="55" spans="1:16" ht="29.4" customHeight="1" thickBot="1" x14ac:dyDescent="0.35">
      <c r="A55" s="5" t="s">
        <v>269</v>
      </c>
      <c r="B55" s="7" t="s">
        <v>270</v>
      </c>
      <c r="C55" s="7" t="s">
        <v>271</v>
      </c>
      <c r="D55" s="7"/>
      <c r="E55" s="44"/>
      <c r="F55" s="44"/>
      <c r="G55" s="244" t="s">
        <v>91</v>
      </c>
      <c r="I55" s="57"/>
      <c r="J55" s="222" t="s">
        <v>315</v>
      </c>
      <c r="K55" s="63"/>
      <c r="L55" s="66"/>
      <c r="M55" s="106"/>
      <c r="N55" s="106"/>
      <c r="O55" s="229"/>
      <c r="P55" s="229"/>
    </row>
    <row r="56" spans="1:16" ht="29.4" thickBot="1" x14ac:dyDescent="0.35">
      <c r="A56" s="9" t="s">
        <v>272</v>
      </c>
      <c r="B56" s="11" t="s">
        <v>273</v>
      </c>
      <c r="C56" s="11" t="s">
        <v>271</v>
      </c>
      <c r="D56" s="11"/>
      <c r="E56" s="44"/>
      <c r="F56" s="44"/>
      <c r="G56" s="245"/>
      <c r="I56" s="57"/>
      <c r="J56" s="223"/>
      <c r="K56" s="63"/>
      <c r="L56" s="66"/>
      <c r="M56" s="106"/>
      <c r="N56" s="106"/>
      <c r="O56" s="230"/>
      <c r="P56" s="230"/>
    </row>
    <row r="57" spans="1:16" ht="29.4" thickBot="1" x14ac:dyDescent="0.35">
      <c r="A57" s="9" t="s">
        <v>274</v>
      </c>
      <c r="B57" s="11" t="s">
        <v>275</v>
      </c>
      <c r="C57" s="11" t="s">
        <v>271</v>
      </c>
      <c r="D57" s="11"/>
      <c r="E57" s="44"/>
      <c r="F57" s="44"/>
      <c r="G57" s="246"/>
      <c r="I57" s="57"/>
      <c r="J57" s="224"/>
      <c r="K57" s="62"/>
      <c r="L57" s="65"/>
      <c r="M57" s="106"/>
      <c r="N57" s="106"/>
      <c r="O57" s="231"/>
      <c r="P57" s="231"/>
    </row>
    <row r="58" spans="1:16" x14ac:dyDescent="0.3">
      <c r="A58" s="3"/>
    </row>
    <row r="59" spans="1:16" ht="15" thickBot="1" x14ac:dyDescent="0.35">
      <c r="A59" s="3" t="s">
        <v>276</v>
      </c>
    </row>
    <row r="60" spans="1:16" ht="15" thickBot="1" x14ac:dyDescent="0.35">
      <c r="A60" s="3"/>
      <c r="E60" s="36"/>
      <c r="F60" s="36"/>
      <c r="G60" s="36"/>
      <c r="O60" s="225" t="s">
        <v>13</v>
      </c>
      <c r="P60" s="226"/>
    </row>
    <row r="61" spans="1:16" ht="29.4" thickBot="1" x14ac:dyDescent="0.35">
      <c r="A61" s="88" t="s">
        <v>102</v>
      </c>
      <c r="B61" s="89" t="s">
        <v>80</v>
      </c>
      <c r="C61" s="89" t="s">
        <v>81</v>
      </c>
      <c r="D61" s="84" t="s">
        <v>82</v>
      </c>
      <c r="E61" s="85" t="s">
        <v>83</v>
      </c>
      <c r="F61" s="85" t="s">
        <v>84</v>
      </c>
      <c r="G61" s="87" t="s">
        <v>85</v>
      </c>
      <c r="I61" s="16" t="s">
        <v>17</v>
      </c>
      <c r="J61" s="16" t="s">
        <v>18</v>
      </c>
      <c r="K61" s="16" t="s">
        <v>86</v>
      </c>
      <c r="L61" s="15" t="s">
        <v>87</v>
      </c>
      <c r="M61" s="16" t="s">
        <v>19</v>
      </c>
      <c r="N61" s="15" t="s">
        <v>20</v>
      </c>
      <c r="O61" s="103" t="s">
        <v>21</v>
      </c>
      <c r="P61" s="103" t="s">
        <v>22</v>
      </c>
    </row>
    <row r="62" spans="1:16" ht="15" thickBot="1" x14ac:dyDescent="0.35">
      <c r="A62" s="5" t="s">
        <v>277</v>
      </c>
      <c r="B62" s="7" t="s">
        <v>278</v>
      </c>
      <c r="C62" s="7" t="s">
        <v>279</v>
      </c>
      <c r="D62" s="7"/>
      <c r="E62" s="44"/>
      <c r="F62" s="44"/>
      <c r="G62" s="244" t="s">
        <v>91</v>
      </c>
      <c r="I62" s="57"/>
      <c r="J62" s="222" t="s">
        <v>316</v>
      </c>
      <c r="K62" s="184"/>
      <c r="L62" s="186"/>
      <c r="M62" s="106"/>
      <c r="N62" s="106"/>
      <c r="O62" s="188"/>
      <c r="P62" s="188"/>
    </row>
    <row r="63" spans="1:16" ht="29.4" thickBot="1" x14ac:dyDescent="0.35">
      <c r="A63" s="9" t="s">
        <v>280</v>
      </c>
      <c r="B63" s="11" t="s">
        <v>281</v>
      </c>
      <c r="C63" s="11" t="s">
        <v>279</v>
      </c>
      <c r="D63" s="11"/>
      <c r="E63" s="44"/>
      <c r="F63" s="44"/>
      <c r="G63" s="245"/>
      <c r="I63" s="57"/>
      <c r="J63" s="223"/>
      <c r="K63" s="63"/>
      <c r="L63" s="66"/>
      <c r="M63" s="106"/>
      <c r="N63" s="106"/>
      <c r="O63" s="188"/>
      <c r="P63" s="188"/>
    </row>
    <row r="64" spans="1:16" ht="29.4" thickBot="1" x14ac:dyDescent="0.35">
      <c r="A64" s="9" t="s">
        <v>282</v>
      </c>
      <c r="B64" s="11" t="s">
        <v>283</v>
      </c>
      <c r="C64" s="11" t="s">
        <v>279</v>
      </c>
      <c r="D64" s="11"/>
      <c r="E64" s="44"/>
      <c r="F64" s="44"/>
      <c r="G64" s="246"/>
      <c r="I64" s="57"/>
      <c r="J64" s="224"/>
      <c r="K64" s="63"/>
      <c r="L64" s="66"/>
      <c r="M64" s="106"/>
      <c r="N64" s="106"/>
      <c r="O64" s="188"/>
      <c r="P64" s="188"/>
    </row>
    <row r="65" spans="1:16" x14ac:dyDescent="0.3">
      <c r="A65" s="1"/>
    </row>
    <row r="66" spans="1:16" ht="15" thickBot="1" x14ac:dyDescent="0.35">
      <c r="A66" s="3" t="s">
        <v>284</v>
      </c>
    </row>
    <row r="67" spans="1:16" ht="15" thickBot="1" x14ac:dyDescent="0.35">
      <c r="A67" s="3"/>
      <c r="E67" s="36"/>
      <c r="F67" s="36"/>
      <c r="G67" s="36"/>
      <c r="O67" s="225" t="s">
        <v>13</v>
      </c>
      <c r="P67" s="226"/>
    </row>
    <row r="68" spans="1:16" ht="29.4" thickBot="1" x14ac:dyDescent="0.35">
      <c r="A68" s="88" t="s">
        <v>102</v>
      </c>
      <c r="B68" s="89" t="s">
        <v>80</v>
      </c>
      <c r="C68" s="89" t="s">
        <v>81</v>
      </c>
      <c r="D68" s="84" t="s">
        <v>82</v>
      </c>
      <c r="E68" s="85" t="s">
        <v>83</v>
      </c>
      <c r="F68" s="85" t="s">
        <v>84</v>
      </c>
      <c r="G68" s="87" t="s">
        <v>85</v>
      </c>
      <c r="I68" s="16" t="s">
        <v>17</v>
      </c>
      <c r="J68" s="16" t="s">
        <v>18</v>
      </c>
      <c r="K68" s="16" t="s">
        <v>86</v>
      </c>
      <c r="L68" s="15" t="s">
        <v>87</v>
      </c>
      <c r="M68" s="16" t="s">
        <v>19</v>
      </c>
      <c r="N68" s="15" t="s">
        <v>20</v>
      </c>
      <c r="O68" s="103" t="s">
        <v>21</v>
      </c>
      <c r="P68" s="103" t="s">
        <v>22</v>
      </c>
    </row>
    <row r="69" spans="1:16" ht="40.950000000000003" customHeight="1" thickBot="1" x14ac:dyDescent="0.35">
      <c r="A69" s="5" t="s">
        <v>285</v>
      </c>
      <c r="B69" s="7" t="s">
        <v>286</v>
      </c>
      <c r="C69" s="7" t="s">
        <v>287</v>
      </c>
      <c r="D69" s="7"/>
      <c r="E69" s="44"/>
      <c r="F69" s="44"/>
      <c r="G69" s="244" t="s">
        <v>319</v>
      </c>
      <c r="I69" s="57"/>
      <c r="J69" s="172" t="s">
        <v>317</v>
      </c>
      <c r="K69" s="184"/>
      <c r="L69" s="186"/>
      <c r="M69" s="106"/>
      <c r="N69" s="106"/>
      <c r="O69" s="188"/>
      <c r="P69" s="188"/>
    </row>
    <row r="70" spans="1:16" ht="48" customHeight="1" thickBot="1" x14ac:dyDescent="0.35">
      <c r="A70" s="9" t="s">
        <v>288</v>
      </c>
      <c r="B70" s="11" t="s">
        <v>289</v>
      </c>
      <c r="C70" s="11" t="s">
        <v>287</v>
      </c>
      <c r="D70" s="11"/>
      <c r="E70" s="44"/>
      <c r="F70" s="44"/>
      <c r="G70" s="246"/>
      <c r="I70" s="57"/>
      <c r="J70" s="106" t="s">
        <v>318</v>
      </c>
      <c r="K70" s="184"/>
      <c r="L70" s="186"/>
      <c r="M70" s="106"/>
      <c r="N70" s="106"/>
      <c r="O70" s="188"/>
      <c r="P70" s="188"/>
    </row>
    <row r="71" spans="1:16" x14ac:dyDescent="0.3">
      <c r="A71" s="3"/>
    </row>
    <row r="72" spans="1:16" x14ac:dyDescent="0.3">
      <c r="A72" s="12" t="s">
        <v>303</v>
      </c>
    </row>
    <row r="73" spans="1:16" x14ac:dyDescent="0.3">
      <c r="A73" s="3"/>
      <c r="E73" s="36"/>
      <c r="F73" s="36"/>
      <c r="G73" s="36"/>
      <c r="O73" s="225" t="s">
        <v>13</v>
      </c>
      <c r="P73" s="226"/>
    </row>
    <row r="74" spans="1:16" ht="29.4" thickBot="1" x14ac:dyDescent="0.35">
      <c r="A74" s="88" t="s">
        <v>102</v>
      </c>
      <c r="B74" s="89" t="s">
        <v>80</v>
      </c>
      <c r="C74" s="89" t="s">
        <v>81</v>
      </c>
      <c r="D74" s="84" t="s">
        <v>82</v>
      </c>
      <c r="E74" s="85" t="s">
        <v>83</v>
      </c>
      <c r="F74" s="85" t="s">
        <v>84</v>
      </c>
      <c r="G74" s="87" t="s">
        <v>85</v>
      </c>
      <c r="I74" s="16" t="s">
        <v>17</v>
      </c>
      <c r="J74" s="16" t="s">
        <v>18</v>
      </c>
      <c r="K74" s="16" t="s">
        <v>86</v>
      </c>
      <c r="L74" s="15" t="s">
        <v>87</v>
      </c>
      <c r="M74" s="16" t="s">
        <v>19</v>
      </c>
      <c r="N74" s="15" t="s">
        <v>20</v>
      </c>
      <c r="O74" s="103" t="s">
        <v>21</v>
      </c>
      <c r="P74" s="103" t="s">
        <v>22</v>
      </c>
    </row>
    <row r="75" spans="1:16" ht="45" customHeight="1" thickBot="1" x14ac:dyDescent="0.35">
      <c r="A75" s="5" t="s">
        <v>290</v>
      </c>
      <c r="B75" s="7" t="s">
        <v>291</v>
      </c>
      <c r="C75" s="7" t="s">
        <v>292</v>
      </c>
      <c r="D75" s="7"/>
      <c r="E75" s="44"/>
      <c r="F75" s="44"/>
      <c r="G75" s="145" t="s">
        <v>91</v>
      </c>
      <c r="I75" s="57"/>
      <c r="J75" s="106" t="s">
        <v>315</v>
      </c>
      <c r="K75" s="184"/>
      <c r="L75" s="186"/>
      <c r="M75" s="106"/>
      <c r="N75" s="106"/>
      <c r="O75" s="188"/>
      <c r="P75" s="188"/>
    </row>
    <row r="77" spans="1:16" ht="15" thickBot="1" x14ac:dyDescent="0.35">
      <c r="A77" s="12" t="s">
        <v>304</v>
      </c>
    </row>
    <row r="78" spans="1:16" x14ac:dyDescent="0.3">
      <c r="A78" s="3"/>
      <c r="E78" s="36"/>
      <c r="F78" s="36"/>
      <c r="G78" s="36"/>
      <c r="O78" s="225" t="s">
        <v>13</v>
      </c>
      <c r="P78" s="226"/>
    </row>
    <row r="79" spans="1:16" ht="29.4" thickBot="1" x14ac:dyDescent="0.35">
      <c r="A79" s="88" t="s">
        <v>102</v>
      </c>
      <c r="B79" s="89" t="s">
        <v>80</v>
      </c>
      <c r="C79" s="89" t="s">
        <v>81</v>
      </c>
      <c r="D79" s="84" t="s">
        <v>82</v>
      </c>
      <c r="E79" s="85" t="s">
        <v>83</v>
      </c>
      <c r="F79" s="85" t="s">
        <v>84</v>
      </c>
      <c r="G79" s="87" t="s">
        <v>85</v>
      </c>
      <c r="I79" s="16" t="s">
        <v>17</v>
      </c>
      <c r="J79" s="16" t="s">
        <v>18</v>
      </c>
      <c r="K79" s="16" t="s">
        <v>86</v>
      </c>
      <c r="L79" s="15" t="s">
        <v>87</v>
      </c>
      <c r="M79" s="16" t="s">
        <v>19</v>
      </c>
      <c r="N79" s="15" t="s">
        <v>20</v>
      </c>
      <c r="O79" s="103" t="s">
        <v>21</v>
      </c>
      <c r="P79" s="103" t="s">
        <v>22</v>
      </c>
    </row>
    <row r="80" spans="1:16" ht="90" customHeight="1" thickBot="1" x14ac:dyDescent="0.35">
      <c r="A80" s="5" t="s">
        <v>293</v>
      </c>
      <c r="B80" s="7" t="s">
        <v>294</v>
      </c>
      <c r="C80" s="7" t="s">
        <v>292</v>
      </c>
      <c r="D80" s="7"/>
      <c r="E80" s="44"/>
      <c r="F80" s="44"/>
      <c r="G80" s="147" t="s">
        <v>91</v>
      </c>
      <c r="I80" s="57"/>
      <c r="J80" s="106" t="s">
        <v>315</v>
      </c>
      <c r="K80" s="184"/>
      <c r="L80" s="186"/>
      <c r="M80" s="106"/>
      <c r="N80" s="106"/>
      <c r="O80" s="188"/>
      <c r="P80" s="188"/>
    </row>
    <row r="81" spans="7:7" x14ac:dyDescent="0.3">
      <c r="G81" s="146" t="s">
        <v>307</v>
      </c>
    </row>
  </sheetData>
  <sheetProtection algorithmName="SHA-512" hashValue="ceOGvSG3Ql3EZ+unzoRX8lprw9PVD2eNqcn5ZCIkfoKJ5l4FM9ygwTDsfXjz8sSxuFYDCScnIRP19nhxoRETdA==" saltValue="9GiqJqrq8URdc53O8sFFQg==" spinCount="100000" sheet="1" objects="1" scenarios="1"/>
  <protectedRanges>
    <protectedRange sqref="D37:F38 D43:F45 D50:F50 D55:F57 D62:F64 D69:F70 D75:F75 D80:F80 D30:F32 D20:F25 D11:F15" name="Område1"/>
  </protectedRanges>
  <mergeCells count="38">
    <mergeCell ref="J11:J15"/>
    <mergeCell ref="J20:J25"/>
    <mergeCell ref="O73:P73"/>
    <mergeCell ref="O78:P78"/>
    <mergeCell ref="O28:P28"/>
    <mergeCell ref="O18:P18"/>
    <mergeCell ref="J30:J32"/>
    <mergeCell ref="J37:J38"/>
    <mergeCell ref="J43:J45"/>
    <mergeCell ref="J55:J57"/>
    <mergeCell ref="J62:J64"/>
    <mergeCell ref="O9:P9"/>
    <mergeCell ref="O67:P67"/>
    <mergeCell ref="O60:P60"/>
    <mergeCell ref="O53:P53"/>
    <mergeCell ref="O48:P48"/>
    <mergeCell ref="O41:P41"/>
    <mergeCell ref="O35:P35"/>
    <mergeCell ref="O43:O45"/>
    <mergeCell ref="P43:P45"/>
    <mergeCell ref="O55:O57"/>
    <mergeCell ref="P55:P57"/>
    <mergeCell ref="O30:O32"/>
    <mergeCell ref="P30:P32"/>
    <mergeCell ref="A6:G6"/>
    <mergeCell ref="G69:G70"/>
    <mergeCell ref="G43:G45"/>
    <mergeCell ref="G55:G57"/>
    <mergeCell ref="G62:G64"/>
    <mergeCell ref="A8:D8"/>
    <mergeCell ref="A17:D17"/>
    <mergeCell ref="A52:D52"/>
    <mergeCell ref="A40:D40"/>
    <mergeCell ref="G11:G15"/>
    <mergeCell ref="G20:G25"/>
    <mergeCell ref="G30:G32"/>
    <mergeCell ref="A34:C34"/>
    <mergeCell ref="G37:G38"/>
  </mergeCells>
  <conditionalFormatting sqref="N1:N1048576">
    <cfRule type="containsText" dxfId="15" priority="1" operator="containsText" text="Nej">
      <formula>NOT(ISERROR(SEARCH("Nej",N1)))</formula>
    </cfRule>
    <cfRule type="containsText" dxfId="14" priority="2" operator="containsText" text="Ja">
      <formula>NOT(ISERROR(SEARCH("Ja",N1)))</formula>
    </cfRule>
  </conditionalFormatting>
  <dataValidations count="1">
    <dataValidation type="list" allowBlank="1" showInputMessage="1" showErrorMessage="1" errorTitle="Feltet er låst for indtastning" error="Brug dropdown menuen" sqref="D11:D15 D20:D25 D69:D70 D43:D45 D50 D55:D57 D62:D64 D30:D35 D37:D38 D75 D80" xr:uid="{19C25DB6-2ABF-4162-AA58-CBAD4ED1DD5D}">
      <formula1>"Ja,Nej"</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FF7F4-AB1E-47B2-B43E-91D231D05155}">
  <dimension ref="A1:F18"/>
  <sheetViews>
    <sheetView workbookViewId="0">
      <selection activeCell="E11" sqref="E11"/>
    </sheetView>
  </sheetViews>
  <sheetFormatPr defaultColWidth="9.109375" defaultRowHeight="14.4" x14ac:dyDescent="0.3"/>
  <cols>
    <col min="1" max="1" width="26.5546875" style="114" customWidth="1"/>
    <col min="2" max="2" width="15.109375" style="114" bestFit="1" customWidth="1"/>
    <col min="3" max="3" width="19.109375" style="114" bestFit="1" customWidth="1"/>
    <col min="4" max="4" width="26" style="114" bestFit="1" customWidth="1"/>
    <col min="5" max="5" width="13.6640625" style="114" bestFit="1" customWidth="1"/>
    <col min="6" max="6" width="12" style="114" bestFit="1" customWidth="1"/>
    <col min="7" max="16384" width="9.109375" style="114"/>
  </cols>
  <sheetData>
    <row r="1" spans="1:6" s="113" customFormat="1" ht="18.600000000000001" thickBot="1" x14ac:dyDescent="0.4">
      <c r="A1" s="176" t="s">
        <v>295</v>
      </c>
      <c r="B1" s="115"/>
      <c r="C1" s="115"/>
      <c r="D1" s="159"/>
      <c r="E1" s="165"/>
    </row>
    <row r="2" spans="1:6" ht="15" thickBot="1" x14ac:dyDescent="0.35">
      <c r="A2" s="175"/>
      <c r="B2" s="164"/>
      <c r="C2" s="164"/>
      <c r="D2" s="164"/>
      <c r="E2" s="166"/>
    </row>
    <row r="3" spans="1:6" ht="15" thickBot="1" x14ac:dyDescent="0.35">
      <c r="A3" s="116"/>
      <c r="B3" s="161" t="s">
        <v>296</v>
      </c>
      <c r="C3" s="162" t="s">
        <v>297</v>
      </c>
      <c r="D3" s="163" t="s">
        <v>298</v>
      </c>
      <c r="E3" s="160" t="s">
        <v>311</v>
      </c>
      <c r="F3" s="150"/>
    </row>
    <row r="4" spans="1:6" ht="15" thickBot="1" x14ac:dyDescent="0.35">
      <c r="A4" s="117" t="s">
        <v>308</v>
      </c>
      <c r="B4" s="177">
        <f>COUNTIF('Krav til anmeldelsen'!I:I,"=x")</f>
        <v>0</v>
      </c>
      <c r="C4" s="177">
        <f>COUNTIF('Krav til anmeldelsen'!J:J,"=x")</f>
        <v>0</v>
      </c>
      <c r="D4" s="177">
        <f>COUNTIF('Krav til anmeldelsen'!H:H,"=Ja")</f>
        <v>0</v>
      </c>
      <c r="E4" s="157">
        <v>17</v>
      </c>
      <c r="F4" s="151"/>
    </row>
    <row r="5" spans="1:6" ht="15" thickBot="1" x14ac:dyDescent="0.35">
      <c r="A5" s="148" t="s">
        <v>299</v>
      </c>
      <c r="B5" s="177">
        <f>COUNTIF('Hovedkrav nr. 1'!O:O,"=x")</f>
        <v>0</v>
      </c>
      <c r="C5" s="177">
        <f>COUNTIF('Hovedkrav nr. 1'!P:P,"=x")</f>
        <v>0</v>
      </c>
      <c r="D5" s="177">
        <f>COUNTIF('Hovedkrav nr. 1'!N:N,"=Ja")</f>
        <v>0</v>
      </c>
      <c r="E5" s="157">
        <v>17</v>
      </c>
      <c r="F5" s="151"/>
    </row>
    <row r="6" spans="1:6" ht="15" thickBot="1" x14ac:dyDescent="0.35">
      <c r="A6" s="117" t="s">
        <v>300</v>
      </c>
      <c r="B6" s="177">
        <f>IF(B7=1,17,COUNTIF('Hovedkrav nr. 2'!O:O,"=x"))</f>
        <v>0</v>
      </c>
      <c r="C6" s="177">
        <f>COUNTIF('Hovedkrav nr. 2'!P:P,"=x")</f>
        <v>0</v>
      </c>
      <c r="D6" s="177">
        <f>COUNTIF('Hovedkrav nr. 2'!N:N,"=Ja")</f>
        <v>0</v>
      </c>
      <c r="E6" s="157">
        <v>17</v>
      </c>
      <c r="F6" s="151"/>
    </row>
    <row r="7" spans="1:6" ht="15" thickBot="1" x14ac:dyDescent="0.35">
      <c r="A7" s="124" t="s">
        <v>301</v>
      </c>
      <c r="B7" s="177">
        <f>COUNTIF('Hovedkrav nr. 2'!O7,"=x")</f>
        <v>0</v>
      </c>
      <c r="C7" s="178"/>
      <c r="D7" s="177">
        <f>COUNTIF('Hovedkrav nr. 2'!N7,"=Ja")</f>
        <v>0</v>
      </c>
      <c r="E7" s="181" t="s">
        <v>335</v>
      </c>
      <c r="F7" s="151"/>
    </row>
    <row r="8" spans="1:6" ht="15" thickBot="1" x14ac:dyDescent="0.35">
      <c r="A8" s="124" t="s">
        <v>329</v>
      </c>
      <c r="B8" s="177">
        <f>COUNTIF('Hovedkrav nr. 2'!O8,"=x")</f>
        <v>0</v>
      </c>
      <c r="C8" s="178"/>
      <c r="D8" s="177">
        <f>COUNTIF('Hovedkrav nr. 2'!N8,"=Ja")</f>
        <v>0</v>
      </c>
      <c r="E8" s="181" t="s">
        <v>335</v>
      </c>
      <c r="F8" s="151"/>
    </row>
    <row r="9" spans="1:6" ht="15" thickBot="1" x14ac:dyDescent="0.35">
      <c r="A9" s="124" t="s">
        <v>330</v>
      </c>
      <c r="B9" s="177">
        <f>COUNTIF('Hovedkrav nr. 2'!O9,"=x")</f>
        <v>0</v>
      </c>
      <c r="C9" s="178"/>
      <c r="D9" s="177">
        <f>COUNTIF('Hovedkrav nr. 2'!N9,"=Ja")</f>
        <v>0</v>
      </c>
      <c r="E9" s="181" t="s">
        <v>335</v>
      </c>
      <c r="F9" s="151"/>
    </row>
    <row r="10" spans="1:6" ht="15" thickBot="1" x14ac:dyDescent="0.35">
      <c r="A10" s="117" t="s">
        <v>302</v>
      </c>
      <c r="B10" s="177">
        <f>COUNTIF('Hovedkrav nr. 3'!O:O,"=x")</f>
        <v>0</v>
      </c>
      <c r="C10" s="177">
        <f>COUNTIF('Hovedkrav nr. 3'!P:P,"=x")</f>
        <v>0</v>
      </c>
      <c r="D10" s="177">
        <f>COUNTIF('Hovedkrav nr. 3'!N:N,"=Ja")</f>
        <v>0</v>
      </c>
      <c r="E10" s="157">
        <v>24</v>
      </c>
      <c r="F10" s="151"/>
    </row>
    <row r="11" spans="1:6" ht="15" thickBot="1" x14ac:dyDescent="0.35">
      <c r="A11" s="156" t="s">
        <v>312</v>
      </c>
      <c r="B11" s="179">
        <f>SUM(B4:B10)</f>
        <v>0</v>
      </c>
      <c r="C11" s="179">
        <f>SUM(C4:C10)</f>
        <v>0</v>
      </c>
      <c r="D11" s="179">
        <f>SUM(D4:D10)</f>
        <v>0</v>
      </c>
      <c r="E11" s="158">
        <f>SUM(E4:E10)</f>
        <v>75</v>
      </c>
    </row>
    <row r="12" spans="1:6" x14ac:dyDescent="0.3">
      <c r="A12" s="167"/>
      <c r="B12" s="168"/>
      <c r="C12" s="154"/>
      <c r="E12" s="155"/>
    </row>
    <row r="13" spans="1:6" ht="15" thickBot="1" x14ac:dyDescent="0.35">
      <c r="A13" s="169" t="s">
        <v>310</v>
      </c>
      <c r="B13" s="170">
        <f>+SUM(B4:B10)/E11</f>
        <v>0</v>
      </c>
      <c r="C13" s="153"/>
    </row>
    <row r="18" spans="5:5" x14ac:dyDescent="0.3">
      <c r="E18" s="152"/>
    </row>
  </sheetData>
  <sheetProtection algorithmName="SHA-512" hashValue="nr1gkWyqUMwCHdyQ6xdL2OoAkxsBkmy/AGronqx4u4bQGt4+K5Yjxy2qZmRUW3MzrATy6UUtVmBFesPctNsRCg==" saltValue="TjvneQUV5YTf7KaC7yiiuA==" spinCount="100000" sheet="1" objects="1" scenarios="1"/>
  <protectedRanges>
    <protectedRange algorithmName="SHA-512" hashValue="rQ/R2akuyck7qUjyApbpytZ58hUo7sLcUYsnjEYPs4ndG+OsrUdw7cZchGU2RDajiNQQwQJXjLMrv0MUdGhnCQ==" saltValue="Ja4HImj1sYydY/5q1s0ycg==" spinCount="100000" sqref="B4:D10" name="Område1"/>
  </protectedRanges>
  <conditionalFormatting sqref="C5:C6 C10 C11">
    <cfRule type="cellIs" dxfId="13" priority="20" operator="greaterThan">
      <formula>0</formula>
    </cfRule>
  </conditionalFormatting>
  <conditionalFormatting sqref="B7:B9">
    <cfRule type="cellIs" dxfId="12" priority="18" operator="equal">
      <formula>1</formula>
    </cfRule>
  </conditionalFormatting>
  <conditionalFormatting sqref="C7:C9">
    <cfRule type="cellIs" dxfId="11" priority="15" operator="equal">
      <formula>1</formula>
    </cfRule>
    <cfRule type="cellIs" dxfId="10" priority="17" operator="equal">
      <formula>1</formula>
    </cfRule>
  </conditionalFormatting>
  <conditionalFormatting sqref="C4">
    <cfRule type="cellIs" dxfId="9" priority="13" operator="greaterThan">
      <formula>0</formula>
    </cfRule>
  </conditionalFormatting>
  <conditionalFormatting sqref="B4">
    <cfRule type="cellIs" dxfId="8" priority="12" operator="equal">
      <formula>20</formula>
    </cfRule>
  </conditionalFormatting>
  <conditionalFormatting sqref="B5">
    <cfRule type="cellIs" dxfId="7" priority="9" operator="equal">
      <formula>17</formula>
    </cfRule>
  </conditionalFormatting>
  <conditionalFormatting sqref="B6">
    <cfRule type="cellIs" dxfId="6" priority="8" operator="equal">
      <formula>17</formula>
    </cfRule>
  </conditionalFormatting>
  <conditionalFormatting sqref="B10">
    <cfRule type="cellIs" dxfId="5" priority="7" operator="equal">
      <formula>30</formula>
    </cfRule>
  </conditionalFormatting>
  <conditionalFormatting sqref="B11">
    <cfRule type="cellIs" dxfId="4" priority="6" operator="equal">
      <formula>87</formula>
    </cfRule>
  </conditionalFormatting>
  <conditionalFormatting sqref="B13">
    <cfRule type="cellIs" dxfId="3" priority="2" operator="between">
      <formula>81%</formula>
      <formula>100%</formula>
    </cfRule>
    <cfRule type="cellIs" dxfId="2" priority="3" operator="between">
      <formula>41%</formula>
      <formula>80%</formula>
    </cfRule>
    <cfRule type="cellIs" dxfId="1" priority="5" operator="between">
      <formula>0%</formula>
      <formula>40%</formula>
    </cfRule>
  </conditionalFormatting>
  <conditionalFormatting sqref="D4:D11">
    <cfRule type="cellIs" dxfId="0" priority="1" operator="greaterThan">
      <formula>0</formula>
    </cfRule>
  </conditionalFormatting>
  <dataValidations count="1">
    <dataValidation type="whole" allowBlank="1" showInputMessage="1" showErrorMessage="1" sqref="A1:A7 A10:B10 D10 C1:C10 D1:D6 B1:B5" xr:uid="{024F815F-E4E8-4F16-8A0A-76CBBCFED978}">
      <formula1>999999999</formula1>
      <formula2>9999999999</formula2>
    </dataValidation>
  </dataValidations>
  <pageMargins left="0.7" right="0.7" top="0.75" bottom="0.75" header="0.3" footer="0.3"/>
  <pageSetup paperSize="9" orientation="portrait" r:id="rId1"/>
  <ignoredErrors>
    <ignoredError sqref="E7 E8:E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ac947b3-0ce1-40fe-a6a9-52b65c410bf7" xsi:nil="true"/>
    <lcf76f155ced4ddcb4097134ff3c332f xmlns="135173b7-22b6-4cc9-b585-2bc35ba16d29">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392270D8F837C1418FB2CC745D7C9808" ma:contentTypeVersion="13" ma:contentTypeDescription="Opret et nyt dokument." ma:contentTypeScope="" ma:versionID="411e9c787f3374828e1c38fa2bdd0969">
  <xsd:schema xmlns:xsd="http://www.w3.org/2001/XMLSchema" xmlns:xs="http://www.w3.org/2001/XMLSchema" xmlns:p="http://schemas.microsoft.com/office/2006/metadata/properties" xmlns:ns2="135173b7-22b6-4cc9-b585-2bc35ba16d29" xmlns:ns3="4ac947b3-0ce1-40fe-a6a9-52b65c410bf7" targetNamespace="http://schemas.microsoft.com/office/2006/metadata/properties" ma:root="true" ma:fieldsID="1e78692aea7ee41e5a241572ffeeb22f" ns2:_="" ns3:_="">
    <xsd:import namespace="135173b7-22b6-4cc9-b585-2bc35ba16d29"/>
    <xsd:import namespace="4ac947b3-0ce1-40fe-a6a9-52b65c410bf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5173b7-22b6-4cc9-b585-2bc35ba16d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ac947b3-0ce1-40fe-a6a9-52b65c410bf7"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element name="TaxCatchAll" ma:index="14" nillable="true" ma:displayName="Taxonomy Catch All Column" ma:hidden="true" ma:list="{6736b656-5cd6-4407-807b-fbdb14ce9dc5}" ma:internalName="TaxCatchAll" ma:showField="CatchAllData" ma:web="4ac947b3-0ce1-40fe-a6a9-52b65c410b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ED3ACB-FE0B-439F-98E1-BF88EA4ABA1A}">
  <ds:schemaRefs>
    <ds:schemaRef ds:uri="http://www.w3.org/XML/1998/namespace"/>
    <ds:schemaRef ds:uri="http://purl.org/dc/elements/1.1/"/>
    <ds:schemaRef ds:uri="http://schemas.microsoft.com/office/2006/documentManagement/types"/>
    <ds:schemaRef ds:uri="4ac947b3-0ce1-40fe-a6a9-52b65c410bf7"/>
    <ds:schemaRef ds:uri="http://schemas.microsoft.com/office/2006/metadata/properties"/>
    <ds:schemaRef ds:uri="http://purl.org/dc/dcmitype/"/>
    <ds:schemaRef ds:uri="135173b7-22b6-4cc9-b585-2bc35ba16d29"/>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7D35479F-2EC5-4CB6-80A1-170AB15608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5173b7-22b6-4cc9-b585-2bc35ba16d29"/>
    <ds:schemaRef ds:uri="4ac947b3-0ce1-40fe-a6a9-52b65c410b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038FD6A-47F9-495C-A364-E04E6F2BC6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Navngivne områder</vt:lpstr>
      </vt:variant>
      <vt:variant>
        <vt:i4>1</vt:i4>
      </vt:variant>
    </vt:vector>
  </HeadingPairs>
  <TitlesOfParts>
    <vt:vector size="7" baseType="lpstr">
      <vt:lpstr>Forside</vt:lpstr>
      <vt:lpstr>Krav til anmeldelsen</vt:lpstr>
      <vt:lpstr>Hovedkrav nr. 1</vt:lpstr>
      <vt:lpstr>Hovedkrav nr. 2</vt:lpstr>
      <vt:lpstr>Hovedkrav nr. 3</vt:lpstr>
      <vt:lpstr>Status</vt:lpstr>
      <vt:lpstr>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Dennis Lindberg Laursen</dc:creator>
  <cp:keywords/>
  <dc:description/>
  <cp:lastModifiedBy>Jonas Langberg Lund</cp:lastModifiedBy>
  <cp:revision/>
  <dcterms:created xsi:type="dcterms:W3CDTF">2023-04-20T09:22:48Z</dcterms:created>
  <dcterms:modified xsi:type="dcterms:W3CDTF">2023-09-18T14:55:41Z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0x010100392270D8F837C1418FB2CC745D7C9808</vt:lpwstr>
  </property>
  <property fmtid="{D5CDD505-2E9C-101B-9397-08002B2CF9AE}" pid="3" name="MediaServiceImageTags">
    <vt:lpwstr/>
  </property>
</Properties>
</file>