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041417\Desktop\"/>
    </mc:Choice>
  </mc:AlternateContent>
  <xr:revisionPtr revIDLastSave="0" documentId="13_ncr:1_{F7953156-40C2-43FE-BBA6-A24FA77BF8A9}" xr6:coauthVersionLast="45" xr6:coauthVersionMax="45" xr10:uidLastSave="{00000000-0000-0000-0000-000000000000}"/>
  <bookViews>
    <workbookView xWindow="-110" yWindow="-110" windowWidth="19420" windowHeight="10420" xr2:uid="{C73225B0-83EC-4DAC-8199-AC30E5A055DF}"/>
  </bookViews>
  <sheets>
    <sheet name="Oversigtsark" sheetId="2" r:id="rId1"/>
    <sheet name="Forsamlingsforbud 500"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H8" i="2" l="1"/>
  <c r="H6" i="2"/>
  <c r="H13" i="2"/>
  <c r="H12" i="2"/>
  <c r="H11" i="2"/>
  <c r="H10" i="2"/>
  <c r="H7" i="2"/>
  <c r="H9" i="2"/>
  <c r="H15" i="2" l="1"/>
  <c r="G15" i="2" s="1"/>
</calcChain>
</file>

<file path=xl/sharedStrings.xml><?xml version="1.0" encoding="utf-8"?>
<sst xmlns="http://schemas.openxmlformats.org/spreadsheetml/2006/main" count="100" uniqueCount="85">
  <si>
    <t>Eksempel: Levering af vin</t>
  </si>
  <si>
    <t>Salg af alkohol efter 22</t>
  </si>
  <si>
    <t>Forbud mod at holde åbent</t>
  </si>
  <si>
    <t>Forventet tab 2020 (%)</t>
  </si>
  <si>
    <t>Grænselukning</t>
  </si>
  <si>
    <t>UM's rejsevejledning</t>
  </si>
  <si>
    <t>Begrænset åbningstid</t>
  </si>
  <si>
    <t>Restriktion</t>
  </si>
  <si>
    <t>-</t>
  </si>
  <si>
    <t>Samlet referenceomsætning</t>
  </si>
  <si>
    <t>Dokumentation (mindst to aftaler, udtræk, faktuaraer mv. skal vedlægges)*</t>
  </si>
  <si>
    <t>Note: Vær opmærksom op at regnereglerne stadig fungerer, hvis du indsætter eller sletter hele linjer</t>
  </si>
  <si>
    <t xml:space="preserve">Oversigt over arrangementer, som er aflyst, væsentligt ændret eller udskudt, som følge af COVID-19
</t>
  </si>
  <si>
    <r>
      <t xml:space="preserve">For at søge kompensation for faste omkostninger på baggrund af </t>
    </r>
    <r>
      <rPr>
        <b/>
        <u/>
        <sz val="11"/>
        <color rgb="FF006100"/>
        <rFont val="Calibri"/>
        <family val="2"/>
        <scheme val="minor"/>
      </rPr>
      <t>forbud mod forsamlinger på over 500 personer</t>
    </r>
    <r>
      <rPr>
        <sz val="11"/>
        <color rgb="FF006100"/>
        <rFont val="Calibri"/>
        <family val="2"/>
        <scheme val="minor"/>
      </rPr>
      <t>, skal din virksomhed være direkte ramt eller direkte relateret til arrangementer, der er aflyst, væsentligt ændret eller udskudt som følge af COVID-19 i den kompensationsperiode, som virksomheden søger om. 
Når virksomheden søger på baggrund af denne restriktion skal hvert enkelt arrangement, som virksomheden er tilknyttet, leve op til følgende krav:</t>
    </r>
    <r>
      <rPr>
        <b/>
        <sz val="11"/>
        <color rgb="FF006100"/>
        <rFont val="Calibri"/>
        <family val="2"/>
        <scheme val="minor"/>
      </rPr>
      <t xml:space="preserve">
</t>
    </r>
    <r>
      <rPr>
        <sz val="11"/>
        <color rgb="FF006100"/>
        <rFont val="Calibri"/>
        <family val="2"/>
        <scheme val="minor"/>
      </rPr>
      <t xml:space="preserve">1. Arrangementet skulle være afholdt i Danmark i kompensationsperioden 9. juli 2020 – 31. august 2020, 1. september 2020 – 31. oktober 2020 eller 9. juli 2020 - 31. oktober 2020. 
2. Arrangementet skal have flere end 350 samtidige deltagere.
3. Arrangementet skal finde sted mindre hyppigt end dagligt, dvs. højest hver anden dag, eller arrangementet skal finde sted dagligt i en afgrænset periode af op til 28 dages varighed.
4. Arrangementet skal have været offentliggjort inden arrangementets afholdelse.
5. Arrangementet har været åbent for offentlighedens deltagelse.
Ansøgende virksomhed skal kunne fremvise bilag for overstående. Nedenstående skema kan i denne sammenhæng være en hjælp. 
</t>
    </r>
    <r>
      <rPr>
        <i/>
        <sz val="11"/>
        <color rgb="FF006100"/>
        <rFont val="Calibri"/>
        <family val="2"/>
        <scheme val="minor"/>
      </rPr>
      <t xml:space="preserve">Hvis du vægler at anvende skemaet, bedes du udfylde alle hvide felter. Ved omsætning skal du vælge den referenceperiode og kompensationsperiode, som du søger om. Der er indsat to eksempler til at vise, hvordan det kan udfyldes. </t>
    </r>
    <r>
      <rPr>
        <sz val="11"/>
        <color rgb="FF006100"/>
        <rFont val="Calibri"/>
        <family val="2"/>
        <scheme val="minor"/>
      </rPr>
      <t xml:space="preserve">
</t>
    </r>
  </si>
  <si>
    <t>Relation til arrangement</t>
  </si>
  <si>
    <t>Navn på arrangement</t>
  </si>
  <si>
    <t>Lokation for arrangement</t>
  </si>
  <si>
    <t>CVR nr. på arrangøren af arrangementet</t>
  </si>
  <si>
    <t>DATO FOR AFHOLDELSE</t>
  </si>
  <si>
    <t xml:space="preserve">Hyppighed* 
</t>
  </si>
  <si>
    <t>Forventet antal deltagere</t>
  </si>
  <si>
    <t>Hvem har kunnet deltage i arrangementet?</t>
  </si>
  <si>
    <t>OMSÆTNING</t>
  </si>
  <si>
    <t>DOKUMENTATION</t>
  </si>
  <si>
    <t>Start dato</t>
  </si>
  <si>
    <t>Slut dato</t>
  </si>
  <si>
    <t>Realiseret omsætning knyttet til restriktion</t>
  </si>
  <si>
    <t>Forventet omsætning knyttet til restriktion</t>
  </si>
  <si>
    <t>Bilag for dato for afholdelse, hyppighed, antal deltagere og tilgængelighed</t>
  </si>
  <si>
    <r>
      <t xml:space="preserve">Aftaledokument inkl. hororar for aflyst arrangement 2020**
</t>
    </r>
    <r>
      <rPr>
        <i/>
        <sz val="11"/>
        <color rgb="FF006100"/>
        <rFont val="Calibri"/>
        <family val="2"/>
        <scheme val="minor"/>
      </rPr>
      <t>(Aftale skal være indgået inden den 5. april 2020)</t>
    </r>
  </si>
  <si>
    <r>
      <rPr>
        <b/>
        <sz val="11"/>
        <color rgb="FFFF0000"/>
        <rFont val="Calibri"/>
        <family val="2"/>
        <scheme val="minor"/>
      </rPr>
      <t xml:space="preserve">EKSEMPEL: </t>
    </r>
    <r>
      <rPr>
        <sz val="11"/>
        <color rgb="FFFF0000"/>
        <rFont val="Calibri"/>
        <family val="2"/>
        <scheme val="minor"/>
      </rPr>
      <t xml:space="preserve">
Leverandør af X-liter øl</t>
    </r>
  </si>
  <si>
    <t>Fx XX sommerfestival</t>
  </si>
  <si>
    <t>Nyborg</t>
  </si>
  <si>
    <t>XX XX XX XX</t>
  </si>
  <si>
    <t>27. august 2020</t>
  </si>
  <si>
    <t>30. august 2020</t>
  </si>
  <si>
    <t>4 dage dagligt i en afgrænset periode</t>
  </si>
  <si>
    <t>Tilgængeligt for alle med tilkøbt billet</t>
  </si>
  <si>
    <t>Se bilag 1, side 1</t>
  </si>
  <si>
    <t>Se bilag 1, side 2</t>
  </si>
  <si>
    <t>Fx XX marked</t>
  </si>
  <si>
    <t>Tønder</t>
  </si>
  <si>
    <t>1. september 2020</t>
  </si>
  <si>
    <t>30. september 2020</t>
  </si>
  <si>
    <t xml:space="preserve">Hver lørdag formiddag i september måned
</t>
  </si>
  <si>
    <t>Tilgængeligt for alle - gratis arrangement</t>
  </si>
  <si>
    <t>Se bilag 3, side 1</t>
  </si>
  <si>
    <t>Se bilag 3, side 2-3</t>
  </si>
  <si>
    <r>
      <rPr>
        <b/>
        <sz val="11"/>
        <color theme="1"/>
        <rFont val="Calibri"/>
        <family val="2"/>
        <scheme val="minor"/>
      </rPr>
      <t>*Forklaring:</t>
    </r>
    <r>
      <rPr>
        <sz val="11"/>
        <color theme="1"/>
        <rFont val="Calibri"/>
        <family val="2"/>
        <scheme val="minor"/>
      </rPr>
      <t xml:space="preserve"> Arrangementet skal finde sted mindre hyppigt end dagligt, dvs. højest hver anden dag, eller arrangementet skal finde sted dagligt i en afgrænset periode af op til 28 dages varighed. </t>
    </r>
  </si>
  <si>
    <r>
      <t xml:space="preserve">**Alternativt: </t>
    </r>
    <r>
      <rPr>
        <sz val="11"/>
        <color theme="1"/>
        <rFont val="Calibri"/>
        <family val="2"/>
        <scheme val="minor"/>
      </rPr>
      <t>Aftale/faktura fra et tilsvarende arrangement fra tilsvarende periode i 2019. Dette er en mulighed, hvis der ikke findes en aftale fra 2020, da arrangementet blev aflyst førend aftalen blev lavet. Omsætningen skal være omtrent det samme.</t>
    </r>
  </si>
  <si>
    <t>Skriv referenceperiode</t>
  </si>
  <si>
    <t>Skriv kompensationsperiode</t>
  </si>
  <si>
    <t xml:space="preserve">Forventet tab 2020 (kr.) </t>
  </si>
  <si>
    <r>
      <t xml:space="preserve">* Hvis du søger under Forsamlingsforbud 500, skal du også udfylde arket med supplerende oplysninger om de store arrangementer. Vær derudover opmærksom på, at de enkelte restriktioner kan have yderligere, særlige dokumentationskrav, som er kort beskrevet herunder. Se uddybende information i vejledningen på Virk.dk
</t>
    </r>
    <r>
      <rPr>
        <b/>
        <sz val="11"/>
        <color theme="1"/>
        <rFont val="Calibri"/>
        <family val="2"/>
        <scheme val="minor"/>
      </rPr>
      <t xml:space="preserve">Forbud mod at holde åbent
</t>
    </r>
    <r>
      <rPr>
        <sz val="11"/>
        <color theme="1"/>
        <rFont val="Calibri"/>
        <family val="2"/>
        <scheme val="minor"/>
      </rPr>
      <t xml:space="preserve">- Årsrapport, alkoholbevilling eller andre dokumenter, som viser, at virksomheden er ramt af forbud mod at holde åbent
</t>
    </r>
    <r>
      <rPr>
        <i/>
        <sz val="11"/>
        <color theme="1"/>
        <rFont val="Calibri"/>
        <family val="2"/>
        <scheme val="minor"/>
      </rPr>
      <t xml:space="preserve">Læs vejledningen for særlige krav, hvis din virksomhed er et diskotek, natklub, spillested med stående publikum eller messesaktivitet. </t>
    </r>
    <r>
      <rPr>
        <b/>
        <sz val="11"/>
        <color theme="1"/>
        <rFont val="Calibri"/>
        <family val="2"/>
        <scheme val="minor"/>
      </rPr>
      <t xml:space="preserve">
Forbud mod at holde åbent i et afgrænset tidsrum
- </t>
    </r>
    <r>
      <rPr>
        <sz val="11"/>
        <color theme="1"/>
        <rFont val="Calibri"/>
        <family val="2"/>
        <scheme val="minor"/>
      </rPr>
      <t>Årsrapport, alkoholbevilling, natbevilling, udtræk fra hjemmeside eller andre dokumenter, som viser, at virksomhedens normale åbningstid er efter kl. 22.00.</t>
    </r>
    <r>
      <rPr>
        <b/>
        <sz val="11"/>
        <color theme="1"/>
        <rFont val="Calibri"/>
        <family val="2"/>
        <scheme val="minor"/>
      </rPr>
      <t xml:space="preserve">
Forbud mod salg af alkoholholdige drikkevarer
- </t>
    </r>
    <r>
      <rPr>
        <sz val="11"/>
        <color theme="1"/>
        <rFont val="Calibri"/>
        <family val="2"/>
        <scheme val="minor"/>
      </rPr>
      <t xml:space="preserve">Årsrapport, indkøbslister, salgsudtræk, hjemmeside udtræk eller andre dokumenter, som viser, at virksomhedens normale åbningstid er efter kl. 22.00 og sælger alkohol.  </t>
    </r>
    <r>
      <rPr>
        <b/>
        <sz val="11"/>
        <color theme="1"/>
        <rFont val="Calibri"/>
        <family val="2"/>
        <scheme val="minor"/>
      </rPr>
      <t xml:space="preserve">
Grænselukninger
-</t>
    </r>
    <r>
      <rPr>
        <sz val="11"/>
        <color theme="1"/>
        <rFont val="Calibri"/>
        <family val="2"/>
        <scheme val="minor"/>
      </rPr>
      <t xml:space="preserve"> Registreret hjemstedsadresse, hvis virksomheden er placeret i en lufthavns terminaler og yder services til passagerer i lufthavnen, der er eller ville kunne få kompensation på baggrund af at udenlandske kunder ikke krydser den danske grænse. 
- Kontrakter, hvis virksomhedens omsætning kommer fra kontrakter direkte knyttet til opgaver, som er midlertidigt nedlagt som følge af grænselukningen eller Udenrigsministeriets rejsevejledning. </t>
    </r>
    <r>
      <rPr>
        <b/>
        <sz val="11"/>
        <color theme="1"/>
        <rFont val="Calibri"/>
        <family val="2"/>
        <scheme val="minor"/>
      </rPr>
      <t xml:space="preserve">
Udenrigsministeriets rejsevejledning
- </t>
    </r>
    <r>
      <rPr>
        <sz val="11"/>
        <color theme="1"/>
        <rFont val="Calibri"/>
        <family val="2"/>
        <scheme val="minor"/>
      </rPr>
      <t>Virksomheden skal dokumentere, at den pr. 9. marts 2020 enten selv var medlem af den danske rejsegarantiordning eller en tilsvarende rejsegarantiordning i EU/EØS, eller at virksomheden på kontrakt transporterer på vegne af en anden virksomhed, som pr. 9. marts 2020 var medlem  af den danske rejsegarantiordning eller en tilsvarende rejsegarantiordning i EU/EØS.</t>
    </r>
  </si>
  <si>
    <r>
      <t xml:space="preserve">Dato for leverance
</t>
    </r>
    <r>
      <rPr>
        <i/>
        <sz val="11"/>
        <color theme="1"/>
        <rFont val="Calibri"/>
        <family val="2"/>
        <scheme val="minor"/>
      </rPr>
      <t>(Start og slutdato ved flere leverancer)</t>
    </r>
  </si>
  <si>
    <r>
      <t xml:space="preserve">Omsætning i referenceperiode (kr.)
</t>
    </r>
    <r>
      <rPr>
        <i/>
        <sz val="11"/>
        <color theme="1"/>
        <rFont val="Calibri"/>
        <family val="2"/>
        <scheme val="minor"/>
      </rPr>
      <t xml:space="preserve">
(Omsætning for den enkelte leverance eller leverancer, som angivet i kolonne C) </t>
    </r>
  </si>
  <si>
    <t>Anden omsætning (ikke restriktionsramt)</t>
  </si>
  <si>
    <t>Eksempel: Virksomheden er en døgnkiosk</t>
  </si>
  <si>
    <t>Eksempel: Virksomheden har udenlandske kunder</t>
  </si>
  <si>
    <t>Eksempel: Virksomhed transporter kunder til lufthavnen for en række danske rejseselskaber</t>
  </si>
  <si>
    <t xml:space="preserve">Eksempel: Taxaselskaber </t>
  </si>
  <si>
    <t>1. september 2019 - 31. oktober 2019</t>
  </si>
  <si>
    <t xml:space="preserve">Eksempel: Levering af mad, lyd og lys </t>
  </si>
  <si>
    <t>Eksempel: Levering af telte</t>
  </si>
  <si>
    <r>
      <t xml:space="preserve">Modtager af leverance
</t>
    </r>
    <r>
      <rPr>
        <i/>
        <sz val="11"/>
        <color theme="1"/>
        <rFont val="Calibri"/>
        <family val="2"/>
        <scheme val="minor"/>
      </rPr>
      <t>(Navn og CVR-nummer)</t>
    </r>
  </si>
  <si>
    <t>6. november 2019 - 10. november 2019</t>
  </si>
  <si>
    <t>1. december 2019 - 15. december 2019</t>
  </si>
  <si>
    <t>3. september 2019 - 15. september 2019</t>
  </si>
  <si>
    <t>1. september 2019 - 31. december 2019</t>
  </si>
  <si>
    <t xml:space="preserve">16. september 2019 </t>
  </si>
  <si>
    <t xml:space="preserve">Forsamlingsforbud 500*
</t>
  </si>
  <si>
    <t xml:space="preserve">Forsamlingsforbud 50
</t>
  </si>
  <si>
    <t xml:space="preserve">Forsamlingsforbud 10
</t>
  </si>
  <si>
    <t>Begrundelse og sandsynliggørelse for omsætningsnedgang/omsætningstab
 (Oversigt over salg, transaktioner og leverancer)</t>
  </si>
  <si>
    <t>Levering til 6 diskoteker, natklubber
CVR: 11111111 
CVR: 22222222
CVR: 33333333
CVR: 44444444
CVR: 55555555
CVR: 66666666</t>
  </si>
  <si>
    <t>Levering til 4 caféer og barer
CVR: 77777777 
CVR: 88888888
CVR: 99999999
CVR: 10101010</t>
  </si>
  <si>
    <t xml:space="preserve">Levering til 2 festivaler
CVR: 12121212
CVR: 13131313
</t>
  </si>
  <si>
    <t xml:space="preserve">Brylluper og større fødselsdage 
CVR: Ikke relevant - private arranggører
</t>
  </si>
  <si>
    <t>Enkeltpersoner
CVR: Ikke relevant - private kunder</t>
  </si>
  <si>
    <t>Transport for 2 forskellige rejseselskaber
CVR: 14141414
CVR: 15151515</t>
  </si>
  <si>
    <r>
      <t xml:space="preserve">I dette skema kan du opgøre de salg, transaktioner og leverancer fra din referenceperiode, du anvender til at begrunde og sandsynliggøre, at virksomheden har tabt (forventer at tabe) omsætning som følge af én eller flere af de kompensationsberettigede COVID-19-relaterede restriktioner. Tabet opgøres i forhold til din omsætning i referenceperioden -  dit minimale tab (omsætningsnedgang) afhænger af, hvilken kompensationsordning og restriktion, du søger under:
</t>
    </r>
    <r>
      <rPr>
        <u/>
        <sz val="11"/>
        <color theme="1"/>
        <rFont val="Calibri"/>
        <family val="2"/>
        <scheme val="minor"/>
      </rPr>
      <t>Selvstændige mv.</t>
    </r>
    <r>
      <rPr>
        <sz val="11"/>
        <color theme="1"/>
        <rFont val="Calibri"/>
        <family val="2"/>
        <scheme val="minor"/>
      </rPr>
      <t xml:space="preserve">:
Hele perioden: 30%
</t>
    </r>
    <r>
      <rPr>
        <u/>
        <sz val="11"/>
        <color theme="1"/>
        <rFont val="Calibri"/>
        <family val="2"/>
        <scheme val="minor"/>
      </rPr>
      <t>Faste omkostninger</t>
    </r>
    <r>
      <rPr>
        <sz val="11"/>
        <color theme="1"/>
        <rFont val="Calibri"/>
        <family val="2"/>
        <scheme val="minor"/>
      </rPr>
      <t>:
Indtil d. 31 oktober 2020: 35%
Fra d. 1 november 2020:
 - Forsamlingsforbud på 500: 35%
 - Alle andre restriktioner: 30%
 - Kombination af alle restriktionerne: 30%
Hvis du fx havde 100.000 kr. i omsætning i referenceperioden, skal du i din ansøgning begrunde og sandsynliggøre, at virksomheden som minimum taber 30.000 / 35.000 kr. som følge af én eller flere af de kompensationsberettigede covid-19-relaterede restriktioner.
For at opgøre dit omsætningstab skal du anføre din omsætning fra referenceperioden indenfor de enkelte restriktioner og anslå den forventede procentvise omsætningsnedgang. Den forventede procentvise omsætningsnedgang er din vurdering af, hvor meget omsætning du vurderer at tabe som følge af restriktionen - dvs. du skal ikke spørge din tidligere kunder, om de havde tænkt sigt at købe igen. Hvis du har flere salg, transaktioner og leverancer inden for én restriktion, kan du vælge, om du vil indsætte en linje pr. salg, transaktion og leverance - eller samle hele restriktionen i én linje. Hvis du samler hele restriktionen i én linje, kan Erhvervsstyrelsen bede om en oversigt, fx en kontospecifikation, over de enkelte salg, transkationer og leverancer. Du kan slette de linjer/restriktioner, du ikke anvender.
Når du har opnået det nødvendige omsætningstab (30 eller 35%) indenfor en eller flere restriktioner, er det ikke nødvendigt at medtage flere salg, transaktioner og leverancer i oversigten. Vær opmærksom på, at dine salg, transaktioner og leverancer skal leve op til kravene i kompensationsordningen for at være kompensationsberettigede - og dermed for at de kan blive godkendt. Husk, at din samlede referenceomsætning skal modsvare beløbet på din revisorerklæring
Derudover skal du vedlægge dokumentation for mindst to af din virksomheds salg, transaktioner eller leverancer og henvise til fakturanumre, aftaler eller anden dokumentation i skemaet for alle øvrige salg, transaktioner og leverancer. Dette med henblik på, at Erhvervsstyrelsen evt. kan tage stikprøver.</t>
    </r>
  </si>
  <si>
    <t>Fx aftaler, udtræk, faktuaraer</t>
  </si>
  <si>
    <t>Fx kundekartoteker, kreditkorttransaktioner, passagerlister, kontrakter</t>
  </si>
  <si>
    <t>Fx destinationslister, kreditkorttransaktioner, kundekartoteker med rejsemål</t>
  </si>
  <si>
    <r>
      <t xml:space="preserve">Leverance 
</t>
    </r>
    <r>
      <rPr>
        <i/>
        <sz val="11"/>
        <color theme="1"/>
        <rFont val="Calibri"/>
        <family val="2"/>
        <scheme val="minor"/>
      </rPr>
      <t>(hvis virksomheden er leverandør)</t>
    </r>
    <r>
      <rPr>
        <b/>
        <sz val="11"/>
        <color theme="1"/>
        <rFont val="Calibri"/>
        <family val="2"/>
        <scheme val="minor"/>
      </rPr>
      <t xml:space="preserve">
Beskrivelse af aktivitet 
</t>
    </r>
    <r>
      <rPr>
        <i/>
        <sz val="11"/>
        <color theme="1"/>
        <rFont val="Calibri"/>
        <family val="2"/>
        <scheme val="minor"/>
      </rPr>
      <t>(hvis virksomheden er ramt af restriktioner)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</si>
</sst>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43" formatCode="_-* #,##0.00_-;\-* #,##0.00_-;_-* &quot;-&quot;??_-;_-@_-"/>
    <numFmt numFmtId="164" formatCode="_-* #,##0_-;\-* #,##0_-;_-* &quot;-&quot;??_-;_-@_-"/>
  </numFmts>
  <fonts count="16">
    <font>
      <sz val="11"/>
      <color theme="1"/>
      <name val="Calibri"/>
      <family val="2"/>
      <scheme val="minor"/>
    </font>
    <font>
      <sz val="14"/>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8"/>
      <name val="Calibri"/>
      <family val="2"/>
      <scheme val="minor"/>
    </font>
    <font>
      <u/>
      <sz val="11"/>
      <color theme="1"/>
      <name val="Calibri"/>
      <family val="2"/>
      <scheme val="minor"/>
    </font>
    <font>
      <sz val="11"/>
      <color rgb="FF006100"/>
      <name val="Calibri"/>
      <family val="2"/>
      <scheme val="minor"/>
    </font>
    <font>
      <sz val="11"/>
      <color rgb="FFFF0000"/>
      <name val="Calibri"/>
      <family val="2"/>
      <scheme val="minor"/>
    </font>
    <font>
      <b/>
      <sz val="14"/>
      <color rgb="FF006100"/>
      <name val="Calibri"/>
      <family val="2"/>
      <scheme val="minor"/>
    </font>
    <font>
      <b/>
      <u/>
      <sz val="11"/>
      <color rgb="FF006100"/>
      <name val="Calibri"/>
      <family val="2"/>
      <scheme val="minor"/>
    </font>
    <font>
      <b/>
      <sz val="11"/>
      <color rgb="FF006100"/>
      <name val="Calibri"/>
      <family val="2"/>
      <scheme val="minor"/>
    </font>
    <font>
      <i/>
      <sz val="11"/>
      <color rgb="FF006100"/>
      <name val="Calibri"/>
      <family val="2"/>
      <scheme val="minor"/>
    </font>
    <font>
      <b/>
      <sz val="11"/>
      <color rgb="FFFF0000"/>
      <name val="Calibri"/>
      <family val="2"/>
      <scheme val="minor"/>
    </font>
    <font>
      <sz val="11"/>
      <color rgb="FF000000"/>
      <name val="Calibri"/>
      <family val="2"/>
    </font>
    <font>
      <sz val="11"/>
      <color rgb="FF212529"/>
      <name val="Questa-Regular"/>
      <charset val="1"/>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indexed="64"/>
      </patternFill>
    </fill>
    <fill>
      <patternFill patternType="solid">
        <fgColor theme="2"/>
        <bgColor indexed="64"/>
      </patternFill>
    </fill>
  </fills>
  <borders count="50">
    <border>
      <left/>
      <right/>
      <top/>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theme="2" tint="-0.24994659260841701"/>
      </left>
      <right style="medium">
        <color theme="2" tint="-0.24994659260841701"/>
      </right>
      <top/>
      <bottom style="medium">
        <color theme="2" tint="-0.24994659260841701"/>
      </bottom>
      <diagonal/>
    </border>
    <border>
      <left style="medium">
        <color indexed="64"/>
      </left>
      <right style="medium">
        <color theme="2" tint="-0.24994659260841701"/>
      </right>
      <top style="medium">
        <color theme="2" tint="-0.24994659260841701"/>
      </top>
      <bottom style="medium">
        <color theme="2" tint="-0.24994659260841701"/>
      </bottom>
      <diagonal/>
    </border>
    <border>
      <left style="medium">
        <color theme="2" tint="-0.24994659260841701"/>
      </left>
      <right style="medium">
        <color indexed="64"/>
      </right>
      <top style="medium">
        <color theme="2" tint="-0.24994659260841701"/>
      </top>
      <bottom style="medium">
        <color theme="2" tint="-0.24994659260841701"/>
      </bottom>
      <diagonal/>
    </border>
    <border>
      <left style="medium">
        <color theme="2" tint="-0.24994659260841701"/>
      </left>
      <right style="medium">
        <color theme="2" tint="-0.24994659260841701"/>
      </right>
      <top style="medium">
        <color theme="2" tint="-0.24994659260841701"/>
      </top>
      <bottom style="medium">
        <color indexed="64"/>
      </bottom>
      <diagonal/>
    </border>
    <border>
      <left style="medium">
        <color indexed="64"/>
      </left>
      <right style="medium">
        <color theme="2" tint="-0.24994659260841701"/>
      </right>
      <top/>
      <bottom style="medium">
        <color theme="2" tint="-0.24994659260841701"/>
      </bottom>
      <diagonal/>
    </border>
    <border>
      <left style="medium">
        <color theme="2" tint="-0.24994659260841701"/>
      </left>
      <right style="medium">
        <color indexed="64"/>
      </right>
      <top/>
      <bottom style="medium">
        <color theme="2" tint="-0.24994659260841701"/>
      </bottom>
      <diagonal/>
    </border>
    <border>
      <left style="medium">
        <color theme="2" tint="-0.24994659260841701"/>
      </left>
      <right/>
      <top/>
      <bottom style="medium">
        <color theme="2" tint="-0.24994659260841701"/>
      </bottom>
      <diagonal/>
    </border>
    <border>
      <left style="medium">
        <color theme="2" tint="-0.24994659260841701"/>
      </left>
      <right/>
      <top style="medium">
        <color theme="2" tint="-0.24994659260841701"/>
      </top>
      <bottom style="medium">
        <color theme="2" tint="-0.24994659260841701"/>
      </bottom>
      <diagonal/>
    </border>
    <border>
      <left style="medium">
        <color theme="2" tint="-0.24994659260841701"/>
      </left>
      <right/>
      <top style="medium">
        <color theme="2" tint="-0.24994659260841701"/>
      </top>
      <bottom style="medium">
        <color indexed="64"/>
      </bottom>
      <diagonal/>
    </border>
    <border>
      <left/>
      <right style="medium">
        <color theme="2" tint="-0.24994659260841701"/>
      </right>
      <top style="medium">
        <color theme="2"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theme="2" tint="-0.24994659260841701"/>
      </top>
      <bottom style="medium">
        <color indexed="64"/>
      </bottom>
      <diagonal/>
    </border>
    <border>
      <left/>
      <right/>
      <top style="medium">
        <color theme="2" tint="-0.24994659260841701"/>
      </top>
      <bottom style="medium">
        <color indexed="64"/>
      </bottom>
      <diagonal/>
    </border>
    <border>
      <left style="medium">
        <color theme="2" tint="-0.24994659260841701"/>
      </left>
      <right style="medium">
        <color indexed="64"/>
      </right>
      <top style="medium">
        <color theme="2" tint="-0.24994659260841701"/>
      </top>
      <bottom/>
      <diagonal/>
    </border>
    <border>
      <left style="medium">
        <color theme="2" tint="-0.24994659260841701"/>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3" borderId="0" applyNumberFormat="0" applyBorder="0" applyAlignment="0" applyProtection="0"/>
  </cellStyleXfs>
  <cellXfs count="96">
    <xf numFmtId="0" fontId="0" fillId="0" borderId="0" xfId="0"/>
    <xf numFmtId="0" fontId="0" fillId="2" borderId="0" xfId="0" applyFill="1"/>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6" fontId="0" fillId="2" borderId="1" xfId="0" applyNumberFormat="1" applyFont="1" applyFill="1" applyBorder="1" applyAlignment="1">
      <alignment vertical="center" wrapText="1"/>
    </xf>
    <xf numFmtId="0" fontId="0" fillId="2" borderId="4" xfId="0" applyFont="1" applyFill="1" applyBorder="1" applyAlignment="1">
      <alignment vertical="center" wrapText="1"/>
    </xf>
    <xf numFmtId="0" fontId="2" fillId="2" borderId="8" xfId="0" applyFont="1" applyFill="1" applyBorder="1" applyAlignment="1">
      <alignment vertical="center" wrapText="1"/>
    </xf>
    <xf numFmtId="0" fontId="0" fillId="2" borderId="6" xfId="0" applyFont="1" applyFill="1" applyBorder="1" applyAlignment="1">
      <alignment vertical="center" wrapText="1"/>
    </xf>
    <xf numFmtId="9" fontId="0" fillId="2" borderId="9" xfId="2" applyFont="1" applyFill="1" applyBorder="1" applyAlignment="1">
      <alignment vertical="center" wrapText="1"/>
    </xf>
    <xf numFmtId="164" fontId="4" fillId="2" borderId="2" xfId="1" applyNumberFormat="1" applyFont="1" applyFill="1" applyBorder="1" applyAlignment="1">
      <alignment vertical="center" wrapText="1"/>
    </xf>
    <xf numFmtId="9" fontId="4" fillId="2" borderId="8" xfId="2" applyFont="1" applyFill="1" applyBorder="1" applyAlignment="1">
      <alignment vertical="center" wrapText="1"/>
    </xf>
    <xf numFmtId="0" fontId="3" fillId="2" borderId="0" xfId="0" applyFont="1" applyFill="1"/>
    <xf numFmtId="0" fontId="3" fillId="2" borderId="0" xfId="0" applyFont="1" applyFill="1" applyAlignment="1">
      <alignment vertical="center"/>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3" fontId="8" fillId="0" borderId="27" xfId="0" applyNumberFormat="1" applyFont="1" applyBorder="1" applyAlignment="1">
      <alignment horizontal="left" vertical="top" wrapText="1"/>
    </xf>
    <xf numFmtId="3" fontId="8" fillId="0" borderId="30" xfId="0" applyNumberFormat="1" applyFont="1" applyBorder="1" applyAlignment="1">
      <alignment horizontal="left" vertical="top" wrapText="1"/>
    </xf>
    <xf numFmtId="0" fontId="8" fillId="0" borderId="31" xfId="0" applyFont="1" applyBorder="1" applyAlignment="1">
      <alignment horizontal="left" vertical="top" wrapText="1"/>
    </xf>
    <xf numFmtId="0" fontId="8" fillId="4" borderId="31" xfId="0" applyFont="1" applyFill="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3" fontId="8" fillId="0" borderId="32" xfId="0" applyNumberFormat="1" applyFont="1" applyBorder="1" applyAlignment="1">
      <alignment horizontal="left" vertical="top" wrapText="1"/>
    </xf>
    <xf numFmtId="3" fontId="8" fillId="0" borderId="34" xfId="0" applyNumberFormat="1" applyFont="1" applyBorder="1" applyAlignment="1">
      <alignment horizontal="left" vertical="top" wrapText="1"/>
    </xf>
    <xf numFmtId="0" fontId="0" fillId="0" borderId="31" xfId="0" applyBorder="1" applyAlignment="1">
      <alignment horizontal="left" vertical="top" wrapText="1"/>
    </xf>
    <xf numFmtId="0" fontId="0" fillId="4" borderId="31" xfId="0"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3" fontId="0" fillId="0" borderId="32" xfId="0" applyNumberFormat="1" applyBorder="1" applyAlignment="1">
      <alignment horizontal="left" vertical="top" wrapText="1"/>
    </xf>
    <xf numFmtId="3" fontId="0" fillId="0" borderId="34" xfId="0" applyNumberFormat="1" applyBorder="1" applyAlignment="1">
      <alignment horizontal="left" vertical="top" wrapText="1"/>
    </xf>
    <xf numFmtId="0" fontId="0" fillId="0" borderId="36" xfId="0" applyBorder="1" applyAlignment="1">
      <alignment horizontal="left" vertical="top" wrapText="1"/>
    </xf>
    <xf numFmtId="0" fontId="0" fillId="4" borderId="36" xfId="0"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3" fontId="0" fillId="0" borderId="37" xfId="0" applyNumberFormat="1" applyBorder="1" applyAlignment="1">
      <alignment horizontal="left" vertical="top" wrapText="1"/>
    </xf>
    <xf numFmtId="3" fontId="0" fillId="0" borderId="40" xfId="0" applyNumberFormat="1" applyBorder="1" applyAlignment="1">
      <alignment horizontal="left" vertical="top" wrapText="1"/>
    </xf>
    <xf numFmtId="0" fontId="0" fillId="2" borderId="0" xfId="0" applyFill="1" applyAlignment="1">
      <alignment horizontal="left" vertical="center"/>
    </xf>
    <xf numFmtId="0" fontId="0" fillId="2" borderId="0" xfId="0" applyFill="1" applyAlignment="1">
      <alignment horizontal="left" vertical="center" wrapText="1"/>
    </xf>
    <xf numFmtId="3" fontId="0" fillId="2" borderId="0" xfId="0" applyNumberFormat="1" applyFill="1" applyAlignment="1">
      <alignment horizontal="left" vertical="center"/>
    </xf>
    <xf numFmtId="0" fontId="0" fillId="2" borderId="0" xfId="0" applyFill="1" applyAlignment="1">
      <alignment horizontal="center" vertical="center" wrapText="1"/>
    </xf>
    <xf numFmtId="0" fontId="2" fillId="2" borderId="0" xfId="0" applyFont="1" applyFill="1"/>
    <xf numFmtId="0" fontId="14" fillId="2" borderId="0" xfId="0" applyFont="1" applyFill="1"/>
    <xf numFmtId="0" fontId="3" fillId="0" borderId="0" xfId="0" applyFont="1"/>
    <xf numFmtId="0" fontId="2" fillId="0" borderId="0" xfId="0" applyFont="1"/>
    <xf numFmtId="0" fontId="15" fillId="0" borderId="0" xfId="0" applyFont="1" applyAlignment="1">
      <alignment horizontal="left" vertical="top"/>
    </xf>
    <xf numFmtId="0" fontId="15" fillId="0" borderId="0" xfId="0" applyFont="1" applyAlignment="1">
      <alignment horizontal="left" vertical="top" wrapText="1"/>
    </xf>
    <xf numFmtId="0" fontId="12" fillId="0" borderId="41" xfId="3" applyFont="1" applyFill="1" applyBorder="1" applyAlignment="1">
      <alignment horizontal="center" vertical="center" wrapText="1"/>
    </xf>
    <xf numFmtId="0" fontId="11" fillId="3" borderId="41" xfId="3" applyFont="1" applyBorder="1" applyAlignment="1">
      <alignment horizontal="center" vertical="center" wrapText="1"/>
    </xf>
    <xf numFmtId="3" fontId="8" fillId="0" borderId="42" xfId="0" applyNumberFormat="1" applyFont="1" applyBorder="1" applyAlignment="1">
      <alignment horizontal="left" vertical="top" wrapText="1"/>
    </xf>
    <xf numFmtId="3" fontId="8" fillId="0" borderId="43" xfId="0" applyNumberFormat="1" applyFont="1" applyBorder="1" applyAlignment="1">
      <alignment horizontal="left" vertical="top" wrapText="1"/>
    </xf>
    <xf numFmtId="3" fontId="0" fillId="0" borderId="43" xfId="0" applyNumberFormat="1" applyBorder="1" applyAlignment="1">
      <alignment horizontal="left" vertical="top" wrapText="1"/>
    </xf>
    <xf numFmtId="3" fontId="0" fillId="0" borderId="44" xfId="0" applyNumberFormat="1" applyBorder="1" applyAlignment="1">
      <alignment horizontal="left" vertical="top" wrapText="1"/>
    </xf>
    <xf numFmtId="0" fontId="8" fillId="0" borderId="45" xfId="0" applyFont="1" applyBorder="1" applyAlignment="1">
      <alignment horizontal="left" vertical="top" wrapText="1"/>
    </xf>
    <xf numFmtId="164" fontId="4" fillId="5" borderId="2" xfId="1" applyNumberFormat="1" applyFont="1" applyFill="1" applyBorder="1" applyAlignment="1">
      <alignment vertical="center" wrapText="1"/>
    </xf>
    <xf numFmtId="164" fontId="2" fillId="5" borderId="5" xfId="0" applyNumberFormat="1" applyFont="1" applyFill="1" applyBorder="1" applyAlignment="1">
      <alignment vertical="center" wrapText="1"/>
    </xf>
    <xf numFmtId="9" fontId="2" fillId="5" borderId="10" xfId="2" applyFont="1" applyFill="1" applyBorder="1" applyAlignment="1">
      <alignment vertical="center" wrapText="1"/>
    </xf>
    <xf numFmtId="0" fontId="0" fillId="0" borderId="6"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6" fontId="0" fillId="0" borderId="1" xfId="0" applyNumberFormat="1" applyFont="1" applyFill="1" applyBorder="1" applyAlignment="1">
      <alignment vertical="center" wrapText="1"/>
    </xf>
    <xf numFmtId="9" fontId="4" fillId="0" borderId="8" xfId="2"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0" borderId="0" xfId="0" applyFont="1" applyFill="1" applyAlignment="1">
      <alignment horizontal="left" vertical="top"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14" fillId="2" borderId="0" xfId="0" applyFont="1" applyFill="1" applyAlignment="1">
      <alignment horizontal="left" wrapText="1"/>
    </xf>
    <xf numFmtId="0" fontId="11" fillId="3" borderId="21" xfId="3" applyFont="1" applyBorder="1" applyAlignment="1">
      <alignment horizontal="center" vertical="center" wrapText="1"/>
    </xf>
    <xf numFmtId="0" fontId="11" fillId="3" borderId="25" xfId="3" applyFont="1" applyBorder="1" applyAlignment="1">
      <alignment horizontal="center" vertical="center" wrapText="1"/>
    </xf>
    <xf numFmtId="0" fontId="11" fillId="3" borderId="24" xfId="3" applyFont="1" applyBorder="1" applyAlignment="1">
      <alignment horizontal="center" vertical="center" wrapText="1"/>
    </xf>
    <xf numFmtId="0" fontId="11" fillId="3" borderId="22" xfId="3" applyFont="1" applyBorder="1" applyAlignment="1">
      <alignment horizontal="center" vertical="center" wrapText="1"/>
    </xf>
    <xf numFmtId="0" fontId="11" fillId="3" borderId="23" xfId="3" applyFont="1" applyBorder="1" applyAlignment="1">
      <alignment horizontal="center" vertical="center" wrapText="1"/>
    </xf>
    <xf numFmtId="0" fontId="11" fillId="3" borderId="12" xfId="3" applyFont="1" applyBorder="1" applyAlignment="1">
      <alignment horizontal="center" vertical="center" wrapText="1"/>
    </xf>
    <xf numFmtId="0" fontId="11" fillId="3" borderId="14" xfId="3" applyFont="1" applyBorder="1" applyAlignment="1">
      <alignment horizontal="center" vertical="center" wrapText="1"/>
    </xf>
    <xf numFmtId="0" fontId="9" fillId="3" borderId="15" xfId="3" applyFont="1" applyBorder="1" applyAlignment="1">
      <alignment horizontal="left" vertical="top" wrapText="1"/>
    </xf>
    <xf numFmtId="0" fontId="9" fillId="3" borderId="16" xfId="3" applyFont="1" applyBorder="1" applyAlignment="1">
      <alignment horizontal="left" vertical="top" wrapText="1"/>
    </xf>
    <xf numFmtId="0" fontId="9" fillId="3" borderId="17" xfId="3" applyFont="1" applyBorder="1" applyAlignment="1">
      <alignment horizontal="left" vertical="top" wrapText="1"/>
    </xf>
    <xf numFmtId="0" fontId="7" fillId="3" borderId="18" xfId="3" applyBorder="1" applyAlignment="1">
      <alignment horizontal="left" vertical="top" wrapText="1"/>
    </xf>
    <xf numFmtId="0" fontId="7" fillId="3" borderId="19" xfId="3" applyBorder="1" applyAlignment="1">
      <alignment horizontal="left" vertical="top" wrapText="1"/>
    </xf>
    <xf numFmtId="0" fontId="7" fillId="3" borderId="20" xfId="3" applyBorder="1" applyAlignment="1">
      <alignment horizontal="left" vertical="top" wrapText="1"/>
    </xf>
  </cellXfs>
  <cellStyles count="4">
    <cellStyle name="God" xfId="3" builtinId="26"/>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0101-18E8-4FB6-9B19-1D9BE2598F55}">
  <dimension ref="B1:I18"/>
  <sheetViews>
    <sheetView tabSelected="1" topLeftCell="A5" zoomScale="80" zoomScaleNormal="80" workbookViewId="0">
      <selection activeCell="C6" sqref="C6"/>
    </sheetView>
  </sheetViews>
  <sheetFormatPr defaultColWidth="8.7265625" defaultRowHeight="14.5"/>
  <cols>
    <col min="1" max="1" width="8.7265625" style="1"/>
    <col min="2" max="2" width="25.453125" style="1" customWidth="1"/>
    <col min="3" max="3" width="22.81640625" style="1" customWidth="1"/>
    <col min="4" max="4" width="22.453125" style="1" customWidth="1"/>
    <col min="5" max="5" width="18.26953125" style="1" customWidth="1"/>
    <col min="6" max="6" width="23.453125" style="1" customWidth="1"/>
    <col min="7" max="8" width="16.81640625" style="1" customWidth="1"/>
    <col min="9" max="9" width="31.81640625" style="1" customWidth="1"/>
    <col min="10" max="16384" width="8.7265625" style="1"/>
  </cols>
  <sheetData>
    <row r="1" spans="2:9" ht="15" thickBot="1"/>
    <row r="2" spans="2:9" ht="47.25" customHeight="1" thickBot="1">
      <c r="B2" s="67" t="s">
        <v>73</v>
      </c>
      <c r="C2" s="68"/>
      <c r="D2" s="68"/>
      <c r="E2" s="68"/>
      <c r="F2" s="68"/>
      <c r="G2" s="68"/>
      <c r="H2" s="68"/>
      <c r="I2" s="69"/>
    </row>
    <row r="3" spans="2:9" ht="195" customHeight="1">
      <c r="B3" s="71" t="s">
        <v>80</v>
      </c>
      <c r="C3" s="72"/>
      <c r="D3" s="72"/>
      <c r="E3" s="72"/>
      <c r="F3" s="72"/>
      <c r="G3" s="72"/>
      <c r="H3" s="72"/>
      <c r="I3" s="73"/>
    </row>
    <row r="4" spans="2:9" ht="265.5" customHeight="1" thickBot="1">
      <c r="B4" s="74"/>
      <c r="C4" s="75"/>
      <c r="D4" s="75"/>
      <c r="E4" s="75"/>
      <c r="F4" s="75"/>
      <c r="G4" s="75"/>
      <c r="H4" s="75"/>
      <c r="I4" s="76"/>
    </row>
    <row r="5" spans="2:9" ht="123.75" customHeight="1" thickBot="1">
      <c r="B5" s="2" t="s">
        <v>7</v>
      </c>
      <c r="C5" s="3" t="s">
        <v>84</v>
      </c>
      <c r="D5" s="3" t="s">
        <v>64</v>
      </c>
      <c r="E5" s="3" t="s">
        <v>54</v>
      </c>
      <c r="F5" s="3" t="s">
        <v>55</v>
      </c>
      <c r="G5" s="9" t="s">
        <v>3</v>
      </c>
      <c r="H5" s="9" t="s">
        <v>52</v>
      </c>
      <c r="I5" s="4" t="s">
        <v>10</v>
      </c>
    </row>
    <row r="6" spans="2:9" ht="131" thickBot="1">
      <c r="B6" s="10" t="s">
        <v>2</v>
      </c>
      <c r="C6" s="6" t="s">
        <v>0</v>
      </c>
      <c r="D6" s="6" t="s">
        <v>74</v>
      </c>
      <c r="E6" s="6" t="s">
        <v>65</v>
      </c>
      <c r="F6" s="7">
        <v>20000</v>
      </c>
      <c r="G6" s="13">
        <v>1</v>
      </c>
      <c r="H6" s="59">
        <f t="shared" ref="H6:H8" si="0">G6*F6</f>
        <v>20000</v>
      </c>
      <c r="I6" s="8" t="s">
        <v>81</v>
      </c>
    </row>
    <row r="7" spans="2:9" ht="102" thickBot="1">
      <c r="B7" s="10" t="s">
        <v>6</v>
      </c>
      <c r="C7" s="6" t="s">
        <v>0</v>
      </c>
      <c r="D7" s="6" t="s">
        <v>75</v>
      </c>
      <c r="E7" s="6" t="s">
        <v>66</v>
      </c>
      <c r="F7" s="7">
        <v>30000</v>
      </c>
      <c r="G7" s="13">
        <v>0.5</v>
      </c>
      <c r="H7" s="59">
        <f>G7*F7</f>
        <v>15000</v>
      </c>
      <c r="I7" s="8" t="s">
        <v>81</v>
      </c>
    </row>
    <row r="8" spans="2:9" ht="29.5" thickBot="1">
      <c r="B8" s="62" t="s">
        <v>1</v>
      </c>
      <c r="C8" s="63" t="s">
        <v>57</v>
      </c>
      <c r="D8" s="64" t="s">
        <v>8</v>
      </c>
      <c r="E8" s="64" t="s">
        <v>8</v>
      </c>
      <c r="F8" s="65">
        <v>15000</v>
      </c>
      <c r="G8" s="66">
        <v>0.2</v>
      </c>
      <c r="H8" s="59">
        <f t="shared" si="0"/>
        <v>3000</v>
      </c>
      <c r="I8" s="8" t="s">
        <v>81</v>
      </c>
    </row>
    <row r="9" spans="2:9" ht="91.5" customHeight="1" thickBot="1">
      <c r="B9" s="5" t="s">
        <v>70</v>
      </c>
      <c r="C9" s="6" t="s">
        <v>63</v>
      </c>
      <c r="D9" s="6" t="s">
        <v>76</v>
      </c>
      <c r="E9" s="6" t="s">
        <v>67</v>
      </c>
      <c r="F9" s="12">
        <v>165000</v>
      </c>
      <c r="G9" s="11">
        <v>0.35</v>
      </c>
      <c r="H9" s="59">
        <f>G9*F9</f>
        <v>57749.999999999993</v>
      </c>
      <c r="I9" s="8" t="s">
        <v>81</v>
      </c>
    </row>
    <row r="10" spans="2:9" ht="94.5" customHeight="1" thickBot="1">
      <c r="B10" s="5" t="s">
        <v>71</v>
      </c>
      <c r="C10" s="6" t="s">
        <v>62</v>
      </c>
      <c r="D10" s="6" t="s">
        <v>77</v>
      </c>
      <c r="E10" s="6" t="s">
        <v>68</v>
      </c>
      <c r="F10" s="12">
        <v>40000</v>
      </c>
      <c r="G10" s="11">
        <v>0.35</v>
      </c>
      <c r="H10" s="59">
        <f t="shared" ref="H10:H13" si="1">G10*F10</f>
        <v>14000</v>
      </c>
      <c r="I10" s="8" t="s">
        <v>81</v>
      </c>
    </row>
    <row r="11" spans="2:9" ht="58.5" thickBot="1">
      <c r="B11" s="5" t="s">
        <v>72</v>
      </c>
      <c r="C11" s="6" t="s">
        <v>60</v>
      </c>
      <c r="D11" s="6" t="s">
        <v>78</v>
      </c>
      <c r="E11" s="6" t="s">
        <v>61</v>
      </c>
      <c r="F11" s="12">
        <v>30000</v>
      </c>
      <c r="G11" s="11">
        <v>0.35</v>
      </c>
      <c r="H11" s="59">
        <f t="shared" si="1"/>
        <v>10500</v>
      </c>
      <c r="I11" s="8" t="s">
        <v>81</v>
      </c>
    </row>
    <row r="12" spans="2:9" ht="44" thickBot="1">
      <c r="B12" s="5" t="s">
        <v>4</v>
      </c>
      <c r="C12" s="6" t="s">
        <v>58</v>
      </c>
      <c r="D12" s="64" t="s">
        <v>8</v>
      </c>
      <c r="E12" s="64" t="s">
        <v>8</v>
      </c>
      <c r="F12" s="12">
        <v>50000</v>
      </c>
      <c r="G12" s="11">
        <v>0.35</v>
      </c>
      <c r="H12" s="59">
        <f t="shared" si="1"/>
        <v>17500</v>
      </c>
      <c r="I12" s="8" t="s">
        <v>82</v>
      </c>
    </row>
    <row r="13" spans="2:9" ht="73" thickBot="1">
      <c r="B13" s="5" t="s">
        <v>5</v>
      </c>
      <c r="C13" s="6" t="s">
        <v>59</v>
      </c>
      <c r="D13" s="6" t="s">
        <v>79</v>
      </c>
      <c r="E13" s="6" t="s">
        <v>69</v>
      </c>
      <c r="F13" s="12">
        <v>50000</v>
      </c>
      <c r="G13" s="11">
        <v>0.35</v>
      </c>
      <c r="H13" s="59">
        <f t="shared" si="1"/>
        <v>17500</v>
      </c>
      <c r="I13" s="8" t="s">
        <v>83</v>
      </c>
    </row>
    <row r="14" spans="2:9" ht="29.5" thickBot="1">
      <c r="B14" s="5" t="s">
        <v>56</v>
      </c>
      <c r="C14" s="6" t="s">
        <v>8</v>
      </c>
      <c r="D14" s="6" t="s">
        <v>8</v>
      </c>
      <c r="E14" s="6" t="s">
        <v>8</v>
      </c>
      <c r="F14" s="12">
        <v>100000</v>
      </c>
      <c r="G14" s="11">
        <v>0</v>
      </c>
      <c r="H14" s="59">
        <v>0</v>
      </c>
      <c r="I14" s="80" t="s">
        <v>8</v>
      </c>
    </row>
    <row r="15" spans="2:9" ht="30.75" customHeight="1" thickBot="1">
      <c r="B15" s="77" t="s">
        <v>9</v>
      </c>
      <c r="C15" s="78"/>
      <c r="D15" s="78"/>
      <c r="E15" s="79"/>
      <c r="F15" s="60">
        <f>SUM(F5:F14)</f>
        <v>500000</v>
      </c>
      <c r="G15" s="61">
        <f>H15/F15</f>
        <v>0.3105</v>
      </c>
      <c r="H15" s="60">
        <f>SUM(H5:H13)</f>
        <v>155250</v>
      </c>
      <c r="I15" s="81"/>
    </row>
    <row r="16" spans="2:9" ht="27" customHeight="1">
      <c r="B16" s="15" t="s">
        <v>11</v>
      </c>
    </row>
    <row r="17" spans="2:9" ht="331.5" customHeight="1">
      <c r="B17" s="70" t="s">
        <v>53</v>
      </c>
      <c r="C17" s="70"/>
      <c r="D17" s="70"/>
      <c r="E17" s="70"/>
      <c r="F17" s="70"/>
      <c r="G17" s="70"/>
      <c r="H17" s="70"/>
      <c r="I17" s="70"/>
    </row>
    <row r="18" spans="2:9">
      <c r="B18" s="14"/>
    </row>
  </sheetData>
  <mergeCells count="5">
    <mergeCell ref="B2:I2"/>
    <mergeCell ref="B17:I17"/>
    <mergeCell ref="B3:I4"/>
    <mergeCell ref="B15:E15"/>
    <mergeCell ref="I14:I15"/>
  </mergeCells>
  <phoneticPr fontId="5" type="noConversion"/>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72BAB-280E-4151-A913-30C5A53F8807}">
  <dimension ref="A1:P37"/>
  <sheetViews>
    <sheetView topLeftCell="B1" workbookViewId="0">
      <selection activeCell="K4" sqref="K4"/>
    </sheetView>
  </sheetViews>
  <sheetFormatPr defaultColWidth="0" defaultRowHeight="0" customHeight="1" zeroHeight="1"/>
  <cols>
    <col min="1" max="1" width="4.1796875" hidden="1" customWidth="1"/>
    <col min="2" max="2" width="21.26953125" customWidth="1"/>
    <col min="3" max="3" width="22.7265625" customWidth="1"/>
    <col min="4" max="4" width="15.54296875" customWidth="1"/>
    <col min="5" max="5" width="20.1796875" customWidth="1"/>
    <col min="6" max="6" width="16.1796875" customWidth="1"/>
    <col min="7" max="7" width="17" customWidth="1"/>
    <col min="8" max="8" width="14.81640625" customWidth="1"/>
    <col min="9" max="9" width="15.26953125" customWidth="1"/>
    <col min="10" max="10" width="17.1796875" customWidth="1"/>
    <col min="11" max="11" width="21.54296875" customWidth="1"/>
    <col min="12" max="12" width="22" customWidth="1"/>
    <col min="13" max="13" width="23" customWidth="1"/>
    <col min="14" max="14" width="24.54296875" customWidth="1"/>
    <col min="15" max="15" width="0.1796875" customWidth="1"/>
    <col min="16" max="16" width="0" hidden="1" customWidth="1"/>
    <col min="17" max="16384" width="9.1796875" hidden="1"/>
  </cols>
  <sheetData>
    <row r="1" spans="2:14" ht="18.5">
      <c r="B1" s="90" t="s">
        <v>12</v>
      </c>
      <c r="C1" s="91"/>
      <c r="D1" s="91"/>
      <c r="E1" s="91"/>
      <c r="F1" s="91"/>
      <c r="G1" s="91"/>
      <c r="H1" s="91"/>
      <c r="I1" s="91"/>
      <c r="J1" s="91"/>
      <c r="K1" s="91"/>
      <c r="L1" s="91"/>
      <c r="M1" s="91"/>
      <c r="N1" s="92"/>
    </row>
    <row r="2" spans="2:14" ht="215.25" customHeight="1" thickBot="1">
      <c r="B2" s="93" t="s">
        <v>13</v>
      </c>
      <c r="C2" s="94"/>
      <c r="D2" s="94"/>
      <c r="E2" s="94"/>
      <c r="F2" s="94"/>
      <c r="G2" s="94"/>
      <c r="H2" s="94"/>
      <c r="I2" s="94"/>
      <c r="J2" s="94"/>
      <c r="K2" s="94"/>
      <c r="L2" s="94"/>
      <c r="M2" s="94"/>
      <c r="N2" s="95"/>
    </row>
    <row r="3" spans="2:14" ht="15.75" customHeight="1" thickBot="1">
      <c r="B3" s="83" t="s">
        <v>14</v>
      </c>
      <c r="C3" s="83" t="s">
        <v>15</v>
      </c>
      <c r="D3" s="83" t="s">
        <v>16</v>
      </c>
      <c r="E3" s="83" t="s">
        <v>17</v>
      </c>
      <c r="F3" s="86" t="s">
        <v>18</v>
      </c>
      <c r="G3" s="87"/>
      <c r="H3" s="83" t="s">
        <v>19</v>
      </c>
      <c r="I3" s="83" t="s">
        <v>20</v>
      </c>
      <c r="J3" s="83" t="s">
        <v>21</v>
      </c>
      <c r="K3" s="86" t="s">
        <v>22</v>
      </c>
      <c r="L3" s="87"/>
      <c r="M3" s="88" t="s">
        <v>23</v>
      </c>
      <c r="N3" s="89"/>
    </row>
    <row r="4" spans="2:14" ht="46.5" customHeight="1" thickBot="1">
      <c r="B4" s="85"/>
      <c r="C4" s="85"/>
      <c r="D4" s="85"/>
      <c r="E4" s="85"/>
      <c r="F4" s="83" t="s">
        <v>24</v>
      </c>
      <c r="G4" s="83" t="s">
        <v>25</v>
      </c>
      <c r="H4" s="85"/>
      <c r="I4" s="85"/>
      <c r="J4" s="85"/>
      <c r="K4" s="53" t="s">
        <v>26</v>
      </c>
      <c r="L4" s="53" t="s">
        <v>27</v>
      </c>
      <c r="M4" s="83" t="s">
        <v>28</v>
      </c>
      <c r="N4" s="83" t="s">
        <v>29</v>
      </c>
    </row>
    <row r="5" spans="2:14" ht="45" customHeight="1" thickBot="1">
      <c r="B5" s="84"/>
      <c r="C5" s="84"/>
      <c r="D5" s="84"/>
      <c r="E5" s="84"/>
      <c r="F5" s="84"/>
      <c r="G5" s="84"/>
      <c r="H5" s="84"/>
      <c r="I5" s="84"/>
      <c r="J5" s="84"/>
      <c r="K5" s="52" t="s">
        <v>50</v>
      </c>
      <c r="L5" s="52" t="s">
        <v>51</v>
      </c>
      <c r="M5" s="84"/>
      <c r="N5" s="84"/>
    </row>
    <row r="6" spans="2:14" ht="43.5">
      <c r="B6" s="16" t="s">
        <v>30</v>
      </c>
      <c r="C6" s="16" t="s">
        <v>31</v>
      </c>
      <c r="D6" s="16" t="s">
        <v>32</v>
      </c>
      <c r="E6" s="16" t="s">
        <v>33</v>
      </c>
      <c r="F6" s="17" t="s">
        <v>34</v>
      </c>
      <c r="G6" s="18" t="s">
        <v>35</v>
      </c>
      <c r="H6" s="19" t="s">
        <v>36</v>
      </c>
      <c r="I6" s="16">
        <v>1000</v>
      </c>
      <c r="J6" s="16" t="s">
        <v>37</v>
      </c>
      <c r="K6" s="20">
        <v>20000</v>
      </c>
      <c r="L6" s="21">
        <v>0</v>
      </c>
      <c r="M6" s="54" t="s">
        <v>38</v>
      </c>
      <c r="N6" s="58" t="s">
        <v>39</v>
      </c>
    </row>
    <row r="7" spans="2:14" ht="49.5" customHeight="1">
      <c r="B7" s="22" t="s">
        <v>30</v>
      </c>
      <c r="C7" s="23" t="s">
        <v>40</v>
      </c>
      <c r="D7" s="23" t="s">
        <v>41</v>
      </c>
      <c r="E7" s="22" t="s">
        <v>33</v>
      </c>
      <c r="F7" s="24" t="s">
        <v>42</v>
      </c>
      <c r="G7" s="25" t="s">
        <v>43</v>
      </c>
      <c r="H7" s="19" t="s">
        <v>44</v>
      </c>
      <c r="I7" s="22">
        <v>400</v>
      </c>
      <c r="J7" s="22" t="s">
        <v>45</v>
      </c>
      <c r="K7" s="26">
        <v>15000</v>
      </c>
      <c r="L7" s="27">
        <v>0</v>
      </c>
      <c r="M7" s="55" t="s">
        <v>46</v>
      </c>
      <c r="N7" s="22" t="s">
        <v>47</v>
      </c>
    </row>
    <row r="8" spans="2:14" ht="14.5">
      <c r="B8" s="28"/>
      <c r="C8" s="29"/>
      <c r="D8" s="29"/>
      <c r="E8" s="28"/>
      <c r="F8" s="30"/>
      <c r="G8" s="31"/>
      <c r="H8" s="32"/>
      <c r="I8" s="28"/>
      <c r="J8" s="28"/>
      <c r="K8" s="33"/>
      <c r="L8" s="34"/>
      <c r="M8" s="56"/>
      <c r="N8" s="28"/>
    </row>
    <row r="9" spans="2:14" ht="14.5">
      <c r="B9" s="28"/>
      <c r="C9" s="29"/>
      <c r="D9" s="29"/>
      <c r="E9" s="28"/>
      <c r="F9" s="30"/>
      <c r="G9" s="31"/>
      <c r="H9" s="32"/>
      <c r="I9" s="28"/>
      <c r="J9" s="28"/>
      <c r="K9" s="33"/>
      <c r="L9" s="34"/>
      <c r="M9" s="56"/>
      <c r="N9" s="28"/>
    </row>
    <row r="10" spans="2:14" ht="14.5">
      <c r="B10" s="28"/>
      <c r="C10" s="29"/>
      <c r="D10" s="29"/>
      <c r="E10" s="28"/>
      <c r="F10" s="30"/>
      <c r="G10" s="31"/>
      <c r="H10" s="32"/>
      <c r="I10" s="28"/>
      <c r="J10" s="28"/>
      <c r="K10" s="33"/>
      <c r="L10" s="34"/>
      <c r="M10" s="56"/>
      <c r="N10" s="28"/>
    </row>
    <row r="11" spans="2:14" ht="14.5">
      <c r="B11" s="28"/>
      <c r="C11" s="29"/>
      <c r="D11" s="29"/>
      <c r="E11" s="28"/>
      <c r="F11" s="30"/>
      <c r="G11" s="31"/>
      <c r="H11" s="32"/>
      <c r="I11" s="28"/>
      <c r="J11" s="28"/>
      <c r="K11" s="33"/>
      <c r="L11" s="34"/>
      <c r="M11" s="56"/>
      <c r="N11" s="28"/>
    </row>
    <row r="12" spans="2:14" ht="14.5">
      <c r="B12" s="28"/>
      <c r="C12" s="29"/>
      <c r="D12" s="29"/>
      <c r="E12" s="28"/>
      <c r="F12" s="30"/>
      <c r="G12" s="31"/>
      <c r="H12" s="32"/>
      <c r="I12" s="28"/>
      <c r="J12" s="28"/>
      <c r="K12" s="33"/>
      <c r="L12" s="34"/>
      <c r="M12" s="56"/>
      <c r="N12" s="28"/>
    </row>
    <row r="13" spans="2:14" ht="14.5">
      <c r="B13" s="28"/>
      <c r="C13" s="29"/>
      <c r="D13" s="29"/>
      <c r="E13" s="28"/>
      <c r="F13" s="30"/>
      <c r="G13" s="31"/>
      <c r="H13" s="32"/>
      <c r="I13" s="28"/>
      <c r="J13" s="28"/>
      <c r="K13" s="33"/>
      <c r="L13" s="34"/>
      <c r="M13" s="56"/>
      <c r="N13" s="28"/>
    </row>
    <row r="14" spans="2:14" ht="14.5">
      <c r="B14" s="28"/>
      <c r="C14" s="29"/>
      <c r="D14" s="29"/>
      <c r="E14" s="28"/>
      <c r="F14" s="30"/>
      <c r="G14" s="31"/>
      <c r="H14" s="32"/>
      <c r="I14" s="28"/>
      <c r="J14" s="28"/>
      <c r="K14" s="33"/>
      <c r="L14" s="34"/>
      <c r="M14" s="56"/>
      <c r="N14" s="28"/>
    </row>
    <row r="15" spans="2:14" ht="14.5">
      <c r="B15" s="28"/>
      <c r="C15" s="29"/>
      <c r="D15" s="29"/>
      <c r="E15" s="28"/>
      <c r="F15" s="30"/>
      <c r="G15" s="31"/>
      <c r="H15" s="32"/>
      <c r="I15" s="28"/>
      <c r="J15" s="28"/>
      <c r="K15" s="33"/>
      <c r="L15" s="34"/>
      <c r="M15" s="56"/>
      <c r="N15" s="28"/>
    </row>
    <row r="16" spans="2:14" ht="14.5">
      <c r="B16" s="28"/>
      <c r="C16" s="29"/>
      <c r="D16" s="29"/>
      <c r="E16" s="28"/>
      <c r="F16" s="30"/>
      <c r="G16" s="31"/>
      <c r="H16" s="32"/>
      <c r="I16" s="28"/>
      <c r="J16" s="28"/>
      <c r="K16" s="33"/>
      <c r="L16" s="34"/>
      <c r="M16" s="56"/>
      <c r="N16" s="28"/>
    </row>
    <row r="17" spans="2:14" ht="14.5">
      <c r="B17" s="28"/>
      <c r="C17" s="29"/>
      <c r="D17" s="29"/>
      <c r="E17" s="28"/>
      <c r="F17" s="30"/>
      <c r="G17" s="31"/>
      <c r="H17" s="32"/>
      <c r="I17" s="28"/>
      <c r="J17" s="28"/>
      <c r="K17" s="33"/>
      <c r="L17" s="34"/>
      <c r="M17" s="56"/>
      <c r="N17" s="28"/>
    </row>
    <row r="18" spans="2:14" ht="14.5">
      <c r="B18" s="28"/>
      <c r="C18" s="29"/>
      <c r="D18" s="29"/>
      <c r="E18" s="28"/>
      <c r="F18" s="30"/>
      <c r="G18" s="31"/>
      <c r="H18" s="32"/>
      <c r="I18" s="28"/>
      <c r="J18" s="28"/>
      <c r="K18" s="33"/>
      <c r="L18" s="34"/>
      <c r="M18" s="56"/>
      <c r="N18" s="28"/>
    </row>
    <row r="19" spans="2:14" ht="14.5">
      <c r="B19" s="28"/>
      <c r="C19" s="29"/>
      <c r="D19" s="29"/>
      <c r="E19" s="28"/>
      <c r="F19" s="30"/>
      <c r="G19" s="31"/>
      <c r="H19" s="32"/>
      <c r="I19" s="28"/>
      <c r="J19" s="28"/>
      <c r="K19" s="33"/>
      <c r="L19" s="34"/>
      <c r="M19" s="56"/>
      <c r="N19" s="28"/>
    </row>
    <row r="20" spans="2:14" ht="14.5">
      <c r="B20" s="28"/>
      <c r="C20" s="29"/>
      <c r="D20" s="29"/>
      <c r="E20" s="28"/>
      <c r="F20" s="30"/>
      <c r="G20" s="31"/>
      <c r="H20" s="32"/>
      <c r="I20" s="28"/>
      <c r="J20" s="28"/>
      <c r="K20" s="33"/>
      <c r="L20" s="34"/>
      <c r="M20" s="56"/>
      <c r="N20" s="28"/>
    </row>
    <row r="21" spans="2:14" ht="14.5">
      <c r="B21" s="28"/>
      <c r="C21" s="29"/>
      <c r="D21" s="29"/>
      <c r="E21" s="28"/>
      <c r="F21" s="30"/>
      <c r="G21" s="31"/>
      <c r="H21" s="32"/>
      <c r="I21" s="28"/>
      <c r="J21" s="28"/>
      <c r="K21" s="33"/>
      <c r="L21" s="34"/>
      <c r="M21" s="56"/>
      <c r="N21" s="28"/>
    </row>
    <row r="22" spans="2:14" ht="14.5">
      <c r="B22" s="28"/>
      <c r="C22" s="29"/>
      <c r="D22" s="29"/>
      <c r="E22" s="28"/>
      <c r="F22" s="30"/>
      <c r="G22" s="31"/>
      <c r="H22" s="32"/>
      <c r="I22" s="28"/>
      <c r="J22" s="28"/>
      <c r="K22" s="33"/>
      <c r="L22" s="34"/>
      <c r="M22" s="56"/>
      <c r="N22" s="28"/>
    </row>
    <row r="23" spans="2:14" ht="14.5">
      <c r="B23" s="28"/>
      <c r="C23" s="29"/>
      <c r="D23" s="29"/>
      <c r="E23" s="28"/>
      <c r="F23" s="30"/>
      <c r="G23" s="31"/>
      <c r="H23" s="32"/>
      <c r="I23" s="28"/>
      <c r="J23" s="28"/>
      <c r="K23" s="33"/>
      <c r="L23" s="34"/>
      <c r="M23" s="56"/>
      <c r="N23" s="28"/>
    </row>
    <row r="24" spans="2:14" ht="14.5">
      <c r="B24" s="28"/>
      <c r="C24" s="29"/>
      <c r="D24" s="29"/>
      <c r="E24" s="28"/>
      <c r="F24" s="30"/>
      <c r="G24" s="31"/>
      <c r="H24" s="32"/>
      <c r="I24" s="28"/>
      <c r="J24" s="28"/>
      <c r="K24" s="33"/>
      <c r="L24" s="34"/>
      <c r="M24" s="56"/>
      <c r="N24" s="28"/>
    </row>
    <row r="25" spans="2:14" ht="14.5">
      <c r="B25" s="28"/>
      <c r="C25" s="29"/>
      <c r="D25" s="29"/>
      <c r="E25" s="28"/>
      <c r="F25" s="30"/>
      <c r="G25" s="31"/>
      <c r="H25" s="32"/>
      <c r="I25" s="28"/>
      <c r="J25" s="28"/>
      <c r="K25" s="33"/>
      <c r="L25" s="34"/>
      <c r="M25" s="56"/>
      <c r="N25" s="28"/>
    </row>
    <row r="26" spans="2:14" ht="15" thickBot="1">
      <c r="B26" s="35"/>
      <c r="C26" s="36"/>
      <c r="D26" s="36"/>
      <c r="E26" s="35"/>
      <c r="F26" s="37"/>
      <c r="G26" s="38"/>
      <c r="H26" s="39"/>
      <c r="I26" s="35"/>
      <c r="J26" s="35"/>
      <c r="K26" s="40"/>
      <c r="L26" s="41"/>
      <c r="M26" s="57"/>
      <c r="N26" s="35"/>
    </row>
    <row r="27" spans="2:14" s="1" customFormat="1" ht="14.5">
      <c r="B27" s="42"/>
      <c r="C27" s="42"/>
      <c r="D27" s="42"/>
      <c r="E27" s="42"/>
      <c r="F27" s="42"/>
      <c r="G27" s="42"/>
      <c r="H27" s="42"/>
      <c r="I27" s="42"/>
      <c r="J27" s="43"/>
      <c r="K27" s="44"/>
      <c r="L27" s="44"/>
      <c r="M27" s="44"/>
      <c r="N27" s="45"/>
    </row>
    <row r="28" spans="2:14" s="1" customFormat="1" ht="14.5">
      <c r="B28" s="42" t="s">
        <v>48</v>
      </c>
      <c r="C28" s="42"/>
      <c r="D28" s="42"/>
      <c r="E28" s="42"/>
      <c r="F28" s="42"/>
      <c r="G28" s="42"/>
      <c r="H28" s="42"/>
      <c r="I28" s="42"/>
      <c r="J28" s="43"/>
      <c r="K28" s="44"/>
      <c r="L28" s="44"/>
      <c r="M28" s="44"/>
      <c r="N28" s="45"/>
    </row>
    <row r="29" spans="2:14" s="1" customFormat="1" ht="14.5">
      <c r="B29" s="46" t="s">
        <v>49</v>
      </c>
    </row>
    <row r="30" spans="2:14" s="1" customFormat="1" ht="15" customHeight="1">
      <c r="B30" s="82"/>
      <c r="C30" s="82"/>
      <c r="D30" s="82"/>
      <c r="E30" s="82"/>
      <c r="F30" s="82"/>
      <c r="G30" s="82"/>
      <c r="H30" s="82"/>
      <c r="I30" s="82"/>
      <c r="J30" s="82"/>
      <c r="K30" s="82"/>
      <c r="L30" s="82"/>
      <c r="M30" s="82"/>
      <c r="N30" s="82"/>
    </row>
    <row r="31" spans="2:14" s="1" customFormat="1" ht="14.5" hidden="1">
      <c r="B31" s="47"/>
    </row>
    <row r="32" spans="2:14" s="1" customFormat="1" ht="14.5" hidden="1">
      <c r="B32" s="47"/>
    </row>
    <row r="33" spans="2:10" ht="14.5" hidden="1">
      <c r="C33" s="48"/>
      <c r="D33" s="48"/>
      <c r="F33" s="49"/>
    </row>
    <row r="34" spans="2:10" ht="14.5" hidden="1"/>
    <row r="35" spans="2:10" ht="15" hidden="1" customHeight="1"/>
    <row r="36" spans="2:10" ht="14.5" hidden="1">
      <c r="B36" s="50"/>
      <c r="C36" s="51"/>
      <c r="D36" s="51"/>
      <c r="E36" s="51"/>
      <c r="F36" s="51"/>
      <c r="G36" s="51"/>
      <c r="H36" s="51"/>
      <c r="I36" s="51"/>
      <c r="J36" s="51"/>
    </row>
    <row r="37" spans="2:10" ht="15" hidden="1" customHeight="1"/>
  </sheetData>
  <mergeCells count="17">
    <mergeCell ref="B1:N1"/>
    <mergeCell ref="B2:N2"/>
    <mergeCell ref="F3:G3"/>
    <mergeCell ref="C3:C5"/>
    <mergeCell ref="B3:B5"/>
    <mergeCell ref="B30:N30"/>
    <mergeCell ref="N4:N5"/>
    <mergeCell ref="M4:M5"/>
    <mergeCell ref="G4:G5"/>
    <mergeCell ref="F4:F5"/>
    <mergeCell ref="J3:J5"/>
    <mergeCell ref="I3:I5"/>
    <mergeCell ref="H3:H5"/>
    <mergeCell ref="E3:E5"/>
    <mergeCell ref="D3:D5"/>
    <mergeCell ref="K3:L3"/>
    <mergeCell ref="M3:N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F30F53EC469E94EBEAB2939B0984A6E" ma:contentTypeVersion="4" ma:contentTypeDescription="Opret et nyt dokument." ma:contentTypeScope="" ma:versionID="99f30403752488cc6c025d36289a5e89">
  <xsd:schema xmlns:xsd="http://www.w3.org/2001/XMLSchema" xmlns:xs="http://www.w3.org/2001/XMLSchema" xmlns:p="http://schemas.microsoft.com/office/2006/metadata/properties" xmlns:ns3="678bf30c-c917-4619-bb51-097cf012ac57" targetNamespace="http://schemas.microsoft.com/office/2006/metadata/properties" ma:root="true" ma:fieldsID="24e78505304c2b01d07670135de7af9d" ns3:_="">
    <xsd:import namespace="678bf30c-c917-4619-bb51-097cf012ac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bf30c-c917-4619-bb51-097cf012ac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436A0C-D27A-459C-A712-A33ACBA50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bf30c-c917-4619-bb51-097cf012a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E6CD8A-5911-4FAA-8C9F-63B7A2EAE67A}">
  <ds:schemaRefs>
    <ds:schemaRef ds:uri="http://schemas.microsoft.com/sharepoint/v3/contenttype/forms"/>
  </ds:schemaRefs>
</ds:datastoreItem>
</file>

<file path=customXml/itemProps3.xml><?xml version="1.0" encoding="utf-8"?>
<ds:datastoreItem xmlns:ds="http://schemas.openxmlformats.org/officeDocument/2006/customXml" ds:itemID="{92828068-32AB-4680-AD17-64D585123862}">
  <ds:schemaRef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678bf30c-c917-4619-bb51-097cf012ac57"/>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Oversigtsark</vt:lpstr>
      <vt:lpstr>Forsamlingsforbud 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Amtoft Jensen</dc:creator>
  <cp:lastModifiedBy>Christoffer Kjældgaard Giwercman</cp:lastModifiedBy>
  <cp:lastPrinted>2021-01-08T09:22:31Z</cp:lastPrinted>
  <dcterms:created xsi:type="dcterms:W3CDTF">2020-12-18T08:30:17Z</dcterms:created>
  <dcterms:modified xsi:type="dcterms:W3CDTF">2021-01-11T18:52:35Z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0x0101006F30F53EC469E94EBEAB2939B0984A6E</vt:lpwstr>
  </property>
</Properties>
</file>