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8083C309-1F5E-40E1-810C-7D14A78F47E0}" xr6:coauthVersionLast="47" xr6:coauthVersionMax="47" xr10:uidLastSave="{00000000-0000-0000-0000-000000000000}"/>
  <bookViews>
    <workbookView xWindow="-108" yWindow="-108" windowWidth="23256" windowHeight="12576" xr2:uid="{00000000-000D-0000-FFFF-FFFF00000000}"/>
  </bookViews>
  <sheets>
    <sheet name="Guidance" sheetId="4" r:id="rId1"/>
    <sheet name="Assignments Data" sheetId="1" r:id="rId2"/>
    <sheet name="General Data" sheetId="6" r:id="rId3"/>
    <sheet name="Data"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c r="C40" i="1"/>
  <c r="C39" i="1"/>
  <c r="G37" i="6"/>
  <c r="G35" i="6"/>
  <c r="G33" i="6"/>
  <c r="G31" i="6"/>
  <c r="G29" i="6"/>
  <c r="G27" i="6"/>
  <c r="G25" i="6"/>
  <c r="G23" i="6"/>
  <c r="G19" i="6"/>
  <c r="G17" i="6"/>
  <c r="G15" i="6"/>
  <c r="G13" i="6"/>
  <c r="G11" i="6"/>
  <c r="G9" i="6"/>
  <c r="G7" i="6"/>
  <c r="G5" i="6"/>
  <c r="G35" i="1"/>
  <c r="G33" i="1"/>
  <c r="G31" i="1"/>
  <c r="G29" i="1"/>
  <c r="G27" i="1"/>
  <c r="G25" i="1"/>
  <c r="G23" i="1"/>
  <c r="G21" i="1"/>
  <c r="G19" i="1"/>
  <c r="G17" i="1"/>
  <c r="G15" i="1"/>
  <c r="G13" i="1"/>
  <c r="G11" i="1"/>
  <c r="G9" i="1"/>
  <c r="G7" i="1"/>
  <c r="G5" i="1"/>
  <c r="E3" i="5"/>
  <c r="A44" i="6" s="1"/>
  <c r="D3" i="5"/>
  <c r="A43" i="6" s="1"/>
  <c r="C3" i="5"/>
  <c r="A42" i="6" s="1"/>
  <c r="B3" i="5"/>
  <c r="A41" i="6" s="1"/>
  <c r="E2" i="5"/>
  <c r="A41" i="1" s="1"/>
  <c r="D2" i="5"/>
  <c r="A40" i="1" s="1"/>
  <c r="C2" i="5"/>
  <c r="A39" i="1" s="1"/>
  <c r="B2" i="5"/>
  <c r="A38" i="1" s="1"/>
  <c r="C38" i="1"/>
  <c r="C44" i="6"/>
  <c r="C43" i="6"/>
  <c r="C42" i="6"/>
  <c r="C41" i="6"/>
</calcChain>
</file>

<file path=xl/sharedStrings.xml><?xml version="1.0" encoding="utf-8"?>
<sst xmlns="http://schemas.openxmlformats.org/spreadsheetml/2006/main" count="97" uniqueCount="79">
  <si>
    <t>Results</t>
  </si>
  <si>
    <t>Assignments data template</t>
  </si>
  <si>
    <t>General data template</t>
  </si>
  <si>
    <t>Most prepared ›</t>
  </si>
  <si>
    <t>‹ Least prepared</t>
  </si>
  <si>
    <t>This is part of the Department for Education’s workforce reforms and the Children’s social care: national outcomes framework. </t>
  </si>
  <si>
    <t>What to do after completing the checklist</t>
  </si>
  <si>
    <t>• local authority name field which will auto-populate according to the local authority code selected. </t>
  </si>
  <si>
    <t>Some fields will be auto-populated on the DfE data return. These are the:</t>
  </si>
  <si>
    <t>Data Collection Checklist</t>
  </si>
  <si>
    <t>Why the statutory guidance is being introduced</t>
  </si>
  <si>
    <t>• identify any gaps</t>
  </si>
  <si>
    <t>Too many answers</t>
  </si>
  <si>
    <t>Select one answer (Y)</t>
  </si>
  <si>
    <t>Hints</t>
  </si>
  <si>
    <t>Scoring Logic</t>
  </si>
  <si>
    <t>Assignment identifier</t>
  </si>
  <si>
    <t>Core job type</t>
  </si>
  <si>
    <t>Hourly pay rate</t>
  </si>
  <si>
    <t>Expenses claims</t>
  </si>
  <si>
    <t>Assignment start date</t>
  </si>
  <si>
    <t>Total hours</t>
  </si>
  <si>
    <t>Worker's Social Work England registration number</t>
  </si>
  <si>
    <t>On/off framework</t>
  </si>
  <si>
    <t>Route to market</t>
  </si>
  <si>
    <t>Assignment type</t>
  </si>
  <si>
    <t>Worker references</t>
  </si>
  <si>
    <t>Agency name</t>
  </si>
  <si>
    <t>Degree of compliance (per rule)</t>
  </si>
  <si>
    <t>Assignment identifier for assignments where the hourly pay rate exceeds the relevant price cap</t>
  </si>
  <si>
    <t>Pay rate sign-off for assignments where the hourly pay rate exceeds the relevant price cap</t>
  </si>
  <si>
    <t>Names of agencies that contributed to partial compliance or non-compliance with one or more of the rules</t>
  </si>
  <si>
    <t>Overall cost of original contract</t>
  </si>
  <si>
    <t>Non-SW cost of original contract</t>
  </si>
  <si>
    <t>Overall cost of any and all extensions</t>
  </si>
  <si>
    <t>Original contract start date</t>
  </si>
  <si>
    <t>Original contract end date</t>
  </si>
  <si>
    <t>Actual contract end date</t>
  </si>
  <si>
    <t>General data</t>
  </si>
  <si>
    <t>From 31 October 2024, statutory guidance for local authorities on the use of agency child and family social workers comes into effect in England.</t>
  </si>
  <si>
    <t>Answer selected</t>
  </si>
  <si>
    <t>How to complete the checklists</t>
  </si>
  <si>
    <t>• data currently collected and shared by the MSP/agency with the local authority</t>
  </si>
  <si>
    <t>• data currently collected by the MSP/agency but not shared with the local authority</t>
  </si>
  <si>
    <t>Auto-populated fields</t>
  </si>
  <si>
    <t>Reason(s) for exceeding the relevant price cap</t>
  </si>
  <si>
    <t>Packaged teams (if applicable)</t>
  </si>
  <si>
    <t>Project team/other packaged model identifier</t>
  </si>
  <si>
    <t>Project team/other packaged model’s social workers’ assignment identifiers</t>
  </si>
  <si>
    <t>Umbrella, Ltd company, PAYE?</t>
  </si>
  <si>
    <t>Assignments data</t>
  </si>
  <si>
    <t>• price caps field which will be auto-populated based on your region and the core job type selected</t>
  </si>
  <si>
    <t>Local authority full-time weekly working hours</t>
  </si>
  <si>
    <t>Worker's Social Work England registered name</t>
  </si>
  <si>
    <t>Reasons for partial compliance or non-compliance (per rule)</t>
  </si>
  <si>
    <t>Total number of contracted hours for LA-employed social workers</t>
  </si>
  <si>
    <t xml:space="preserve">Local authorities and managed service providers (MSPs) or agencies (if you do not use an MSP) can use the checklist to review the data they collect and share. 
This will help you understand if you can collect all the data required for the data return or if you need to set up additional data collection mechanisms to meet the statutory guidance requirements. 
The first data return for agency workforce data will be completed in 2025.
</t>
  </si>
  <si>
    <t xml:space="preserve">Use the checklists to help you assess your readiness to collect the required data by selecting the statement that most closely matches your situation regarding the data. Enter (Y) in the box which corresponds to your answer.
</t>
  </si>
  <si>
    <t xml:space="preserve">• data which is not currently collected but needs to be collected for the data return
</t>
  </si>
  <si>
    <t xml:space="preserve">• inform the development of an action plan to establish effective data collection processes
</t>
  </si>
  <si>
    <t xml:space="preserve">We already have reliable systems in place to collect this data. We know how and when this data will be collected and receive accurate data when we ask for it. We routinely review and analyse the data to inform future activity
</t>
  </si>
  <si>
    <t xml:space="preserve">We have reliable systems in place to partially collect the data but need to improve consistency as we do not always receive the data when we need it. We routinely review our data but do not use it to inform future activity
</t>
  </si>
  <si>
    <t xml:space="preserve">We do not have systems in place to collect all this data and will struggle to find additional capacity to develop new systems and processes. Data returns are often late or incomplete. We do not have a QA system in place. We know we have a lot to do to meet the requirements.
</t>
  </si>
  <si>
    <r>
      <rPr>
        <sz val="12"/>
        <rFont val="Arial"/>
        <family val="2"/>
      </rPr>
      <t xml:space="preserve">The statutory guidance has a new data collection rule. </t>
    </r>
    <r>
      <rPr>
        <u/>
        <sz val="12"/>
        <color rgb="FF0070C0"/>
        <rFont val="Arial"/>
        <family val="2"/>
      </rPr>
      <t>Read about the new data collection requirements on GOV.UK</t>
    </r>
    <r>
      <rPr>
        <u/>
        <sz val="12"/>
        <color theme="10"/>
        <rFont val="Arial"/>
        <family val="2"/>
      </rPr>
      <t xml:space="preserve">
</t>
    </r>
  </si>
  <si>
    <r>
      <t xml:space="preserve">The </t>
    </r>
    <r>
      <rPr>
        <b/>
        <sz val="12"/>
        <color rgb="FF000000"/>
        <rFont val="Arial"/>
        <family val="2"/>
      </rPr>
      <t>Assignments data</t>
    </r>
    <r>
      <rPr>
        <sz val="12"/>
        <color rgb="FF000000"/>
        <rFont val="Arial"/>
        <family val="2"/>
      </rPr>
      <t xml:space="preserve"> checklist should be used to guide discussions between the local authority and the MSP/agency about the:</t>
    </r>
  </si>
  <si>
    <r>
      <t xml:space="preserve">The local authority should also use the checklist to review the data it currently collects against the </t>
    </r>
    <r>
      <rPr>
        <b/>
        <sz val="12"/>
        <color rgb="FF000000"/>
        <rFont val="Arial"/>
        <family val="2"/>
      </rPr>
      <t>General data</t>
    </r>
    <r>
      <rPr>
        <sz val="12"/>
        <color rgb="FF000000"/>
        <rFont val="Arial"/>
        <family val="2"/>
      </rPr>
      <t xml:space="preserve"> template in order to:</t>
    </r>
  </si>
  <si>
    <r>
      <t>• over cap</t>
    </r>
    <r>
      <rPr>
        <b/>
        <sz val="12"/>
        <color rgb="FF000000"/>
        <rFont val="Arial"/>
        <family val="2"/>
      </rPr>
      <t xml:space="preserve"> </t>
    </r>
    <r>
      <rPr>
        <sz val="12"/>
        <color rgb="FF000000"/>
        <rFont val="Arial"/>
        <family val="2"/>
      </rPr>
      <t>field will auto-populate with ‘X’ in cases where the adjusted hourly pay rate is higher than the corresponding price cap</t>
    </r>
  </si>
  <si>
    <r>
      <t>The new statutory guidance is being introduced to support local authorities to increase workforce stability and i</t>
    </r>
    <r>
      <rPr>
        <sz val="12"/>
        <color rgb="FF444746"/>
        <rFont val="Arial"/>
        <family val="2"/>
      </rPr>
      <t>mprove retention. </t>
    </r>
  </si>
  <si>
    <t xml:space="preserve">Completing this checklist should provide you with the information you need to write an action plan to establish new data collection processes. This will help to develop a shared understanding between the local authority and the MSP or agency about data sharing responsibilities. The General Data fields will be populated using data collected from different teams within the local authority. Ensure there is an effective process in place for the collection and quality assurance of internally collected data so that it is accurate and timely. This may require setting up new processes and providing guidance/training for staff so that they understand the new responsibilities.
</t>
  </si>
  <si>
    <t xml:space="preserve">The MSP or agency already collects and shares this information with the local authority.
</t>
  </si>
  <si>
    <t xml:space="preserve">The MSP or agency collects this information for the local authority but does not report on it. They can start reporting on it.
</t>
  </si>
  <si>
    <t xml:space="preserve">The MSP or agency does not collect and report this information for this LA but does for others. They can set up a process to report on this easily.
</t>
  </si>
  <si>
    <t xml:space="preserve">The MSP or agency does not collect or report this information. Developing a system and process for this might take some time.
</t>
  </si>
  <si>
    <t xml:space="preserve">We do not have reliable systems in place to collect this data but think we could develop them quickly. We need to do some work to improve consistency of data collection and quality assurance (QA). We would like to develop better data analysis skills to help us use our data more effectively.
</t>
  </si>
  <si>
    <t xml:space="preserve"> </t>
  </si>
  <si>
    <t xml:space="preserve">You might find it useful to use the agency rules readiness checklist before completing the data collection checklist.
</t>
  </si>
  <si>
    <t>• adjusted hourly pay rate field which will auto-populate based on the hourly pay rate and whether the worker was engaged on an umbrella, limited company, or PAYE basis. The calculation used for this conversion will be specified in the winter 2024/25 update of the operational guidance.</t>
  </si>
  <si>
    <t>Last day on assignment</t>
  </si>
  <si>
    <t>Accommodation expenses claims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</si>
</sst>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rgb="FF000000"/>
      <name val="Arial"/>
      <scheme val="minor"/>
    </font>
    <font>
      <sz val="20"/>
      <color theme="1"/>
      <name val="Arial"/>
      <family val="2"/>
    </font>
    <font>
      <sz val="12"/>
      <color theme="1"/>
      <name val="Arial"/>
      <family val="2"/>
    </font>
    <font>
      <sz val="11"/>
      <color rgb="FF000000"/>
      <name val="Aptos Narrow"/>
      <family val="2"/>
    </font>
    <font>
      <sz val="10"/>
      <color theme="1"/>
      <name val="Arial"/>
      <family val="2"/>
    </font>
    <font>
      <sz val="11"/>
      <color theme="1"/>
      <name val="Aptos Narrow"/>
      <family val="2"/>
    </font>
    <font>
      <sz val="14"/>
      <color rgb="FF000000"/>
      <name val="Arial"/>
      <family val="2"/>
    </font>
    <font>
      <b/>
      <sz val="14"/>
      <color rgb="FF000000"/>
      <name val="Arial"/>
      <family val="2"/>
    </font>
    <font>
      <b/>
      <sz val="12"/>
      <color rgb="FF000000"/>
      <name val="Arial (Body)"/>
    </font>
    <font>
      <b/>
      <sz val="12"/>
      <color theme="1"/>
      <name val="Arial (Body)"/>
    </font>
    <font>
      <sz val="12"/>
      <color rgb="FF000000"/>
      <name val="Arial (Body)"/>
    </font>
    <font>
      <b/>
      <sz val="14"/>
      <color theme="1"/>
      <name val="Arial"/>
      <family val="2"/>
    </font>
    <font>
      <sz val="18"/>
      <color theme="1"/>
      <name val="Arial"/>
      <family val="2"/>
    </font>
    <font>
      <sz val="10"/>
      <color rgb="FF000000"/>
      <name val="Arial"/>
      <family val="2"/>
      <scheme val="minor"/>
    </font>
    <font>
      <u/>
      <sz val="10"/>
      <color theme="10"/>
      <name val="Arial"/>
      <family val="2"/>
      <scheme val="minor"/>
    </font>
    <font>
      <sz val="12"/>
      <color rgb="FF000000"/>
      <name val="Arial"/>
      <family val="2"/>
      <scheme val="minor"/>
    </font>
    <font>
      <sz val="14"/>
      <color rgb="FF000000"/>
      <name val="Arial"/>
      <family val="2"/>
      <scheme val="minor"/>
    </font>
    <font>
      <sz val="18"/>
      <color rgb="FF000000"/>
      <name val="Arial"/>
      <family val="2"/>
      <scheme val="minor"/>
    </font>
    <font>
      <b/>
      <sz val="12"/>
      <color theme="1"/>
      <name val="Arial"/>
      <family val="2"/>
    </font>
    <font>
      <sz val="13"/>
      <color rgb="FF000000"/>
      <name val="Arial"/>
      <family val="2"/>
      <scheme val="minor"/>
    </font>
    <font>
      <sz val="12"/>
      <color theme="1"/>
      <name val="Arial (Body)"/>
    </font>
    <font>
      <sz val="10"/>
      <color rgb="FF000000"/>
      <name val="Arial"/>
      <family val="2"/>
    </font>
    <font>
      <sz val="12"/>
      <color rgb="FF000000"/>
      <name val="Arial"/>
      <family val="2"/>
    </font>
    <font>
      <sz val="20"/>
      <color rgb="FF000000"/>
      <name val="Arial"/>
      <family val="2"/>
    </font>
    <font>
      <u/>
      <sz val="12"/>
      <color theme="10"/>
      <name val="Arial"/>
      <family val="2"/>
    </font>
    <font>
      <sz val="12"/>
      <name val="Arial"/>
      <family val="2"/>
    </font>
    <font>
      <u/>
      <sz val="12"/>
      <color rgb="FF0070C0"/>
      <name val="Arial"/>
      <family val="2"/>
    </font>
    <font>
      <b/>
      <sz val="12"/>
      <color rgb="FF000000"/>
      <name val="Arial"/>
      <family val="2"/>
    </font>
    <font>
      <sz val="12"/>
      <color rgb="FF444746"/>
      <name val="Arial"/>
      <family val="2"/>
    </font>
    <font>
      <u/>
      <sz val="12"/>
      <color theme="10"/>
      <name val="Arial"/>
      <family val="2"/>
      <scheme val="minor"/>
    </font>
  </fonts>
  <fills count="3">
    <fill>
      <patternFill patternType="none"/>
    </fill>
    <fill>
      <patternFill patternType="gray125"/>
    </fill>
    <fill>
      <patternFill patternType="solid">
        <fgColor rgb="FFD9D9D9"/>
        <bgColor rgb="FFD9D9D9"/>
      </patternFill>
    </fill>
  </fills>
  <borders count="8">
    <border>
      <left/>
      <right/>
      <top/>
      <bottom/>
      <diagonal/>
    </border>
    <border>
      <left/>
      <right/>
      <top style="thin">
        <color indexed="64"/>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right/>
      <top/>
      <bottom style="thin">
        <color theme="1"/>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3" fillId="0" borderId="0"/>
    <xf numFmtId="0" fontId="14" fillId="0" borderId="0" applyNumberFormat="0" applyFill="0" applyBorder="0" applyAlignment="0" applyProtection="0"/>
    <xf numFmtId="0" fontId="13" fillId="0" borderId="0" applyBorder="0"/>
  </cellStyleXfs>
  <cellXfs count="66">
    <xf numFmtId="0" fontId="0" fillId="0" borderId="0" xfId="0"/>
    <xf numFmtId="0" fontId="3" fillId="0" borderId="0" xfId="0" applyFont="1" applyAlignment="1">
      <alignment horizontal="center" vertical="center" wrapText="1"/>
    </xf>
    <xf numFmtId="0" fontId="4" fillId="0" borderId="0" xfId="0" applyFont="1"/>
    <xf numFmtId="0" fontId="1"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3" fillId="0" borderId="0" xfId="0" applyFont="1" applyAlignment="1">
      <alignment horizontal="right" vertical="center" wrapText="1"/>
    </xf>
    <xf numFmtId="0" fontId="2" fillId="0" borderId="0" xfId="0" applyFont="1" applyAlignment="1">
      <alignment horizontal="right" vertical="center"/>
    </xf>
    <xf numFmtId="0" fontId="12" fillId="0" borderId="0" xfId="0" applyFont="1"/>
    <xf numFmtId="0" fontId="11"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11" fillId="0" borderId="1" xfId="0" applyFont="1" applyBorder="1" applyAlignment="1">
      <alignment vertical="center" wrapText="1"/>
    </xf>
    <xf numFmtId="0" fontId="6" fillId="0" borderId="1" xfId="0" applyFont="1" applyBorder="1" applyAlignment="1">
      <alignment vertical="center"/>
    </xf>
    <xf numFmtId="0" fontId="0" fillId="0" borderId="1" xfId="0" applyBorder="1"/>
    <xf numFmtId="0" fontId="13" fillId="0" borderId="0" xfId="1"/>
    <xf numFmtId="0" fontId="15" fillId="0" borderId="0" xfId="1" applyFont="1"/>
    <xf numFmtId="0" fontId="1" fillId="0" borderId="0" xfId="0" applyFont="1" applyAlignment="1">
      <alignment vertical="center"/>
    </xf>
    <xf numFmtId="0" fontId="15" fillId="0" borderId="0" xfId="0" applyFont="1"/>
    <xf numFmtId="0" fontId="13" fillId="0" borderId="0" xfId="3"/>
    <xf numFmtId="0" fontId="2" fillId="0" borderId="0" xfId="0" applyFont="1"/>
    <xf numFmtId="0" fontId="15" fillId="0" borderId="0" xfId="0" applyFont="1" applyAlignment="1">
      <alignment horizontal="left" vertical="center"/>
    </xf>
    <xf numFmtId="0" fontId="0" fillId="0" borderId="0" xfId="0" applyAlignment="1">
      <alignment vertical="center" wrapText="1"/>
    </xf>
    <xf numFmtId="0" fontId="16" fillId="0" borderId="4" xfId="0" applyFont="1" applyBorder="1" applyAlignment="1">
      <alignment vertical="center" wrapText="1"/>
    </xf>
    <xf numFmtId="0" fontId="5" fillId="2" borderId="2"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xf numFmtId="0" fontId="13" fillId="0" borderId="0" xfId="3" applyBorder="1"/>
    <xf numFmtId="0" fontId="15" fillId="0" borderId="0" xfId="3" applyFont="1" applyBorder="1"/>
    <xf numFmtId="0" fontId="17" fillId="0" borderId="0" xfId="3" applyFont="1" applyBorder="1"/>
    <xf numFmtId="0" fontId="8" fillId="0" borderId="0" xfId="3" applyFont="1" applyBorder="1" applyAlignment="1">
      <alignment horizontal="left" vertical="center"/>
    </xf>
    <xf numFmtId="0" fontId="13" fillId="0" borderId="0" xfId="0" applyFont="1"/>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12" fillId="0" borderId="0" xfId="0" applyFont="1" applyAlignment="1">
      <alignment horizontal="left" vertical="top"/>
    </xf>
    <xf numFmtId="0" fontId="0" fillId="0" borderId="5" xfId="0" applyBorder="1"/>
    <xf numFmtId="0" fontId="16" fillId="0" borderId="5" xfId="0" applyFont="1" applyBorder="1" applyAlignment="1">
      <alignment vertical="center" wrapText="1"/>
    </xf>
    <xf numFmtId="0" fontId="11" fillId="0" borderId="1"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13" fillId="0" borderId="0" xfId="1" applyAlignment="1">
      <alignment vertical="top"/>
    </xf>
    <xf numFmtId="0" fontId="20" fillId="0" borderId="0" xfId="0" applyFont="1" applyAlignment="1">
      <alignment horizontal="left" vertical="center"/>
    </xf>
    <xf numFmtId="0" fontId="20" fillId="0" borderId="0" xfId="0" applyFont="1" applyAlignment="1">
      <alignment horizontal="right" vertical="center"/>
    </xf>
    <xf numFmtId="0" fontId="21" fillId="0" borderId="0" xfId="0" applyFont="1"/>
    <xf numFmtId="0" fontId="22" fillId="0" borderId="0" xfId="0" applyFont="1" applyAlignment="1">
      <alignment vertical="top" wrapText="1"/>
    </xf>
    <xf numFmtId="0" fontId="23" fillId="0" borderId="0" xfId="0" applyFont="1" applyAlignment="1">
      <alignment vertical="top" wrapText="1"/>
    </xf>
    <xf numFmtId="0" fontId="7" fillId="0" borderId="0" xfId="0" applyFont="1" applyAlignment="1">
      <alignment vertical="top" wrapText="1"/>
    </xf>
    <xf numFmtId="0" fontId="24" fillId="0" borderId="0" xfId="2" applyFont="1" applyAlignment="1">
      <alignment vertical="top" wrapText="1"/>
    </xf>
    <xf numFmtId="0" fontId="21" fillId="0" borderId="0" xfId="0" applyFont="1" applyAlignment="1">
      <alignment vertical="top" wrapText="1"/>
    </xf>
    <xf numFmtId="0" fontId="24" fillId="0" borderId="0" xfId="2" applyFont="1" applyAlignment="1">
      <alignment vertical="top"/>
    </xf>
    <xf numFmtId="0" fontId="21" fillId="0" borderId="0" xfId="1" applyFont="1" applyAlignment="1">
      <alignment vertical="top"/>
    </xf>
    <xf numFmtId="0" fontId="16" fillId="0" borderId="0" xfId="0" applyFont="1" applyAlignment="1">
      <alignment vertical="center" wrapText="1"/>
    </xf>
    <xf numFmtId="0" fontId="19" fillId="0" borderId="5" xfId="0" applyFont="1" applyBorder="1" applyAlignment="1">
      <alignment vertical="center" wrapText="1"/>
    </xf>
    <xf numFmtId="0" fontId="9" fillId="0" borderId="3" xfId="0" applyFont="1" applyBorder="1" applyAlignment="1" applyProtection="1">
      <alignment horizontal="center" vertical="center" wrapText="1"/>
      <protection locked="0"/>
    </xf>
    <xf numFmtId="0" fontId="16" fillId="0" borderId="7" xfId="0" applyFont="1" applyBorder="1" applyAlignment="1">
      <alignment vertical="center" wrapText="1"/>
    </xf>
    <xf numFmtId="0" fontId="12" fillId="0" borderId="7" xfId="0" applyFont="1" applyBorder="1" applyAlignment="1">
      <alignment horizontal="left" vertical="top"/>
    </xf>
    <xf numFmtId="0" fontId="0" fillId="0" borderId="0" xfId="0" applyAlignment="1" applyProtection="1">
      <alignment vertical="center" wrapText="1"/>
      <protection locked="0"/>
    </xf>
    <xf numFmtId="0" fontId="7" fillId="0" borderId="6" xfId="0" applyFont="1" applyBorder="1" applyAlignment="1">
      <alignment vertical="center"/>
    </xf>
    <xf numFmtId="0" fontId="0" fillId="0" borderId="6" xfId="0" applyBorder="1" applyAlignment="1">
      <alignment horizontal="right" vertical="center"/>
    </xf>
    <xf numFmtId="0" fontId="22" fillId="0" borderId="0" xfId="0" applyFont="1" applyAlignment="1">
      <alignment horizontal="left" vertical="top" wrapText="1" indent="1"/>
    </xf>
    <xf numFmtId="0" fontId="10" fillId="0" borderId="0" xfId="0" applyFont="1" applyAlignment="1">
      <alignment horizontal="left" vertical="top" wrapText="1" indent="1"/>
    </xf>
    <xf numFmtId="0" fontId="0" fillId="0" borderId="0" xfId="0" applyAlignment="1">
      <alignment horizontal="left" vertical="top" wrapText="1"/>
    </xf>
    <xf numFmtId="0" fontId="15" fillId="0" borderId="0" xfId="0" applyFont="1" applyAlignment="1">
      <alignment horizontal="left" vertical="top"/>
    </xf>
    <xf numFmtId="0" fontId="29" fillId="0" borderId="0" xfId="2" applyFont="1" applyAlignment="1">
      <alignment vertical="top" wrapText="1"/>
    </xf>
  </cellXfs>
  <cellStyles count="4">
    <cellStyle name="Hyperlink" xfId="2" builtinId="8"/>
    <cellStyle name="Normal" xfId="0" builtinId="0"/>
    <cellStyle name="Normal 2" xfId="1" xr:uid="{86CA9E78-1093-2F40-BF86-E5A773AE509E}"/>
    <cellStyle name="Normal 3" xfId="3" xr:uid="{9117FE5B-010D-DE49-9A3D-AAAEBEBF0334}"/>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gency-resources/how-to-use-the-tools-and-resources" TargetMode="External"/><Relationship Id="rId2" Type="http://schemas.openxmlformats.org/officeDocument/2006/relationships/hyperlink" Target="https://www.gov.uk/government/publications/childrens-social-care-national-framework" TargetMode="External"/><Relationship Id="rId1" Type="http://schemas.openxmlformats.org/officeDocument/2006/relationships/hyperlink" Target="https://www.gov.uk/government/publications/agency-child-and-family-social-workers-data-return-and-price-cap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3056-5C3A-3949-A1F0-808CFCA788D2}">
  <dimension ref="A1:A27"/>
  <sheetViews>
    <sheetView showGridLines="0" tabSelected="1" workbookViewId="0"/>
  </sheetViews>
  <sheetFormatPr defaultColWidth="10.77734375" defaultRowHeight="13.2"/>
  <cols>
    <col min="1" max="1" width="133.44140625" style="52" customWidth="1"/>
    <col min="2" max="16384" width="10.77734375" style="16"/>
  </cols>
  <sheetData>
    <row r="1" spans="1:1" s="42" customFormat="1" ht="50.1" customHeight="1">
      <c r="A1" s="47" t="s">
        <v>9</v>
      </c>
    </row>
    <row r="2" spans="1:1" ht="30">
      <c r="A2" s="46" t="s">
        <v>39</v>
      </c>
    </row>
    <row r="3" spans="1:1" ht="30">
      <c r="A3" s="49" t="s">
        <v>63</v>
      </c>
    </row>
    <row r="4" spans="1:1" ht="30">
      <c r="A4" s="65" t="s">
        <v>75</v>
      </c>
    </row>
    <row r="5" spans="1:1" ht="120">
      <c r="A5" s="46" t="s">
        <v>56</v>
      </c>
    </row>
    <row r="6" spans="1:1" s="42" customFormat="1" ht="17.399999999999999">
      <c r="A6" s="48" t="s">
        <v>41</v>
      </c>
    </row>
    <row r="7" spans="1:1" ht="45">
      <c r="A7" s="46" t="s">
        <v>57</v>
      </c>
    </row>
    <row r="8" spans="1:1" ht="15.6">
      <c r="A8" s="46" t="s">
        <v>64</v>
      </c>
    </row>
    <row r="9" spans="1:1" ht="15">
      <c r="A9" s="46" t="s">
        <v>42</v>
      </c>
    </row>
    <row r="10" spans="1:1" ht="15">
      <c r="A10" s="46" t="s">
        <v>43</v>
      </c>
    </row>
    <row r="11" spans="1:1" ht="30">
      <c r="A11" s="46" t="s">
        <v>58</v>
      </c>
    </row>
    <row r="12" spans="1:1" ht="15.6">
      <c r="A12" s="46" t="s">
        <v>65</v>
      </c>
    </row>
    <row r="13" spans="1:1" ht="15">
      <c r="A13" s="46" t="s">
        <v>11</v>
      </c>
    </row>
    <row r="14" spans="1:1" ht="30">
      <c r="A14" s="46" t="s">
        <v>59</v>
      </c>
    </row>
    <row r="15" spans="1:1" s="42" customFormat="1" ht="17.399999999999999">
      <c r="A15" s="48" t="s">
        <v>44</v>
      </c>
    </row>
    <row r="16" spans="1:1" ht="15">
      <c r="A16" s="46" t="s">
        <v>8</v>
      </c>
    </row>
    <row r="17" spans="1:1" ht="15">
      <c r="A17" s="46" t="s">
        <v>7</v>
      </c>
    </row>
    <row r="18" spans="1:1" ht="31.05" customHeight="1">
      <c r="A18" s="46" t="s">
        <v>76</v>
      </c>
    </row>
    <row r="19" spans="1:1" ht="15">
      <c r="A19" s="46" t="s">
        <v>51</v>
      </c>
    </row>
    <row r="20" spans="1:1" ht="14.55" customHeight="1">
      <c r="A20" s="46" t="s">
        <v>66</v>
      </c>
    </row>
    <row r="21" spans="1:1" ht="20.100000000000001" customHeight="1">
      <c r="A21" s="50"/>
    </row>
    <row r="22" spans="1:1" s="42" customFormat="1" ht="17.399999999999999">
      <c r="A22" s="48" t="s">
        <v>6</v>
      </c>
    </row>
    <row r="23" spans="1:1" ht="105">
      <c r="A23" s="46" t="s">
        <v>68</v>
      </c>
    </row>
    <row r="24" spans="1:1" s="42" customFormat="1" ht="17.399999999999999">
      <c r="A24" s="48" t="s">
        <v>10</v>
      </c>
    </row>
    <row r="25" spans="1:1" s="17" customFormat="1" ht="15">
      <c r="A25" s="46" t="s">
        <v>67</v>
      </c>
    </row>
    <row r="26" spans="1:1" s="17" customFormat="1" ht="19.5" customHeight="1">
      <c r="A26" s="49" t="s">
        <v>5</v>
      </c>
    </row>
    <row r="27" spans="1:1" ht="20.100000000000001" customHeight="1">
      <c r="A27" s="51"/>
    </row>
  </sheetData>
  <hyperlinks>
    <hyperlink ref="A3" r:id="rId1" display="https://www.gov.uk/government/publications/agency-child-and-family-social-workers-data-return-and-price-caps" xr:uid="{992FE030-4902-134E-9501-80CADEA82206}"/>
    <hyperlink ref="A26" r:id="rId2" display="https://www.gov.uk/government/publications/childrens-social-care-national-framework" xr:uid="{522D1477-B95D-C847-BEB3-CD135A6D8EE7}"/>
    <hyperlink ref="A4" r:id="rId3" display="/agency-resources/how-to-use-the-tools-and-resources" xr:uid="{00B37298-262A-4526-8E31-2D8ADB7DF7B5}"/>
  </hyperlinks>
  <pageMargins left="0.7" right="0.7" top="0.75" bottom="0.75" header="0.3" footer="0.3"/>
  <pageSetup paperSize="9" orientation="portrait"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zoomScale="70" zoomScaleNormal="70" workbookViewId="0">
      <selection activeCell="A4" sqref="A4"/>
    </sheetView>
  </sheetViews>
  <sheetFormatPr defaultColWidth="12.77734375" defaultRowHeight="15.75" customHeight="1"/>
  <cols>
    <col min="1" max="1" width="35.77734375" style="23" customWidth="1"/>
    <col min="2" max="2" width="5.77734375" style="23" customWidth="1"/>
    <col min="3" max="6" width="30.77734375" customWidth="1"/>
    <col min="7" max="7" width="30.77734375" style="19" customWidth="1"/>
  </cols>
  <sheetData>
    <row r="1" spans="1:7" ht="40.049999999999997" customHeight="1">
      <c r="A1" s="18" t="s">
        <v>1</v>
      </c>
      <c r="B1" s="18"/>
      <c r="C1" s="3"/>
    </row>
    <row r="2" spans="1:7" ht="40.049999999999997" customHeight="1">
      <c r="C2" s="43" t="s">
        <v>3</v>
      </c>
      <c r="D2" s="27"/>
      <c r="E2" s="27"/>
      <c r="F2" s="44" t="s">
        <v>4</v>
      </c>
    </row>
    <row r="3" spans="1:7" s="5" customFormat="1" ht="105">
      <c r="A3" s="63"/>
      <c r="B3" s="63"/>
      <c r="C3" s="62" t="s">
        <v>69</v>
      </c>
      <c r="D3" s="62" t="s">
        <v>70</v>
      </c>
      <c r="E3" s="62" t="s">
        <v>71</v>
      </c>
      <c r="F3" s="62" t="s">
        <v>72</v>
      </c>
      <c r="G3" s="64"/>
    </row>
    <row r="4" spans="1:7" ht="43.5" customHeight="1">
      <c r="C4" s="2"/>
      <c r="G4" s="21"/>
    </row>
    <row r="5" spans="1:7" ht="30" customHeight="1">
      <c r="A5" s="38" t="s">
        <v>16</v>
      </c>
      <c r="B5" s="24"/>
      <c r="C5" s="33"/>
      <c r="D5" s="33"/>
      <c r="E5" s="33"/>
      <c r="F5" s="34"/>
      <c r="G5" s="22" t="str">
        <f>IF(COUNTIF(C5:F5,"Y"),IF(COUNTIF(C5:F5,"Y")&lt;&gt;1,Data!B6,Data!B7),Data!B5)</f>
        <v>Select one answer (Y)</v>
      </c>
    </row>
    <row r="6" spans="1:7" ht="37.049999999999997" customHeight="1">
      <c r="C6" s="2"/>
      <c r="F6" s="6"/>
      <c r="G6" s="21"/>
    </row>
    <row r="7" spans="1:7" ht="30" customHeight="1">
      <c r="A7" s="38" t="s">
        <v>17</v>
      </c>
      <c r="B7" s="24"/>
      <c r="C7" s="33"/>
      <c r="D7" s="33"/>
      <c r="E7" s="33"/>
      <c r="F7" s="33"/>
      <c r="G7" s="22" t="str">
        <f>IF(COUNTIF(C7:F7,"Y"),IF(COUNTIF(C7:F7,"Y")&lt;&gt;1,Data!B6,Data!B7),Data!B5)</f>
        <v>Select one answer (Y)</v>
      </c>
    </row>
    <row r="8" spans="1:7" ht="31.5" customHeight="1">
      <c r="C8" s="2"/>
      <c r="D8" s="32"/>
      <c r="F8" s="6"/>
      <c r="G8" s="21"/>
    </row>
    <row r="9" spans="1:7" ht="30" customHeight="1">
      <c r="A9" s="38" t="s">
        <v>18</v>
      </c>
      <c r="B9" s="24"/>
      <c r="C9" s="33"/>
      <c r="D9" s="33"/>
      <c r="E9" s="33"/>
      <c r="F9" s="34"/>
      <c r="G9" s="22" t="str">
        <f>IF(COUNTIF(C9:F9,"Y"),IF(COUNTIF(C9:F9,"Y")&lt;&gt;1,Data!B6,Data!B7),Data!B5)</f>
        <v>Select one answer (Y)</v>
      </c>
    </row>
    <row r="10" spans="1:7" ht="31.95" customHeight="1">
      <c r="C10" s="2"/>
      <c r="F10" s="6"/>
      <c r="G10" s="21"/>
    </row>
    <row r="11" spans="1:7" ht="45" customHeight="1">
      <c r="A11" s="38" t="s">
        <v>49</v>
      </c>
      <c r="B11" s="24"/>
      <c r="C11" s="33"/>
      <c r="D11" s="33"/>
      <c r="E11" s="33"/>
      <c r="F11" s="34"/>
      <c r="G11" s="22" t="str">
        <f>IF(COUNTIF(C11:F11,"Y"),IF(COUNTIF(C11:F11,"Y")&lt;&gt;1,Data!B6,Data!B7),Data!B5)</f>
        <v>Select one answer (Y)</v>
      </c>
    </row>
    <row r="12" spans="1:7" ht="34.5" customHeight="1">
      <c r="C12" s="2"/>
      <c r="F12" s="6"/>
      <c r="G12" s="21"/>
    </row>
    <row r="13" spans="1:7" ht="30" customHeight="1">
      <c r="A13" s="38" t="s">
        <v>19</v>
      </c>
      <c r="B13" s="24"/>
      <c r="C13" s="33"/>
      <c r="D13" s="33"/>
      <c r="E13" s="33"/>
      <c r="F13" s="34"/>
      <c r="G13" s="22" t="str">
        <f>IF(COUNTIF(C13:F13,"Y"),IF(COUNTIF(C13:F13,"Y")&lt;&gt;1,Data!B6,Data!B7),Data!B5)</f>
        <v>Select one answer (Y)</v>
      </c>
    </row>
    <row r="14" spans="1:7" ht="33.450000000000003" customHeight="1">
      <c r="C14" s="2"/>
      <c r="F14" s="6"/>
      <c r="G14" s="21"/>
    </row>
    <row r="15" spans="1:7" ht="30" customHeight="1">
      <c r="A15" s="38" t="s">
        <v>78</v>
      </c>
      <c r="B15" s="24"/>
      <c r="C15" s="33"/>
      <c r="D15" s="33"/>
      <c r="E15" s="33"/>
      <c r="F15" s="33"/>
      <c r="G15" s="22" t="str">
        <f>IF(COUNTIF(C15:F15,"Y"),IF(COUNTIF(C15:F15,"Y")&lt;&gt;1,Data!B6,Data!B7),Data!B5)</f>
        <v>Select one answer (Y)</v>
      </c>
    </row>
    <row r="16" spans="1:7" ht="28.5" customHeight="1">
      <c r="C16" s="2"/>
      <c r="F16" s="6"/>
      <c r="G16" s="21"/>
    </row>
    <row r="17" spans="1:7" ht="30" customHeight="1">
      <c r="A17" s="38" t="s">
        <v>20</v>
      </c>
      <c r="B17" s="24"/>
      <c r="C17" s="33"/>
      <c r="D17" s="33"/>
      <c r="E17" s="33"/>
      <c r="F17" s="34"/>
      <c r="G17" s="22" t="str">
        <f>IF(COUNTIF(C17:F17,"Y"),IF(COUNTIF(C17:F17,"Y")&lt;&gt;1,Data!B6,Data!B7),Data!B5)</f>
        <v>Select one answer (Y)</v>
      </c>
    </row>
    <row r="18" spans="1:7" ht="30" customHeight="1">
      <c r="C18" s="2"/>
      <c r="F18" s="6"/>
      <c r="G18" s="21"/>
    </row>
    <row r="19" spans="1:7" ht="30" customHeight="1">
      <c r="A19" s="38" t="s">
        <v>77</v>
      </c>
      <c r="B19" s="24"/>
      <c r="C19" s="33"/>
      <c r="D19" s="33"/>
      <c r="E19" s="33"/>
      <c r="F19" s="34"/>
      <c r="G19" s="22" t="str">
        <f>IF(COUNTIF(C19:F19,"Y"),IF(COUNTIF(C19:F19,"Y")&lt;&gt;1,Data!B6,Data!B7),Data!B5)</f>
        <v>Select one answer (Y)</v>
      </c>
    </row>
    <row r="20" spans="1:7" ht="34.5" customHeight="1">
      <c r="C20" s="2"/>
      <c r="F20" s="6"/>
      <c r="G20" s="21"/>
    </row>
    <row r="21" spans="1:7" ht="30" customHeight="1">
      <c r="A21" s="38" t="s">
        <v>21</v>
      </c>
      <c r="B21" s="24"/>
      <c r="C21" s="33"/>
      <c r="D21" s="33"/>
      <c r="E21" s="33"/>
      <c r="F21" s="34"/>
      <c r="G21" s="22" t="str">
        <f>IF(COUNTIF(C21:F21,"Y"),IF(COUNTIF(C21:F21,"Y")&lt;&gt;1,Data!B6,Data!B7),Data!B5)</f>
        <v>Select one answer (Y)</v>
      </c>
    </row>
    <row r="22" spans="1:7" ht="32.549999999999997" customHeight="1">
      <c r="C22" s="2"/>
      <c r="F22" s="6"/>
      <c r="G22" s="21"/>
    </row>
    <row r="23" spans="1:7" ht="40.049999999999997" customHeight="1">
      <c r="A23" s="38" t="s">
        <v>22</v>
      </c>
      <c r="B23" s="24"/>
      <c r="C23" s="33"/>
      <c r="D23" s="33"/>
      <c r="E23" s="33"/>
      <c r="F23" s="33"/>
      <c r="G23" s="22" t="str">
        <f>IF(COUNTIF(C23:F23,"Y"),IF(COUNTIF(C23:F23,"Y")&lt;&gt;1,Data!B6,Data!B7),Data!B5)</f>
        <v>Select one answer (Y)</v>
      </c>
    </row>
    <row r="24" spans="1:7" ht="34.049999999999997" customHeight="1">
      <c r="C24" s="2"/>
      <c r="F24" s="6"/>
      <c r="G24" s="21"/>
    </row>
    <row r="25" spans="1:7" ht="40.049999999999997" customHeight="1">
      <c r="A25" s="38" t="s">
        <v>53</v>
      </c>
      <c r="B25" s="24"/>
      <c r="C25" s="33"/>
      <c r="D25" s="33"/>
      <c r="E25" s="33"/>
      <c r="F25" s="34"/>
      <c r="G25" s="22" t="str">
        <f>IF(COUNTIF(C25:F25,"Y"),IF(COUNTIF(C25:F25,"Y")&lt;&gt;1,Data!B6,Data!B7),Data!B5)</f>
        <v>Select one answer (Y)</v>
      </c>
    </row>
    <row r="26" spans="1:7" ht="32.549999999999997" customHeight="1">
      <c r="C26" s="2"/>
      <c r="F26" s="6"/>
      <c r="G26" s="21"/>
    </row>
    <row r="27" spans="1:7" ht="30" customHeight="1">
      <c r="A27" s="38" t="s">
        <v>23</v>
      </c>
      <c r="B27" s="24"/>
      <c r="C27" s="33"/>
      <c r="D27" s="33"/>
      <c r="E27" s="33"/>
      <c r="F27" s="34"/>
      <c r="G27" s="22" t="str">
        <f>IF(COUNTIF(C27:F27,"Y"),IF(COUNTIF(C27:F27,"Y")&lt;&gt;1,Data!B6,Data!B7),Data!B5)</f>
        <v>Select one answer (Y)</v>
      </c>
    </row>
    <row r="28" spans="1:7" ht="46.95" customHeight="1">
      <c r="C28" s="2"/>
      <c r="F28" s="6"/>
      <c r="G28" s="21"/>
    </row>
    <row r="29" spans="1:7" ht="30" customHeight="1">
      <c r="A29" s="38" t="s">
        <v>24</v>
      </c>
      <c r="B29" s="24"/>
      <c r="C29" s="33"/>
      <c r="D29" s="33"/>
      <c r="E29" s="33"/>
      <c r="F29" s="34"/>
      <c r="G29" s="22" t="str">
        <f>IF(COUNTIF(C29:F29,"Y"),IF(COUNTIF(C29:F29,"Y")&lt;&gt;1,Data!B6,Data!B7),Data!B5)</f>
        <v>Select one answer (Y)</v>
      </c>
    </row>
    <row r="30" spans="1:7" ht="37.049999999999997" customHeight="1">
      <c r="C30" s="2"/>
      <c r="F30" s="6"/>
      <c r="G30" s="21"/>
    </row>
    <row r="31" spans="1:7" ht="30" customHeight="1">
      <c r="A31" s="38" t="s">
        <v>25</v>
      </c>
      <c r="B31" s="24"/>
      <c r="C31" s="33"/>
      <c r="D31" s="33"/>
      <c r="E31" s="33"/>
      <c r="F31" s="33"/>
      <c r="G31" s="22" t="str">
        <f>IF(COUNTIF(C31:F31,"Y"),IF(COUNTIF(C31:F31,"Y")&lt;&gt;1,Data!B6,Data!B7),Data!B5)</f>
        <v>Select one answer (Y)</v>
      </c>
    </row>
    <row r="32" spans="1:7" ht="33.450000000000003" customHeight="1">
      <c r="C32" s="2"/>
      <c r="F32" s="6"/>
      <c r="G32" s="21"/>
    </row>
    <row r="33" spans="1:7" ht="30" customHeight="1">
      <c r="A33" s="38" t="s">
        <v>26</v>
      </c>
      <c r="B33" s="24"/>
      <c r="C33" s="33"/>
      <c r="D33" s="33"/>
      <c r="E33" s="33"/>
      <c r="F33" s="34"/>
      <c r="G33" s="22" t="str">
        <f>IF(COUNTIF(C33:F33,"Y"),IF(COUNTIF(C33:F33,"Y")&lt;&gt;1,Data!B6,Data!B7),Data!B5)</f>
        <v>Select one answer (Y)</v>
      </c>
    </row>
    <row r="34" spans="1:7" ht="31.5" customHeight="1">
      <c r="C34" s="2"/>
      <c r="F34" s="6"/>
      <c r="G34" s="21"/>
    </row>
    <row r="35" spans="1:7" ht="30" customHeight="1">
      <c r="A35" s="38" t="s">
        <v>27</v>
      </c>
      <c r="B35" s="24"/>
      <c r="C35" s="33"/>
      <c r="D35" s="33"/>
      <c r="E35" s="33"/>
      <c r="F35" s="34"/>
      <c r="G35" s="22" t="str">
        <f>IF(COUNTIF(C35:F35,"Y"),IF(COUNTIF(C35:F35,"Y")&lt;&gt;1,Data!B6,Data!B7),Data!B5)</f>
        <v>Select one answer (Y)</v>
      </c>
    </row>
    <row r="36" spans="1:7" ht="62.25" customHeight="1">
      <c r="C36" s="1"/>
      <c r="D36" s="1"/>
      <c r="E36" s="1"/>
      <c r="F36" s="7"/>
      <c r="G36" s="21"/>
    </row>
    <row r="37" spans="1:7" ht="40.049999999999997" customHeight="1">
      <c r="A37" s="36" t="s">
        <v>0</v>
      </c>
      <c r="B37" s="36"/>
      <c r="D37" s="37"/>
      <c r="E37" s="1"/>
      <c r="F37" s="7"/>
      <c r="G37" s="21"/>
    </row>
    <row r="38" spans="1:7" ht="30" customHeight="1">
      <c r="A38" s="13" t="str">
        <f>Data!B2</f>
        <v>0 answers</v>
      </c>
      <c r="B38" s="39"/>
      <c r="C38" s="14" t="str">
        <f>C3</f>
        <v xml:space="preserve">The MSP or agency already collects and shares this information with the local authority.
</v>
      </c>
      <c r="E38" s="15"/>
      <c r="F38" s="15"/>
    </row>
    <row r="39" spans="1:7" ht="30" customHeight="1">
      <c r="A39" s="10" t="str">
        <f>Data!C2</f>
        <v>0 answers</v>
      </c>
      <c r="B39" s="40"/>
      <c r="C39" s="11" t="str">
        <f>D3</f>
        <v xml:space="preserve">The MSP or agency collects this information for the local authority but does not report on it. They can start reporting on it.
</v>
      </c>
      <c r="D39" s="11"/>
    </row>
    <row r="40" spans="1:7" ht="30" customHeight="1">
      <c r="A40" s="12" t="str">
        <f>Data!D2</f>
        <v>0 answers</v>
      </c>
      <c r="B40" s="41"/>
      <c r="C40" s="11" t="str">
        <f>E3</f>
        <v xml:space="preserve">The MSP or agency does not collect and report this information for this LA but does for others. They can set up a process to report on this easily.
</v>
      </c>
      <c r="D40" s="11"/>
    </row>
    <row r="41" spans="1:7" ht="30" customHeight="1">
      <c r="A41" s="12" t="str">
        <f>Data!E2</f>
        <v>0 answers</v>
      </c>
      <c r="B41" s="41"/>
      <c r="C41" s="11" t="str">
        <f>F3</f>
        <v xml:space="preserve">The MSP or agency does not collect or report this information. Developing a system and process for this might take some time.
</v>
      </c>
      <c r="D41" s="11"/>
    </row>
    <row r="42" spans="1:7" ht="78" customHeight="1"/>
  </sheetData>
  <sheetProtection selectLockedCells="1"/>
  <conditionalFormatting sqref="C5:F35">
    <cfRule type="containsText" dxfId="5" priority="3" operator="containsText" text="Y">
      <formula>NOT(ISERROR(SEARCH("Y",C5)))</formula>
    </cfRule>
  </conditionalFormatting>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cellIs" priority="10" stopIfTrue="1" operator="equal" id="{92D29E32-EE41-E643-9865-5F9534BEA4A2}">
            <xm:f>Data!$B$6</xm:f>
            <x14:dxf>
              <font>
                <color rgb="FF9C0006"/>
              </font>
              <fill>
                <patternFill>
                  <bgColor rgb="FFFFC7CE"/>
                </patternFill>
              </fill>
            </x14:dxf>
          </x14:cfRule>
          <x14:cfRule type="cellIs" priority="11" operator="equal" id="{B5223740-A355-3744-91F1-1076C52D32AB}">
            <xm:f>Data!$B$5</xm:f>
            <x14:dxf>
              <font>
                <color rgb="FF006100"/>
              </font>
              <fill>
                <patternFill>
                  <bgColor rgb="FFC6EFCE"/>
                </patternFill>
              </fill>
            </x14:dxf>
          </x14:cfRule>
          <xm:sqref>G5:G35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B05F-ED3B-B142-BAA4-DE9B60C2C94A}">
  <dimension ref="A1:G45"/>
  <sheetViews>
    <sheetView showGridLines="0" workbookViewId="0">
      <pane ySplit="3" topLeftCell="A4" activePane="bottomLeft" state="frozen"/>
      <selection pane="bottomLeft" activeCell="A12" sqref="A12:XFD12"/>
    </sheetView>
  </sheetViews>
  <sheetFormatPr defaultColWidth="12.77734375" defaultRowHeight="15.75" customHeight="1"/>
  <cols>
    <col min="1" max="1" width="40.77734375" style="23" customWidth="1"/>
    <col min="2" max="2" width="5.77734375" style="23" customWidth="1"/>
    <col min="3" max="6" width="30.77734375" customWidth="1"/>
    <col min="7" max="7" width="30.77734375" style="19" customWidth="1"/>
  </cols>
  <sheetData>
    <row r="1" spans="1:7" ht="40.049999999999997" customHeight="1">
      <c r="A1" s="3" t="s">
        <v>2</v>
      </c>
      <c r="B1" s="18"/>
      <c r="C1" s="3"/>
    </row>
    <row r="2" spans="1:7" ht="40.049999999999997" customHeight="1">
      <c r="C2" s="4" t="s">
        <v>3</v>
      </c>
      <c r="D2" s="45"/>
      <c r="E2" s="45"/>
      <c r="F2" s="8" t="s">
        <v>4</v>
      </c>
    </row>
    <row r="3" spans="1:7" s="5" customFormat="1" ht="180">
      <c r="A3" s="63"/>
      <c r="B3" s="63"/>
      <c r="C3" s="61" t="s">
        <v>60</v>
      </c>
      <c r="D3" s="61" t="s">
        <v>61</v>
      </c>
      <c r="E3" s="61" t="s">
        <v>73</v>
      </c>
      <c r="F3" s="61" t="s">
        <v>62</v>
      </c>
      <c r="G3" s="64"/>
    </row>
    <row r="4" spans="1:7" ht="23.25" customHeight="1">
      <c r="C4" s="2"/>
      <c r="G4" s="21"/>
    </row>
    <row r="5" spans="1:7" ht="40.049999999999997" customHeight="1">
      <c r="A5" s="38" t="s">
        <v>52</v>
      </c>
      <c r="B5" s="56"/>
      <c r="C5" s="34" t="s">
        <v>74</v>
      </c>
      <c r="D5" s="33"/>
      <c r="E5" s="33"/>
      <c r="F5" s="33"/>
      <c r="G5" s="22" t="str">
        <f>IF(COUNTIF(C5:F5,"Y"),IF(COUNTIF(C5:F5,"Y")&lt;&gt;1,Data!B6,Data!B7),Data!B5)</f>
        <v>Select one answer (Y)</v>
      </c>
    </row>
    <row r="6" spans="1:7" ht="49.05" customHeight="1">
      <c r="C6" s="2"/>
      <c r="F6" s="6"/>
      <c r="G6" s="21"/>
    </row>
    <row r="7" spans="1:7" ht="40.049999999999997" customHeight="1">
      <c r="A7" s="38" t="s">
        <v>55</v>
      </c>
      <c r="B7" s="56"/>
      <c r="C7" s="34" t="s">
        <v>74</v>
      </c>
      <c r="D7" s="33"/>
      <c r="E7" s="33"/>
      <c r="F7" s="34"/>
      <c r="G7" s="22" t="str">
        <f>IF(COUNTIF(C7:F7,"Y"),IF(COUNTIF(C7:F7,"Y")&lt;&gt;1,Data!B6,Data!B7),Data!B5)</f>
        <v>Select one answer (Y)</v>
      </c>
    </row>
    <row r="8" spans="1:7" ht="37.950000000000003" customHeight="1">
      <c r="C8" s="2"/>
      <c r="F8" s="6"/>
      <c r="G8" s="21"/>
    </row>
    <row r="9" spans="1:7" ht="30" customHeight="1">
      <c r="A9" s="38" t="s">
        <v>28</v>
      </c>
      <c r="B9" s="56"/>
      <c r="C9" s="34" t="s">
        <v>74</v>
      </c>
      <c r="D9" s="33"/>
      <c r="E9" s="33"/>
      <c r="F9" s="34"/>
      <c r="G9" s="22" t="str">
        <f>IF(COUNTIF(C9:F9,"Y"),IF(COUNTIF(C9:F9,"Y")&lt;&gt;1,Data!B6,Data!B7),Data!B5)</f>
        <v>Select one answer (Y)</v>
      </c>
    </row>
    <row r="10" spans="1:7" ht="42.45" customHeight="1">
      <c r="C10" s="2"/>
      <c r="F10" s="6"/>
      <c r="G10" s="21"/>
    </row>
    <row r="11" spans="1:7" ht="40.049999999999997" customHeight="1">
      <c r="A11" s="38" t="s">
        <v>54</v>
      </c>
      <c r="B11" s="56"/>
      <c r="C11" s="34" t="s">
        <v>74</v>
      </c>
      <c r="D11" s="33"/>
      <c r="E11" s="33"/>
      <c r="F11" s="33"/>
      <c r="G11" s="22" t="str">
        <f>IF(COUNTIF(C11:F11,"Y"),IF(COUNTIF(C11:F11,"Y")&lt;&gt;1,Data!B6,Data!B7),Data!B5)</f>
        <v>Select one answer (Y)</v>
      </c>
    </row>
    <row r="12" spans="1:7" ht="43.5" customHeight="1">
      <c r="C12" s="2"/>
      <c r="F12" s="6"/>
      <c r="G12" s="21"/>
    </row>
    <row r="13" spans="1:7" ht="55.05" customHeight="1">
      <c r="A13" s="38" t="s">
        <v>29</v>
      </c>
      <c r="B13" s="56"/>
      <c r="C13" s="34" t="s">
        <v>74</v>
      </c>
      <c r="D13" s="33"/>
      <c r="E13" s="33"/>
      <c r="F13" s="34"/>
      <c r="G13" s="22" t="str">
        <f>IF(COUNTIF(C13:F13,"Y"),IF(COUNTIF(C13:F13,"Y")&lt;&gt;1,Data!B6,Data!B7),Data!B5)</f>
        <v>Select one answer (Y)</v>
      </c>
    </row>
    <row r="14" spans="1:7" ht="40.5" customHeight="1">
      <c r="C14" s="2"/>
      <c r="F14" s="6"/>
      <c r="G14" s="21"/>
    </row>
    <row r="15" spans="1:7" ht="55.05" customHeight="1">
      <c r="A15" s="38" t="s">
        <v>30</v>
      </c>
      <c r="B15" s="56"/>
      <c r="C15" s="34" t="s">
        <v>74</v>
      </c>
      <c r="D15" s="33"/>
      <c r="E15" s="33"/>
      <c r="F15" s="34"/>
      <c r="G15" s="22" t="str">
        <f>IF(COUNTIF(C15:F15,"Y"),IF(COUNTIF(C15:F15,"Y")&lt;&gt;1,Data!B6,Data!B7),Data!B5)</f>
        <v>Select one answer (Y)</v>
      </c>
    </row>
    <row r="16" spans="1:7" ht="40.950000000000003" customHeight="1">
      <c r="C16" s="2"/>
      <c r="F16" s="6"/>
      <c r="G16" s="21"/>
    </row>
    <row r="17" spans="1:7" ht="40.049999999999997" customHeight="1">
      <c r="A17" s="38" t="s">
        <v>45</v>
      </c>
      <c r="B17" s="56"/>
      <c r="C17" s="34" t="s">
        <v>74</v>
      </c>
      <c r="D17" s="33"/>
      <c r="E17" s="33"/>
      <c r="F17" s="34"/>
      <c r="G17" s="22" t="str">
        <f>IF(COUNTIF(C17:F17,"Y"),IF(COUNTIF(C17:F17,"Y")&lt;&gt;1,Data!B6,Data!B7),Data!B5)</f>
        <v>Select one answer (Y)</v>
      </c>
    </row>
    <row r="18" spans="1:7" ht="40.049999999999997" customHeight="1">
      <c r="C18" s="2"/>
      <c r="F18" s="6"/>
      <c r="G18" s="21"/>
    </row>
    <row r="19" spans="1:7" s="27" customFormat="1" ht="55.05" customHeight="1">
      <c r="A19" s="54" t="s">
        <v>31</v>
      </c>
      <c r="B19" s="56"/>
      <c r="C19" s="55" t="s">
        <v>74</v>
      </c>
      <c r="D19" s="35"/>
      <c r="E19" s="35"/>
      <c r="F19" s="35"/>
      <c r="G19" s="26" t="str">
        <f>IF(COUNTIF(C19:F19,"Y"),IF(COUNTIF(C19:F19,"Y")&lt;&gt;1,Data!B6,Data!B7),Data!B5)</f>
        <v>Select one answer (Y)</v>
      </c>
    </row>
    <row r="20" spans="1:7" ht="50.1" customHeight="1">
      <c r="C20" s="2"/>
      <c r="F20" s="6"/>
      <c r="G20" s="21"/>
    </row>
    <row r="21" spans="1:7" s="9" customFormat="1" ht="26.1" customHeight="1">
      <c r="A21" s="9" t="s">
        <v>46</v>
      </c>
      <c r="B21" s="53"/>
    </row>
    <row r="22" spans="1:7" ht="20.100000000000001" customHeight="1">
      <c r="C22" s="2"/>
      <c r="F22" s="6"/>
      <c r="G22" s="21"/>
    </row>
    <row r="23" spans="1:7" ht="40.049999999999997" customHeight="1">
      <c r="A23" s="38" t="s">
        <v>47</v>
      </c>
      <c r="B23" s="56"/>
      <c r="C23" s="34" t="s">
        <v>74</v>
      </c>
      <c r="D23" s="33"/>
      <c r="E23" s="33"/>
      <c r="F23" s="34"/>
      <c r="G23" s="22" t="str">
        <f>IF(COUNTIF(C23:F23,"Y"),IF(COUNTIF(C23:F23,"Y")&lt;&gt;1,Data!B6,Data!B7),Data!B5)</f>
        <v>Select one answer (Y)</v>
      </c>
    </row>
    <row r="24" spans="1:7" ht="42" customHeight="1">
      <c r="C24" s="2"/>
      <c r="F24" s="6"/>
      <c r="G24" s="21"/>
    </row>
    <row r="25" spans="1:7" ht="30" customHeight="1">
      <c r="A25" s="38" t="s">
        <v>32</v>
      </c>
      <c r="B25" s="56"/>
      <c r="C25" s="34" t="s">
        <v>74</v>
      </c>
      <c r="D25" s="33"/>
      <c r="E25" s="33"/>
      <c r="F25" s="34"/>
      <c r="G25" s="22" t="str">
        <f>IF(COUNTIF(C25:F25,"Y"),IF(COUNTIF(C25:F25,"Y")&lt;&gt;1,Data!B6,Data!B7),Data!B5)</f>
        <v>Select one answer (Y)</v>
      </c>
    </row>
    <row r="26" spans="1:7" ht="37.049999999999997" customHeight="1">
      <c r="C26" s="2"/>
      <c r="F26" s="6"/>
      <c r="G26" s="21"/>
    </row>
    <row r="27" spans="1:7" ht="30" customHeight="1">
      <c r="A27" s="38" t="s">
        <v>33</v>
      </c>
      <c r="B27" s="56"/>
      <c r="C27" s="34" t="s">
        <v>74</v>
      </c>
      <c r="D27" s="33"/>
      <c r="E27" s="33"/>
      <c r="F27" s="34"/>
      <c r="G27" s="22" t="str">
        <f>IF(COUNTIF(C27:F27,"Y"),IF(COUNTIF(C27:F27,"Y")&lt;&gt;1,Data!B6,Data!B7),Data!B5)</f>
        <v>Select one answer (Y)</v>
      </c>
    </row>
    <row r="28" spans="1:7" ht="33.450000000000003" customHeight="1">
      <c r="C28" s="2"/>
      <c r="F28" s="6"/>
      <c r="G28" s="21"/>
    </row>
    <row r="29" spans="1:7" ht="34.049999999999997" customHeight="1">
      <c r="A29" s="38" t="s">
        <v>34</v>
      </c>
      <c r="B29" s="56"/>
      <c r="C29" s="34" t="s">
        <v>74</v>
      </c>
      <c r="D29" s="33"/>
      <c r="E29" s="33"/>
      <c r="F29" s="33"/>
      <c r="G29" s="22" t="str">
        <f>IF(COUNTIF(C29:F29,"Y"),IF(COUNTIF(C29:F29,"Y")&lt;&gt;1,Data!B6,Data!B7),Data!B5)</f>
        <v>Select one answer (Y)</v>
      </c>
    </row>
    <row r="30" spans="1:7" ht="36" customHeight="1">
      <c r="C30" s="2"/>
      <c r="F30" s="6"/>
      <c r="G30" s="21"/>
    </row>
    <row r="31" spans="1:7" ht="30" customHeight="1">
      <c r="A31" s="38" t="s">
        <v>35</v>
      </c>
      <c r="B31" s="56"/>
      <c r="C31" s="34" t="s">
        <v>74</v>
      </c>
      <c r="D31" s="33"/>
      <c r="E31" s="33"/>
      <c r="F31" s="34"/>
      <c r="G31" s="22" t="str">
        <f>IF(COUNTIF(C31:F31,"Y"),IF(COUNTIF(C31:F31,"Y")&lt;&gt;1,Data!B6,Data!B7),Data!B5)</f>
        <v>Select one answer (Y)</v>
      </c>
    </row>
    <row r="32" spans="1:7" ht="34.5" customHeight="1">
      <c r="C32" s="2"/>
      <c r="F32" s="6"/>
      <c r="G32" s="21"/>
    </row>
    <row r="33" spans="1:7" ht="30" customHeight="1">
      <c r="A33" s="38" t="s">
        <v>36</v>
      </c>
      <c r="B33" s="56"/>
      <c r="C33" s="34" t="s">
        <v>74</v>
      </c>
      <c r="D33" s="33"/>
      <c r="E33" s="33"/>
      <c r="F33" s="34"/>
      <c r="G33" s="22" t="str">
        <f>IF(COUNTIF(C33:F33,"Y"),IF(COUNTIF(C33:F33,"Y")&lt;&gt;1,Data!B6,Data!B7),Data!B5)</f>
        <v>Select one answer (Y)</v>
      </c>
    </row>
    <row r="34" spans="1:7" ht="36.450000000000003" customHeight="1">
      <c r="C34" s="2"/>
      <c r="F34" s="6"/>
      <c r="G34" s="21"/>
    </row>
    <row r="35" spans="1:7" ht="30" customHeight="1">
      <c r="A35" s="38" t="s">
        <v>37</v>
      </c>
      <c r="B35" s="56"/>
      <c r="C35" s="34" t="s">
        <v>74</v>
      </c>
      <c r="D35" s="33"/>
      <c r="E35" s="33"/>
      <c r="F35" s="34"/>
      <c r="G35" s="22" t="str">
        <f>IF(COUNTIF(C35:F35,"Y"),IF(COUNTIF(C35:F35,"Y")&lt;&gt;1,Data!B6,Data!B7),Data!B5)</f>
        <v>Select one answer (Y)</v>
      </c>
    </row>
    <row r="36" spans="1:7" ht="39.450000000000003" customHeight="1">
      <c r="C36" s="2"/>
      <c r="F36" s="6"/>
      <c r="G36" s="21"/>
    </row>
    <row r="37" spans="1:7" ht="55.05" customHeight="1">
      <c r="A37" s="38" t="s">
        <v>48</v>
      </c>
      <c r="B37" s="57"/>
      <c r="C37" s="34" t="s">
        <v>74</v>
      </c>
      <c r="D37" s="33"/>
      <c r="E37" s="33"/>
      <c r="F37" s="34"/>
      <c r="G37" s="22" t="str">
        <f>IF(COUNTIF(C37:F37,"Y"),IF(COUNTIF(C37:F37,"Y")&lt;&gt;1,Data!B6,Data!B7),Data!B5)</f>
        <v>Select one answer (Y)</v>
      </c>
    </row>
    <row r="38" spans="1:7" ht="62.25" customHeight="1">
      <c r="B38" s="10"/>
      <c r="C38" s="1"/>
      <c r="D38" s="1"/>
      <c r="E38" s="1"/>
      <c r="F38" s="7"/>
      <c r="G38" s="21"/>
    </row>
    <row r="39" spans="1:7" ht="23.25" customHeight="1">
      <c r="A39" s="9" t="s">
        <v>0</v>
      </c>
      <c r="B39" s="10"/>
      <c r="D39" s="1"/>
      <c r="E39" s="7"/>
      <c r="F39" s="21"/>
      <c r="G39"/>
    </row>
    <row r="40" spans="1:7" ht="19.05" customHeight="1">
      <c r="A40" s="2"/>
      <c r="B40" s="59"/>
      <c r="E40" s="6"/>
      <c r="F40" s="60"/>
      <c r="G40"/>
    </row>
    <row r="41" spans="1:7" ht="30" customHeight="1">
      <c r="A41" s="13" t="str">
        <f>Data!B3</f>
        <v>0 answers</v>
      </c>
      <c r="B41" s="41"/>
      <c r="C41" s="14" t="str">
        <f>C3</f>
        <v xml:space="preserve">We already have reliable systems in place to collect this data. We know how and when this data will be collected and receive accurate data when we ask for it. We routinely review and analyse the data to inform future activity
</v>
      </c>
      <c r="D41" s="15"/>
      <c r="E41" s="15"/>
      <c r="F41" s="19"/>
      <c r="G41"/>
    </row>
    <row r="42" spans="1:7" ht="30" customHeight="1">
      <c r="A42" s="10" t="str">
        <f>Data!C3</f>
        <v>0 answers</v>
      </c>
      <c r="B42" s="58"/>
      <c r="C42" s="11" t="str">
        <f>D3</f>
        <v xml:space="preserve">We have reliable systems in place to partially collect the data but need to improve consistency as we do not always receive the data when we need it. We routinely review our data but do not use it to inform future activity
</v>
      </c>
      <c r="F42" s="19"/>
      <c r="G42"/>
    </row>
    <row r="43" spans="1:7" ht="30" customHeight="1">
      <c r="A43" s="12" t="str">
        <f>Data!D3</f>
        <v>0 answers</v>
      </c>
      <c r="B43" s="58"/>
      <c r="C43" s="11" t="str">
        <f>E3</f>
        <v xml:space="preserve">We do not have reliable systems in place to collect this data but think we could develop them quickly. We need to do some work to improve consistency of data collection and quality assurance (QA). We would like to develop better data analysis skills to help us use our data more effectively.
</v>
      </c>
      <c r="F43" s="19"/>
      <c r="G43"/>
    </row>
    <row r="44" spans="1:7" ht="30" customHeight="1">
      <c r="A44" s="12" t="str">
        <f>Data!E3</f>
        <v>0 answers</v>
      </c>
      <c r="B44" s="58"/>
      <c r="C44" s="11" t="str">
        <f>F3</f>
        <v xml:space="preserve">We do not have systems in place to collect all this data and will struggle to find additional capacity to develop new systems and processes. Data returns are often late or incomplete. We do not have a QA system in place. We know we have a lot to do to meet the requirements.
</v>
      </c>
      <c r="F44" s="19"/>
      <c r="G44"/>
    </row>
    <row r="45" spans="1:7" ht="78" customHeight="1"/>
  </sheetData>
  <sheetProtection selectLockedCells="1"/>
  <conditionalFormatting sqref="C5:F37">
    <cfRule type="containsText" dxfId="2" priority="1" operator="containsText" text="Y">
      <formula>NOT(ISERROR(SEARCH("Y",C5)))</formula>
    </cfRule>
  </conditionalFormatting>
  <pageMargins left="0.7" right="0.7" top="0.75" bottom="0.75" header="0" footer="0"/>
  <pageSetup orientation="landscape" r:id="rId1"/>
  <extLst>
    <ext xmlns:x14="http://schemas.microsoft.com/office/spreadsheetml/2009/9/main" uri="{78C0D931-6437-407d-A8EE-F0AAD7539E65}">
      <x14:conditionalFormattings>
        <x14:conditionalFormatting xmlns:xm="http://schemas.microsoft.com/office/excel/2006/main">
          <x14:cfRule type="cellIs" priority="3" stopIfTrue="1" operator="equal" id="{DBBD303D-2417-2D4F-A28E-8F04E3C044A3}">
            <xm:f>Data!$B$6</xm:f>
            <x14:dxf>
              <font>
                <color rgb="FF9C0006"/>
              </font>
              <fill>
                <patternFill>
                  <bgColor rgb="FFFFC7CE"/>
                </patternFill>
              </fill>
            </x14:dxf>
          </x14:cfRule>
          <x14:cfRule type="cellIs" priority="4" operator="equal" id="{179A4E61-1CB5-AD41-9313-D0A231DEE788}">
            <xm:f>Data!$B$5</xm:f>
            <x14:dxf>
              <font>
                <color rgb="FF006100"/>
              </font>
              <fill>
                <patternFill>
                  <bgColor rgb="FFC6EFCE"/>
                </patternFill>
              </fill>
            </x14:dxf>
          </x14:cfRule>
          <xm:sqref>G5:G37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8EE7D-A70D-3B43-99AC-6FCDB2CE5C80}">
  <dimension ref="A1:E7"/>
  <sheetViews>
    <sheetView workbookViewId="0">
      <selection activeCell="A2" sqref="A2"/>
    </sheetView>
  </sheetViews>
  <sheetFormatPr defaultColWidth="10.77734375" defaultRowHeight="13.2"/>
  <cols>
    <col min="1" max="5" width="20.77734375" style="20" customWidth="1"/>
    <col min="6" max="16384" width="10.77734375" style="20"/>
  </cols>
  <sheetData>
    <row r="1" spans="1:5" ht="22.8">
      <c r="A1" s="30" t="s">
        <v>15</v>
      </c>
      <c r="B1" s="28"/>
      <c r="C1" s="28"/>
      <c r="D1" s="28"/>
      <c r="E1" s="28"/>
    </row>
    <row r="2" spans="1:5" ht="15">
      <c r="A2" s="29" t="s">
        <v>50</v>
      </c>
      <c r="B2" s="25" t="str">
        <f>CONCATENATE(COUNTIF('Assignments Data'!C5:C35,"Y"),IF(COUNTIF('Assignments Data'!C5:C35,"Y") &lt;&gt; 1," answers", " answer"))</f>
        <v>0 answers</v>
      </c>
      <c r="C2" s="25" t="str">
        <f>CONCATENATE(COUNTIF('Assignments Data'!D5:D35,"Y"),IF(COUNTIF('Assignments Data'!D5:D35,"Y") &lt;&gt; 1," answers", " answer"))</f>
        <v>0 answers</v>
      </c>
      <c r="D2" s="25" t="str">
        <f>CONCATENATE(COUNTIF('Assignments Data'!E5:E35,"Y"),IF(COUNTIF('Assignments Data'!E5:E35,"Y") &lt;&gt; 1," answers", " answer"))</f>
        <v>0 answers</v>
      </c>
      <c r="E2" s="25" t="str">
        <f>CONCATENATE(COUNTIF('Assignments Data'!F5:F35,"Y"),IF(COUNTIF('Assignments Data'!F5:F35,"Y") &lt;&gt; 1," answers", " answer"))</f>
        <v>0 answers</v>
      </c>
    </row>
    <row r="3" spans="1:5" ht="15">
      <c r="A3" s="29" t="s">
        <v>38</v>
      </c>
      <c r="B3" s="25" t="str">
        <f>CONCATENATE(COUNTIF('General Data'!C5:C37,"Y"),IF(COUNTIF('General Data'!C5:C37,"Y") &lt;&gt; 1," answers", " answer"))</f>
        <v>0 answers</v>
      </c>
      <c r="C3" s="25" t="str">
        <f>CONCATENATE(COUNTIF('General Data'!D5:D37,"Y"),IF(COUNTIF('General Data'!D5:D37,"Y") &lt;&gt; 1," answers", " answer"))</f>
        <v>0 answers</v>
      </c>
      <c r="D3" s="25" t="str">
        <f>CONCATENATE(COUNTIF('General Data'!E5:E37,"Y"),IF(COUNTIF('General Data'!E5:E37,"Y") &lt;&gt; 1," answers", " answer"))</f>
        <v>0 answers</v>
      </c>
      <c r="E3" s="25" t="str">
        <f>CONCATENATE(COUNTIF('General Data'!F5:F37,"Y"),IF(COUNTIF('General Data'!F5:F37,"Y") &lt;&gt; 1," answers", " answer"))</f>
        <v>0 answers</v>
      </c>
    </row>
    <row r="4" spans="1:5" ht="22.8">
      <c r="A4" s="30"/>
      <c r="B4" s="28"/>
      <c r="C4" s="28"/>
      <c r="D4" s="28"/>
      <c r="E4" s="28"/>
    </row>
    <row r="5" spans="1:5" ht="15.6">
      <c r="A5" s="31" t="s">
        <v>14</v>
      </c>
      <c r="B5" s="29" t="s">
        <v>13</v>
      </c>
      <c r="C5" s="28"/>
      <c r="D5" s="28"/>
      <c r="E5" s="28"/>
    </row>
    <row r="6" spans="1:5" ht="15">
      <c r="A6" s="28"/>
      <c r="B6" s="29" t="s">
        <v>12</v>
      </c>
      <c r="C6" s="28"/>
      <c r="D6" s="28"/>
      <c r="E6" s="28"/>
    </row>
    <row r="7" spans="1:5" ht="15">
      <c r="B7" s="29" t="s">
        <v>40</v>
      </c>
    </row>
  </sheetData>
  <sheetProtection sheet="1" objects="1" scenarios="1" selectLockedCells="1" selectUnlockedCell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Assignments Data</vt:lpstr>
      <vt:lpstr>General Data</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2024-10-30T11:31:41Z</dcterms:created>
  <dcterms:modified xsi:type="dcterms:W3CDTF">2024-10-30T11:32:16Z</dcterms:modified>
</cp:coreProperties>
</file>