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filterPrivacy="1"/>
  <xr:revisionPtr revIDLastSave="0" documentId="13_ncr:1_{535298E3-025D-49B9-911E-5F5E62DD94BF}" xr6:coauthVersionLast="47" xr6:coauthVersionMax="47" xr10:uidLastSave="{00000000-0000-0000-0000-000000000000}"/>
  <bookViews>
    <workbookView xWindow="-108" yWindow="-108" windowWidth="23256" windowHeight="12576" firstSheet="9" xr2:uid="{00000000-000D-0000-FFFF-FFFF00000000}"/>
  </bookViews>
  <sheets>
    <sheet name="Guidance" sheetId="12" r:id="rId1"/>
    <sheet name="Data Management" sheetId="1" r:id="rId2"/>
    <sheet name="Price Caps" sheetId="2" r:id="rId3"/>
    <sheet name="Project Teams" sheetId="3" r:id="rId4"/>
    <sheet name="Notice Periods" sheetId="4" r:id="rId5"/>
    <sheet name="Cool-off Period" sheetId="5" r:id="rId6"/>
    <sheet name="PQE" sheetId="6" r:id="rId7"/>
    <sheet name="References" sheetId="8" r:id="rId8"/>
    <sheet name="Progress Overview" sheetId="9" r:id="rId9"/>
    <sheet name="Data" sheetId="1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8" l="1"/>
  <c r="D39" i="8"/>
  <c r="L34" i="8"/>
  <c r="H18" i="9" s="1"/>
  <c r="L29" i="8"/>
  <c r="H12" i="9" s="1"/>
  <c r="L24" i="8"/>
  <c r="H17" i="9" s="1"/>
  <c r="L19" i="8"/>
  <c r="H14" i="9" s="1"/>
  <c r="L14" i="8"/>
  <c r="H16" i="9" s="1"/>
  <c r="L9" i="8"/>
  <c r="H11" i="9" s="1"/>
  <c r="H38" i="6"/>
  <c r="D38" i="6"/>
  <c r="L33" i="6"/>
  <c r="L28" i="6"/>
  <c r="L23" i="6"/>
  <c r="L18" i="6"/>
  <c r="L13" i="6"/>
  <c r="L8" i="6"/>
  <c r="D24" i="5"/>
  <c r="H19" i="5"/>
  <c r="H14" i="5"/>
  <c r="F15" i="9" s="1"/>
  <c r="H9" i="5"/>
  <c r="L43" i="4"/>
  <c r="H43" i="4"/>
  <c r="D43" i="4"/>
  <c r="P38" i="4"/>
  <c r="P33" i="4"/>
  <c r="P28" i="4"/>
  <c r="P23" i="4"/>
  <c r="P18" i="4"/>
  <c r="P13" i="4"/>
  <c r="P8" i="4"/>
  <c r="T9" i="3"/>
  <c r="T14" i="3"/>
  <c r="T19" i="3"/>
  <c r="T24" i="3"/>
  <c r="T29" i="3"/>
  <c r="T34" i="3"/>
  <c r="T39" i="3"/>
  <c r="T44" i="3"/>
  <c r="P49" i="3"/>
  <c r="L49" i="3"/>
  <c r="H49" i="3"/>
  <c r="D49" i="3"/>
  <c r="L39" i="2"/>
  <c r="C22" i="9" s="1"/>
  <c r="B39" i="2"/>
  <c r="B42" i="2" s="1"/>
  <c r="D49" i="2"/>
  <c r="K40" i="2"/>
  <c r="G40" i="2"/>
  <c r="C40" i="2"/>
  <c r="H49" i="2"/>
  <c r="L44" i="2"/>
  <c r="L34" i="2"/>
  <c r="C16" i="9" s="1"/>
  <c r="L29" i="2"/>
  <c r="C21" i="9" s="1"/>
  <c r="L24" i="2"/>
  <c r="C20" i="9" s="1"/>
  <c r="L19" i="2"/>
  <c r="C15" i="9" s="1"/>
  <c r="L14" i="2"/>
  <c r="L9" i="2"/>
  <c r="D29" i="1"/>
  <c r="H24" i="1"/>
  <c r="H19" i="1"/>
  <c r="H14" i="1"/>
  <c r="H9" i="1"/>
  <c r="B34" i="2"/>
  <c r="J34" i="2" s="1"/>
  <c r="K35" i="2"/>
  <c r="G35" i="2"/>
  <c r="C35" i="2"/>
  <c r="B29" i="2"/>
  <c r="B32" i="2" s="1"/>
  <c r="K30" i="2"/>
  <c r="G30" i="2"/>
  <c r="C30" i="2"/>
  <c r="K25" i="2"/>
  <c r="G25" i="2"/>
  <c r="C25" i="2"/>
  <c r="B24" i="2"/>
  <c r="B27" i="2" s="1"/>
  <c r="B19" i="2"/>
  <c r="B22" i="2" s="1"/>
  <c r="K20" i="2"/>
  <c r="G20" i="2"/>
  <c r="C20" i="2"/>
  <c r="B19" i="5"/>
  <c r="B22" i="5" s="1"/>
  <c r="B14" i="5"/>
  <c r="B17" i="5" s="1"/>
  <c r="G20" i="5"/>
  <c r="C20" i="5"/>
  <c r="G15" i="5"/>
  <c r="C15" i="5"/>
  <c r="G10" i="1"/>
  <c r="C10" i="5"/>
  <c r="J39" i="2" l="1"/>
  <c r="F19" i="5"/>
  <c r="B37" i="2"/>
  <c r="F14" i="5"/>
  <c r="F39" i="2"/>
  <c r="L39" i="8"/>
  <c r="L38" i="6"/>
  <c r="H24" i="5"/>
  <c r="H1" i="5" s="1"/>
  <c r="H29" i="1"/>
  <c r="P43" i="4"/>
  <c r="T49" i="3"/>
  <c r="L49" i="2"/>
  <c r="F13" i="9"/>
  <c r="F34" i="2"/>
  <c r="F29" i="2"/>
  <c r="J29" i="2"/>
  <c r="F19" i="2"/>
  <c r="F24" i="2"/>
  <c r="J24" i="2"/>
  <c r="J19" i="2"/>
  <c r="B44" i="2"/>
  <c r="K45" i="2"/>
  <c r="G45" i="2"/>
  <c r="C45" i="2"/>
  <c r="C23" i="9"/>
  <c r="K34" i="6"/>
  <c r="G34" i="6"/>
  <c r="C34" i="6"/>
  <c r="K29" i="6"/>
  <c r="G29" i="6"/>
  <c r="C29" i="6"/>
  <c r="K24" i="6"/>
  <c r="G24" i="6"/>
  <c r="C24" i="6"/>
  <c r="K19" i="6"/>
  <c r="G19" i="6"/>
  <c r="C19" i="6"/>
  <c r="K14" i="6"/>
  <c r="G14" i="6"/>
  <c r="C14" i="6"/>
  <c r="K9" i="6"/>
  <c r="G9" i="6"/>
  <c r="C9" i="6"/>
  <c r="G10" i="5"/>
  <c r="O39" i="4"/>
  <c r="K39" i="4"/>
  <c r="G39" i="4"/>
  <c r="C39" i="4"/>
  <c r="O34" i="4"/>
  <c r="K34" i="4"/>
  <c r="G34" i="4"/>
  <c r="C34" i="4"/>
  <c r="O29" i="4"/>
  <c r="K29" i="4"/>
  <c r="G29" i="4"/>
  <c r="C29" i="4"/>
  <c r="O24" i="4"/>
  <c r="K24" i="4"/>
  <c r="G24" i="4"/>
  <c r="C24" i="4"/>
  <c r="O19" i="4"/>
  <c r="K19" i="4"/>
  <c r="G19" i="4"/>
  <c r="C19" i="4"/>
  <c r="O14" i="4"/>
  <c r="K14" i="4"/>
  <c r="G14" i="4"/>
  <c r="C14" i="4"/>
  <c r="O9" i="4"/>
  <c r="K9" i="4"/>
  <c r="G9" i="4"/>
  <c r="C9" i="4"/>
  <c r="S45" i="3"/>
  <c r="O45" i="3"/>
  <c r="K45" i="3"/>
  <c r="G45" i="3"/>
  <c r="C45" i="3"/>
  <c r="S40" i="3"/>
  <c r="O40" i="3"/>
  <c r="K40" i="3"/>
  <c r="G40" i="3"/>
  <c r="C40" i="3"/>
  <c r="S35" i="3"/>
  <c r="O35" i="3"/>
  <c r="K35" i="3"/>
  <c r="G35" i="3"/>
  <c r="C35" i="3"/>
  <c r="S30" i="3"/>
  <c r="O30" i="3"/>
  <c r="K30" i="3"/>
  <c r="G30" i="3"/>
  <c r="C30" i="3"/>
  <c r="S25" i="3"/>
  <c r="O25" i="3"/>
  <c r="K25" i="3"/>
  <c r="G25" i="3"/>
  <c r="C25" i="3"/>
  <c r="S20" i="3"/>
  <c r="O20" i="3"/>
  <c r="K20" i="3"/>
  <c r="G20" i="3"/>
  <c r="C20" i="3"/>
  <c r="S15" i="3"/>
  <c r="O15" i="3"/>
  <c r="K15" i="3"/>
  <c r="G15" i="3"/>
  <c r="C15" i="3"/>
  <c r="S10" i="3"/>
  <c r="O10" i="3"/>
  <c r="K10" i="3"/>
  <c r="G10" i="3"/>
  <c r="C10" i="3"/>
  <c r="K15" i="2"/>
  <c r="G15" i="2"/>
  <c r="C15" i="2"/>
  <c r="K10" i="2"/>
  <c r="G10" i="2"/>
  <c r="C10" i="2"/>
  <c r="G25" i="1"/>
  <c r="C25" i="1"/>
  <c r="G20" i="1"/>
  <c r="C20" i="1"/>
  <c r="G15" i="1"/>
  <c r="C15" i="1"/>
  <c r="C10" i="1"/>
  <c r="K35" i="8"/>
  <c r="K30" i="8"/>
  <c r="K25" i="8"/>
  <c r="K20" i="8"/>
  <c r="K15" i="8"/>
  <c r="K10" i="8"/>
  <c r="G35" i="8"/>
  <c r="G30" i="8"/>
  <c r="G25" i="8"/>
  <c r="G20" i="8"/>
  <c r="G15" i="8"/>
  <c r="G10" i="8"/>
  <c r="C35" i="8"/>
  <c r="C30" i="8"/>
  <c r="C25" i="8"/>
  <c r="C20" i="8"/>
  <c r="C15" i="8"/>
  <c r="C10" i="8"/>
  <c r="B47" i="2" l="1"/>
  <c r="J44" i="2"/>
  <c r="F44" i="2"/>
  <c r="B19" i="1"/>
  <c r="B14" i="9"/>
  <c r="B12" i="9"/>
  <c r="B10" i="9"/>
  <c r="B9" i="2"/>
  <c r="B34" i="8"/>
  <c r="B29" i="8"/>
  <c r="B24" i="8"/>
  <c r="B19" i="8"/>
  <c r="B14" i="8"/>
  <c r="B9" i="8"/>
  <c r="B33" i="6"/>
  <c r="B28" i="6"/>
  <c r="B23" i="6"/>
  <c r="B18" i="6"/>
  <c r="B13" i="6"/>
  <c r="B8" i="6"/>
  <c r="B9" i="5"/>
  <c r="B38" i="4"/>
  <c r="B33" i="4"/>
  <c r="B28" i="4"/>
  <c r="B23" i="4"/>
  <c r="B18" i="4"/>
  <c r="B13" i="4"/>
  <c r="B8" i="4"/>
  <c r="B44" i="3"/>
  <c r="B39" i="3"/>
  <c r="B34" i="3"/>
  <c r="B29" i="3"/>
  <c r="B24" i="3"/>
  <c r="B19" i="3"/>
  <c r="B14" i="3"/>
  <c r="B9" i="3"/>
  <c r="B14" i="2"/>
  <c r="F14" i="2" s="1"/>
  <c r="B24" i="1"/>
  <c r="B14" i="1"/>
  <c r="B9" i="1"/>
  <c r="G15" i="9"/>
  <c r="E15" i="9"/>
  <c r="B12" i="1" l="1"/>
  <c r="F9" i="1"/>
  <c r="B11" i="6"/>
  <c r="J8" i="6"/>
  <c r="F8" i="6"/>
  <c r="B47" i="3"/>
  <c r="N44" i="3"/>
  <c r="J44" i="3"/>
  <c r="F44" i="3"/>
  <c r="R44" i="3"/>
  <c r="B37" i="8"/>
  <c r="F34" i="8"/>
  <c r="J34" i="8"/>
  <c r="B11" i="4"/>
  <c r="J8" i="4"/>
  <c r="F8" i="4"/>
  <c r="N8" i="4"/>
  <c r="B16" i="4"/>
  <c r="N13" i="4"/>
  <c r="J13" i="4"/>
  <c r="F13" i="4"/>
  <c r="B21" i="4"/>
  <c r="N18" i="4"/>
  <c r="J18" i="4"/>
  <c r="F18" i="4"/>
  <c r="B31" i="6"/>
  <c r="F28" i="6"/>
  <c r="J28" i="6"/>
  <c r="B17" i="3"/>
  <c r="N14" i="3"/>
  <c r="J14" i="3"/>
  <c r="F14" i="3"/>
  <c r="R14" i="3"/>
  <c r="B26" i="4"/>
  <c r="F23" i="4"/>
  <c r="J23" i="4"/>
  <c r="N23" i="4"/>
  <c r="L1" i="4" s="1"/>
  <c r="B36" i="6"/>
  <c r="J33" i="6"/>
  <c r="F33" i="6"/>
  <c r="B22" i="1"/>
  <c r="F19" i="1"/>
  <c r="B42" i="3"/>
  <c r="N39" i="3"/>
  <c r="J39" i="3"/>
  <c r="F39" i="3"/>
  <c r="R39" i="3"/>
  <c r="B32" i="8"/>
  <c r="J29" i="8"/>
  <c r="F29" i="8"/>
  <c r="B17" i="1"/>
  <c r="F14" i="1"/>
  <c r="B16" i="6"/>
  <c r="F13" i="6"/>
  <c r="J13" i="6"/>
  <c r="B27" i="1"/>
  <c r="F24" i="1"/>
  <c r="B21" i="6"/>
  <c r="J18" i="6"/>
  <c r="F18" i="6"/>
  <c r="L1" i="6" s="1"/>
  <c r="B26" i="6"/>
  <c r="F23" i="6"/>
  <c r="J23" i="6"/>
  <c r="B12" i="3"/>
  <c r="J9" i="3"/>
  <c r="F9" i="3"/>
  <c r="R9" i="3"/>
  <c r="N9" i="3"/>
  <c r="B22" i="3"/>
  <c r="N19" i="3"/>
  <c r="J19" i="3"/>
  <c r="R19" i="3"/>
  <c r="F19" i="3"/>
  <c r="B31" i="4"/>
  <c r="N28" i="4"/>
  <c r="F28" i="4"/>
  <c r="J28" i="4"/>
  <c r="B12" i="8"/>
  <c r="F9" i="8"/>
  <c r="J9" i="8"/>
  <c r="B27" i="3"/>
  <c r="R24" i="3"/>
  <c r="J24" i="3"/>
  <c r="N24" i="3"/>
  <c r="F24" i="3"/>
  <c r="B36" i="4"/>
  <c r="F33" i="4"/>
  <c r="J33" i="4"/>
  <c r="N33" i="4"/>
  <c r="B17" i="8"/>
  <c r="J14" i="8"/>
  <c r="F14" i="8"/>
  <c r="B32" i="3"/>
  <c r="F29" i="3"/>
  <c r="J29" i="3"/>
  <c r="R29" i="3"/>
  <c r="N29" i="3"/>
  <c r="B41" i="4"/>
  <c r="N38" i="4"/>
  <c r="J38" i="4"/>
  <c r="F38" i="4"/>
  <c r="B22" i="8"/>
  <c r="F19" i="8"/>
  <c r="J19" i="8"/>
  <c r="B37" i="3"/>
  <c r="N34" i="3"/>
  <c r="J34" i="3"/>
  <c r="R34" i="3"/>
  <c r="F34" i="3"/>
  <c r="L1" i="3" s="1"/>
  <c r="B12" i="5"/>
  <c r="F9" i="5"/>
  <c r="B27" i="8"/>
  <c r="J24" i="8"/>
  <c r="F24" i="8"/>
  <c r="H1" i="1"/>
  <c r="B17" i="2"/>
  <c r="J14" i="2"/>
  <c r="L1" i="2" s="1"/>
  <c r="B12" i="2"/>
  <c r="J9" i="2"/>
  <c r="F9" i="2"/>
  <c r="F11" i="9"/>
  <c r="B11" i="9"/>
  <c r="G17" i="9"/>
  <c r="G14" i="9"/>
  <c r="G12" i="9"/>
  <c r="G16" i="9"/>
  <c r="G11" i="9"/>
  <c r="E18" i="9"/>
  <c r="E12" i="9"/>
  <c r="E17" i="9"/>
  <c r="E14" i="9"/>
  <c r="E16" i="9"/>
  <c r="E11" i="9"/>
  <c r="D22" i="9"/>
  <c r="D21" i="9"/>
  <c r="D20" i="9"/>
  <c r="D14" i="9"/>
  <c r="D19" i="9"/>
  <c r="D16" i="9"/>
  <c r="D15" i="9"/>
  <c r="C11" i="9"/>
  <c r="L1" i="8" l="1"/>
  <c r="H7" i="9" s="1"/>
  <c r="D11" i="9"/>
  <c r="C13" i="9"/>
  <c r="G7" i="9"/>
  <c r="F7" i="9"/>
  <c r="E7" i="9"/>
  <c r="D7" i="9"/>
  <c r="B7" i="9"/>
  <c r="C7" i="9"/>
</calcChain>
</file>

<file path=xl/sharedStrings.xml><?xml version="1.0" encoding="utf-8"?>
<sst xmlns="http://schemas.openxmlformats.org/spreadsheetml/2006/main" count="654" uniqueCount="134">
  <si>
    <t>Action plan template</t>
  </si>
  <si>
    <t>Who is the Action plan template for ?</t>
  </si>
  <si>
    <r>
      <t xml:space="preserve">From 31 October 2024 </t>
    </r>
    <r>
      <rPr>
        <u/>
        <sz val="12"/>
        <color rgb="FF0070C0"/>
        <rFont val="Arial"/>
        <family val="2"/>
      </rPr>
      <t>statutory guidance</t>
    </r>
    <r>
      <rPr>
        <sz val="12"/>
        <color theme="1"/>
        <rFont val="Arial"/>
        <family val="2"/>
      </rPr>
      <t xml:space="preserve"> for local authorities on the use of child and family agency social workers comes into effect in England. The Action plan template is for use by local authorities to support planning to meet the agency rules.
Local authorities are not required to use this template, or follow the questions. This template does not form part of the Department for Education (DfE) return, and will not be collected or reviewed. 
After you've downloadd it, you can personalise and use in your local authority. The questions in the template are to guide thinking. You may have additional questions that are relevant to your organisational context.</t>
    </r>
  </si>
  <si>
    <t>How to complete the Action plan</t>
  </si>
  <si>
    <t>You can use the templates to consider if your local authority (LA) meets the statutory guidance and how you can move towards greater compliance across the different functions within your local authority. 
You can develop, assign and track the actions your team and others within your LA are taking to meet the statutory guidance and personalise as required. 
The statutory guidance sets expectations about:</t>
  </si>
  <si>
    <t>Data management</t>
  </si>
  <si>
    <t>Price caps</t>
  </si>
  <si>
    <t>Project teams</t>
  </si>
  <si>
    <t>Cool-off period</t>
  </si>
  <si>
    <t>Notice periods</t>
  </si>
  <si>
    <t>Post-qualifying experience</t>
  </si>
  <si>
    <t>Providing references</t>
  </si>
  <si>
    <t xml:space="preserve">Seeking references
</t>
  </si>
  <si>
    <t>Steps to take to complete the action plan:</t>
  </si>
  <si>
    <r>
      <rPr>
        <b/>
        <sz val="12"/>
        <color theme="1"/>
        <rFont val="Arial"/>
        <family val="2"/>
      </rPr>
      <t xml:space="preserve">1. </t>
    </r>
    <r>
      <rPr>
        <sz val="12"/>
        <color theme="1"/>
        <rFont val="Arial"/>
        <family val="2"/>
      </rPr>
      <t>Review what the statutory guidance says on each tab.</t>
    </r>
  </si>
  <si>
    <r>
      <t xml:space="preserve"> - Read more details in the </t>
    </r>
    <r>
      <rPr>
        <u/>
        <sz val="12"/>
        <color rgb="FF0070C0"/>
        <rFont val="Arial"/>
        <family val="2"/>
      </rPr>
      <t>Agency rules</t>
    </r>
    <r>
      <rPr>
        <sz val="12"/>
        <rFont val="Arial"/>
        <family val="2"/>
      </rPr>
      <t>.</t>
    </r>
  </si>
  <si>
    <r>
      <rPr>
        <sz val="12"/>
        <rFont val="Arial"/>
        <family val="2"/>
      </rPr>
      <t xml:space="preserve"> - Refer to the </t>
    </r>
    <r>
      <rPr>
        <u/>
        <sz val="12"/>
        <color rgb="FF0070C0"/>
        <rFont val="Arial"/>
        <family val="2"/>
      </rPr>
      <t>Agency child and family social workers</t>
    </r>
    <r>
      <rPr>
        <sz val="12"/>
        <rFont val="Arial"/>
        <family val="2"/>
      </rPr>
      <t>: data and price caps operational guidance where necessary.</t>
    </r>
  </si>
  <si>
    <r>
      <rPr>
        <b/>
        <sz val="12"/>
        <color theme="1"/>
        <rFont val="Arial"/>
        <family val="2"/>
      </rPr>
      <t xml:space="preserve">2. </t>
    </r>
    <r>
      <rPr>
        <sz val="12"/>
        <color theme="1"/>
        <rFont val="Arial"/>
        <family val="2"/>
      </rPr>
      <t>Use the questions provided to guide thinking - they identify common issues. You may have additional questions to add which reflect your local authority context</t>
    </r>
  </si>
  <si>
    <r>
      <rPr>
        <b/>
        <sz val="12"/>
        <color theme="1"/>
        <rFont val="Arial"/>
        <family val="2"/>
      </rPr>
      <t xml:space="preserve">3. </t>
    </r>
    <r>
      <rPr>
        <sz val="12"/>
        <color theme="1"/>
        <rFont val="Arial"/>
        <family val="2"/>
      </rPr>
      <t>Identify the actions your local authority needs to take to be able to meet the requirements</t>
    </r>
  </si>
  <si>
    <r>
      <rPr>
        <b/>
        <sz val="12"/>
        <color theme="1"/>
        <rFont val="Arial"/>
        <family val="2"/>
      </rPr>
      <t xml:space="preserve">4. </t>
    </r>
    <r>
      <rPr>
        <sz val="12"/>
        <color theme="1"/>
        <rFont val="Arial"/>
        <family val="2"/>
      </rPr>
      <t>Identify the people in your local authority who will be responsible for taking these actions</t>
    </r>
  </si>
  <si>
    <r>
      <rPr>
        <b/>
        <sz val="12"/>
        <color theme="1"/>
        <rFont val="Arial"/>
        <family val="2"/>
      </rPr>
      <t xml:space="preserve">5. </t>
    </r>
    <r>
      <rPr>
        <sz val="12"/>
        <color theme="1"/>
        <rFont val="Arial"/>
        <family val="2"/>
      </rPr>
      <t>Add the name of the person responsible to the 'Assignee' box, and the action they are going to take to the 'Action' box</t>
    </r>
  </si>
  <si>
    <r>
      <rPr>
        <b/>
        <sz val="12"/>
        <color theme="1"/>
        <rFont val="Arial"/>
        <family val="2"/>
      </rPr>
      <t xml:space="preserve">6. </t>
    </r>
    <r>
      <rPr>
        <sz val="12"/>
        <color theme="1"/>
        <rFont val="Arial"/>
        <family val="2"/>
      </rPr>
      <t>Once you have assigned and added an action, change the 'Completed' cell to '</t>
    </r>
    <r>
      <rPr>
        <i/>
        <sz val="12"/>
        <color theme="1"/>
        <rFont val="Arial"/>
        <family val="2"/>
      </rPr>
      <t>No</t>
    </r>
    <r>
      <rPr>
        <sz val="12"/>
        <color theme="1"/>
        <rFont val="Arial"/>
        <family val="2"/>
      </rPr>
      <t>'</t>
    </r>
  </si>
  <si>
    <r>
      <rPr>
        <b/>
        <sz val="12"/>
        <color theme="1"/>
        <rFont val="Arial"/>
        <family val="2"/>
      </rPr>
      <t xml:space="preserve">7. </t>
    </r>
    <r>
      <rPr>
        <sz val="12"/>
        <color theme="1"/>
        <rFont val="Arial"/>
        <family val="2"/>
      </rPr>
      <t>Make sure everyone knows about the actions they should take and the timescale they have to do it</t>
    </r>
  </si>
  <si>
    <r>
      <rPr>
        <b/>
        <sz val="12"/>
        <color theme="1"/>
        <rFont val="Arial"/>
        <family val="2"/>
      </rPr>
      <t xml:space="preserve">8. </t>
    </r>
    <r>
      <rPr>
        <sz val="12"/>
        <color theme="1"/>
        <rFont val="Arial"/>
        <family val="2"/>
      </rPr>
      <t>Review the progress tab. This will show you how many actions you have in each category and how they are progressing. This tab may be useful to share when you are discussing progress</t>
    </r>
  </si>
  <si>
    <r>
      <rPr>
        <b/>
        <sz val="12"/>
        <color theme="1"/>
        <rFont val="Arial"/>
        <family val="2"/>
      </rPr>
      <t xml:space="preserve">9. </t>
    </r>
    <r>
      <rPr>
        <sz val="12"/>
        <color theme="1"/>
        <rFont val="Arial"/>
        <family val="2"/>
      </rPr>
      <t xml:space="preserve">When each action has been completed, change the 'Completed' cell to 'Yes'	
	</t>
    </r>
  </si>
  <si>
    <t>How to personalise the Action plan template for your organisation</t>
  </si>
  <si>
    <t>You can personalise and adapt the action plan to fit the needs of your local authority. 
For example, you can change the service areas, teams or job roles to align with your organisational structure.</t>
  </si>
  <si>
    <t>Changing the service area or team or job role names</t>
  </si>
  <si>
    <r>
      <t xml:space="preserve">Service area/team/job role names can be updated in the </t>
    </r>
    <r>
      <rPr>
        <i/>
        <sz val="12"/>
        <color theme="1"/>
        <rFont val="Arial"/>
        <family val="2"/>
      </rPr>
      <t xml:space="preserve">Progress Overview </t>
    </r>
    <r>
      <rPr>
        <sz val="12"/>
        <color theme="1"/>
        <rFont val="Arial"/>
        <family val="2"/>
      </rPr>
      <t xml:space="preserve">sheet.
</t>
    </r>
    <r>
      <rPr>
        <b/>
        <sz val="12"/>
        <color theme="1"/>
        <rFont val="Arial"/>
        <family val="2"/>
      </rPr>
      <t>1</t>
    </r>
    <r>
      <rPr>
        <sz val="12"/>
        <color theme="1"/>
        <rFont val="Arial"/>
        <family val="2"/>
      </rPr>
      <t xml:space="preserve">. Unprotect the sheet (this can be done by going to </t>
    </r>
    <r>
      <rPr>
        <b/>
        <sz val="12"/>
        <color theme="1"/>
        <rFont val="Arial"/>
        <family val="2"/>
      </rPr>
      <t>Review</t>
    </r>
    <r>
      <rPr>
        <sz val="12"/>
        <color theme="1"/>
        <rFont val="Arial"/>
        <family val="2"/>
      </rPr>
      <t xml:space="preserve"> &gt; </t>
    </r>
    <r>
      <rPr>
        <b/>
        <sz val="12"/>
        <color theme="1"/>
        <rFont val="Arial"/>
        <family val="2"/>
      </rPr>
      <t>Unprotect Sheet</t>
    </r>
    <r>
      <rPr>
        <sz val="12"/>
        <color theme="1"/>
        <rFont val="Arial"/>
        <family val="2"/>
      </rPr>
      <t>)</t>
    </r>
    <r>
      <rPr>
        <b/>
        <sz val="12"/>
        <color theme="1"/>
        <rFont val="Arial"/>
        <family val="2"/>
      </rPr>
      <t xml:space="preserve">
2.</t>
    </r>
    <r>
      <rPr>
        <sz val="12"/>
        <color theme="1"/>
        <rFont val="Arial"/>
        <family val="2"/>
      </rPr>
      <t xml:space="preserve"> Update the cells in Row A under </t>
    </r>
    <r>
      <rPr>
        <i/>
        <sz val="12"/>
        <color theme="1"/>
        <rFont val="Arial"/>
        <family val="2"/>
      </rPr>
      <t>Completed actions by service area, team or job role</t>
    </r>
    <r>
      <rPr>
        <sz val="12"/>
        <color theme="1"/>
        <rFont val="Arial"/>
        <family val="2"/>
      </rPr>
      <t xml:space="preserve">
This will change the service area, team or job role throughout the workbook
</t>
    </r>
    <r>
      <rPr>
        <b/>
        <sz val="12"/>
        <color theme="1"/>
        <rFont val="Arial"/>
        <family val="2"/>
      </rPr>
      <t>3.</t>
    </r>
    <r>
      <rPr>
        <sz val="12"/>
        <color theme="1"/>
        <rFont val="Arial"/>
        <family val="2"/>
      </rPr>
      <t xml:space="preserve"> When you are finished making changes, protect the sheet by going to </t>
    </r>
    <r>
      <rPr>
        <b/>
        <sz val="12"/>
        <color theme="1"/>
        <rFont val="Arial"/>
        <family val="2"/>
      </rPr>
      <t xml:space="preserve">Review &gt; Protect sheet
</t>
    </r>
  </si>
  <si>
    <t>Adding actions</t>
  </si>
  <si>
    <r>
      <t xml:space="preserve">Actions can be added to any sheet by duplicating an existing row for a service area or team in the </t>
    </r>
    <r>
      <rPr>
        <i/>
        <sz val="12"/>
        <color theme="1"/>
        <rFont val="Arial"/>
        <family val="2"/>
      </rPr>
      <t xml:space="preserve">Action tracker </t>
    </r>
    <r>
      <rPr>
        <sz val="12"/>
        <color theme="1"/>
        <rFont val="Arial"/>
        <family val="2"/>
      </rPr>
      <t xml:space="preserve">section and inserting it in the row below.
</t>
    </r>
    <r>
      <rPr>
        <b/>
        <sz val="12"/>
        <color theme="1"/>
        <rFont val="Arial"/>
        <family val="2"/>
      </rPr>
      <t xml:space="preserve">1. </t>
    </r>
    <r>
      <rPr>
        <sz val="12"/>
        <color theme="1"/>
        <rFont val="Arial"/>
        <family val="2"/>
      </rPr>
      <t xml:space="preserve">Unprotect the sheet (this can be done by going to </t>
    </r>
    <r>
      <rPr>
        <b/>
        <sz val="12"/>
        <color theme="1"/>
        <rFont val="Arial"/>
        <family val="2"/>
      </rPr>
      <t>Review</t>
    </r>
    <r>
      <rPr>
        <sz val="12"/>
        <color theme="1"/>
        <rFont val="Arial"/>
        <family val="2"/>
      </rPr>
      <t xml:space="preserve"> &gt; </t>
    </r>
    <r>
      <rPr>
        <b/>
        <sz val="12"/>
        <color theme="1"/>
        <rFont val="Arial"/>
        <family val="2"/>
      </rPr>
      <t>Unprotect Sheet</t>
    </r>
    <r>
      <rPr>
        <sz val="12"/>
        <color theme="1"/>
        <rFont val="Arial"/>
        <family val="2"/>
      </rPr>
      <t xml:space="preserve">)
</t>
    </r>
    <r>
      <rPr>
        <b/>
        <sz val="12"/>
        <color theme="1"/>
        <rFont val="Arial"/>
        <family val="2"/>
      </rPr>
      <t xml:space="preserve">2. </t>
    </r>
    <r>
      <rPr>
        <sz val="12"/>
        <color theme="1"/>
        <rFont val="Arial"/>
        <family val="2"/>
      </rPr>
      <t xml:space="preserve">Select a row of actions (e.g. row 11 in Data management) using the row list to the left of the cells
</t>
    </r>
    <r>
      <rPr>
        <b/>
        <sz val="12"/>
        <color theme="1"/>
        <rFont val="Arial"/>
        <family val="2"/>
      </rPr>
      <t xml:space="preserve">3. </t>
    </r>
    <r>
      <rPr>
        <sz val="12"/>
        <color theme="1"/>
        <rFont val="Arial"/>
        <family val="2"/>
      </rPr>
      <t xml:space="preserve">Go to </t>
    </r>
    <r>
      <rPr>
        <b/>
        <sz val="12"/>
        <color theme="1"/>
        <rFont val="Arial"/>
        <family val="2"/>
      </rPr>
      <t>Edit</t>
    </r>
    <r>
      <rPr>
        <sz val="12"/>
        <color theme="1"/>
        <rFont val="Arial"/>
        <family val="2"/>
      </rPr>
      <t xml:space="preserve"> &gt; </t>
    </r>
    <r>
      <rPr>
        <b/>
        <sz val="12"/>
        <color theme="1"/>
        <rFont val="Arial"/>
        <family val="2"/>
      </rPr>
      <t xml:space="preserve">Copy </t>
    </r>
    <r>
      <rPr>
        <sz val="12"/>
        <color theme="1"/>
        <rFont val="Arial"/>
        <family val="2"/>
      </rPr>
      <t>to copy the row</t>
    </r>
    <r>
      <rPr>
        <b/>
        <sz val="12"/>
        <color theme="1"/>
        <rFont val="Arial"/>
        <family val="2"/>
      </rPr>
      <t xml:space="preserve">
4.</t>
    </r>
    <r>
      <rPr>
        <sz val="12"/>
        <color theme="1"/>
        <rFont val="Arial"/>
        <family val="2"/>
      </rPr>
      <t xml:space="preserve"> Select the row immediately below (e.g. row 12 in Data management)
</t>
    </r>
    <r>
      <rPr>
        <b/>
        <sz val="12"/>
        <color theme="1"/>
        <rFont val="Arial"/>
        <family val="2"/>
      </rPr>
      <t xml:space="preserve">5. </t>
    </r>
    <r>
      <rPr>
        <sz val="12"/>
        <color theme="1"/>
        <rFont val="Arial"/>
        <family val="2"/>
      </rPr>
      <t xml:space="preserve">Go to </t>
    </r>
    <r>
      <rPr>
        <b/>
        <sz val="12"/>
        <color theme="1"/>
        <rFont val="Arial"/>
        <family val="2"/>
      </rPr>
      <t>Insert</t>
    </r>
    <r>
      <rPr>
        <sz val="12"/>
        <color theme="1"/>
        <rFont val="Arial"/>
        <family val="2"/>
      </rPr>
      <t xml:space="preserve"> &gt; </t>
    </r>
    <r>
      <rPr>
        <b/>
        <sz val="12"/>
        <color theme="1"/>
        <rFont val="Arial"/>
        <family val="2"/>
      </rPr>
      <t>Copied Cells</t>
    </r>
    <r>
      <rPr>
        <sz val="12"/>
        <color theme="1"/>
        <rFont val="Arial"/>
        <family val="2"/>
      </rPr>
      <t xml:space="preserve">
This will add a new line of actions for that service area, team or job role.
The running total to the right of the service area, team or job role name and the sheet total at the top of the sheet should update to reflect these added actions
</t>
    </r>
    <r>
      <rPr>
        <b/>
        <sz val="12"/>
        <color theme="1"/>
        <rFont val="Arial"/>
        <family val="2"/>
      </rPr>
      <t xml:space="preserve">6. </t>
    </r>
    <r>
      <rPr>
        <sz val="12"/>
        <color theme="1"/>
        <rFont val="Arial"/>
        <family val="2"/>
      </rPr>
      <t>When you are finished making changes, protect the sheet by going to</t>
    </r>
    <r>
      <rPr>
        <b/>
        <sz val="12"/>
        <color theme="1"/>
        <rFont val="Arial"/>
        <family val="2"/>
      </rPr>
      <t xml:space="preserve"> Review &gt; Protect sheet
</t>
    </r>
  </si>
  <si>
    <t>Removing an action</t>
  </si>
  <si>
    <r>
      <t xml:space="preserve">Actions can be removed from any sheet by deleting the contents of an action block
</t>
    </r>
    <r>
      <rPr>
        <b/>
        <sz val="12"/>
        <color theme="1"/>
        <rFont val="Arial"/>
        <family val="2"/>
      </rPr>
      <t xml:space="preserve">1. </t>
    </r>
    <r>
      <rPr>
        <sz val="12"/>
        <color theme="1"/>
        <rFont val="Arial"/>
        <family val="2"/>
      </rPr>
      <t xml:space="preserve">Unprotect the sheet (this can be done by going to </t>
    </r>
    <r>
      <rPr>
        <b/>
        <sz val="12"/>
        <color theme="1"/>
        <rFont val="Arial"/>
        <family val="2"/>
      </rPr>
      <t>Review</t>
    </r>
    <r>
      <rPr>
        <sz val="12"/>
        <color theme="1"/>
        <rFont val="Arial"/>
        <family val="2"/>
      </rPr>
      <t xml:space="preserve"> &gt; </t>
    </r>
    <r>
      <rPr>
        <b/>
        <sz val="12"/>
        <color theme="1"/>
        <rFont val="Arial"/>
        <family val="2"/>
      </rPr>
      <t>Unprotect Sheet</t>
    </r>
    <r>
      <rPr>
        <sz val="12"/>
        <color theme="1"/>
        <rFont val="Arial"/>
        <family val="2"/>
      </rPr>
      <t xml:space="preserve">)
</t>
    </r>
    <r>
      <rPr>
        <b/>
        <sz val="12"/>
        <color theme="1"/>
        <rFont val="Arial"/>
        <family val="2"/>
      </rPr>
      <t xml:space="preserve">2. </t>
    </r>
    <r>
      <rPr>
        <sz val="12"/>
        <color theme="1"/>
        <rFont val="Arial"/>
        <family val="2"/>
      </rPr>
      <t xml:space="preserve">Select an action block (e.g. cells F10:H11 in Data management)
</t>
    </r>
    <r>
      <rPr>
        <b/>
        <sz val="12"/>
        <color theme="1"/>
        <rFont val="Arial"/>
        <family val="2"/>
      </rPr>
      <t xml:space="preserve">3. </t>
    </r>
    <r>
      <rPr>
        <sz val="12"/>
        <color theme="1"/>
        <rFont val="Arial"/>
        <family val="2"/>
      </rPr>
      <t xml:space="preserve">Go to </t>
    </r>
    <r>
      <rPr>
        <b/>
        <sz val="12"/>
        <color theme="1"/>
        <rFont val="Arial"/>
        <family val="2"/>
      </rPr>
      <t>Edit</t>
    </r>
    <r>
      <rPr>
        <sz val="12"/>
        <color theme="1"/>
        <rFont val="Arial"/>
        <family val="2"/>
      </rPr>
      <t xml:space="preserve"> &gt; </t>
    </r>
    <r>
      <rPr>
        <b/>
        <sz val="12"/>
        <color theme="1"/>
        <rFont val="Arial"/>
        <family val="2"/>
      </rPr>
      <t xml:space="preserve">Clear </t>
    </r>
    <r>
      <rPr>
        <sz val="12"/>
        <color theme="1"/>
        <rFont val="Arial"/>
        <family val="2"/>
      </rPr>
      <t>&gt;</t>
    </r>
    <r>
      <rPr>
        <b/>
        <sz val="12"/>
        <color theme="1"/>
        <rFont val="Arial"/>
        <family val="2"/>
      </rPr>
      <t xml:space="preserve"> All
</t>
    </r>
    <r>
      <rPr>
        <sz val="12"/>
        <color theme="1"/>
        <rFont val="Arial"/>
        <family val="2"/>
      </rPr>
      <t xml:space="preserve">This will remove that action from the actions of that service area, team or job role
The running total to the right of the service area, team or job role name and the sheet total at the top of the sheet should update to reflect the removed action.
</t>
    </r>
    <r>
      <rPr>
        <b/>
        <sz val="12"/>
        <color theme="1"/>
        <rFont val="Arial"/>
        <family val="2"/>
      </rPr>
      <t xml:space="preserve">4. </t>
    </r>
    <r>
      <rPr>
        <sz val="12"/>
        <color theme="1"/>
        <rFont val="Arial"/>
        <family val="2"/>
      </rPr>
      <t xml:space="preserve">When you have finished making changes, protect the sheet by going to </t>
    </r>
    <r>
      <rPr>
        <b/>
        <sz val="12"/>
        <color theme="1"/>
        <rFont val="Arial"/>
        <family val="2"/>
      </rPr>
      <t>Review &gt; Protect sheet.</t>
    </r>
    <r>
      <rPr>
        <sz val="12"/>
        <color theme="1"/>
        <rFont val="Arial"/>
        <family val="2"/>
      </rPr>
      <t xml:space="preserve">
</t>
    </r>
  </si>
  <si>
    <t>Total Actions Completed</t>
  </si>
  <si>
    <r>
      <rPr>
        <sz val="12"/>
        <rFont val="Arial"/>
        <family val="2"/>
      </rPr>
      <t xml:space="preserve">This section should be read alongside the </t>
    </r>
    <r>
      <rPr>
        <u/>
        <sz val="12"/>
        <color theme="10"/>
        <rFont val="Arial"/>
        <family val="2"/>
      </rPr>
      <t xml:space="preserve">data and price caps operational guidance </t>
    </r>
  </si>
  <si>
    <t>Agency rule components</t>
  </si>
  <si>
    <t>Component 1</t>
  </si>
  <si>
    <t>Component 2</t>
  </si>
  <si>
    <t>What the statutory guidance says</t>
  </si>
  <si>
    <t xml:space="preserve">Local authorities must provide the Department for Education with quarterly data on the use and cost of agency child and family social workers, including where supplied via a project team or other packaged model.
</t>
  </si>
  <si>
    <t xml:space="preserve">The first data collection window will be between 1 April 2025 and 31 May 2025, collecting data from 1 January 2025 to 31 March 2025. Your data collection systems should be tested and in place prior to 1 January 2025.
</t>
  </si>
  <si>
    <t>Questions to consider</t>
  </si>
  <si>
    <t xml:space="preserve">• How will you ensure that everyone knows about the statutory guidance requirements for this data collection?
• Consider using the data collection checklist (internal link) to understand your readiness to collect this data
• Do you have existing data reporting systems that you can adapt to collect this data?
• Is your region discussing agency rules data collection at RIIA level? Are there any local arrangements you need keep in mind when reviewing your local authority readiness to begin data collection?
</t>
  </si>
  <si>
    <t xml:space="preserve">• How much of this information can be provided by your MSP or agency?
• How will you collate and report on this information for workers sourced outside of your MSP?
• How will you collect this information?
• How will this information be checked? How will this information be verified?
• Are you aware of any lag or time delay in data collection which might affect your ability to report accurately?
• How will you test your reporting system?
• Who do you need to involve in these actions?
</t>
  </si>
  <si>
    <t>Actions tracker</t>
  </si>
  <si>
    <t>Assignee</t>
  </si>
  <si>
    <t>Completed</t>
  </si>
  <si>
    <t>Assignee name</t>
  </si>
  <si>
    <t xml:space="preserve">Describe the required action </t>
  </si>
  <si>
    <t>---</t>
  </si>
  <si>
    <t>Actions Completed</t>
  </si>
  <si>
    <t>Price Caps</t>
  </si>
  <si>
    <r>
      <rPr>
        <sz val="12"/>
        <rFont val="Arial"/>
        <family val="2"/>
      </rPr>
      <t xml:space="preserve">This section should be read alongside the </t>
    </r>
    <r>
      <rPr>
        <u/>
        <sz val="12"/>
        <color theme="10"/>
        <rFont val="Arial"/>
        <family val="2"/>
      </rPr>
      <t>data and price caps operational guidance</t>
    </r>
  </si>
  <si>
    <t xml:space="preserve"> Component 2</t>
  </si>
  <si>
    <t xml:space="preserve"> Component 3</t>
  </si>
  <si>
    <t xml:space="preserve">Local authorities should work within their region to agree and implement agency child and family social worker price caps that all local authorities within the region should comply with.
</t>
  </si>
  <si>
    <t xml:space="preserve">Engagements should be at the relevant core job type for the work to be undertaken. If a supplier seeks to circumvent the caps, local authorities should consider whether it is appropriate to restrict the supplier/s from accessing new vacancies and/or report them to their respective Regional Improvement and Innovation Alliance (RIIA).
</t>
  </si>
  <si>
    <t xml:space="preserve">All assignments at hourly rates above the price caps should be signed off by the relevant local authority’s director of children’s services (DCS) and chief executive prior to the assignment being agreed. Local authorities should work within their region to agree any additional, region-wide governance processes. All assignments at hourly rates above the price caps should be reported to the DfE through the quarterly data collection.
</t>
  </si>
  <si>
    <t xml:space="preserve">• Does everyone in your local authority know what the regional price caps are?
• Is the rate included in your internal policy/procedure documents?
• How do you keep people updated about changes to the price caps?
• What is the process for non-compliance?
</t>
  </si>
  <si>
    <t xml:space="preserve">• Do you need to consider altering the service specification with your MSP or agency to reflect this requirement?
• Does your region have any additional region-wide processes for approving hourly rates above the price cap?
• If you use an MSP, how will you ensure compliance if sourcing off-contract?
• How is off-contract spend monitored if you use an MSP?
• Do you have an agreed process in place to report suppliers who try to circumvent the price caps agreed by the RIIA?
</t>
  </si>
  <si>
    <t xml:space="preserve">• Does your local authority have a process for approving hourly rates above the price cap? Does this align with the statutory guidance? 
• How do you monitor and report price cap breaches?
• Do you need to make sure that breaches are reported and reviewed internally as well as shared with the RIIA?
• Do you regularly share information about breaches to the price cap with the RIIA?
</t>
  </si>
  <si>
    <t>Component 3</t>
  </si>
  <si>
    <t>Component 4</t>
  </si>
  <si>
    <t>Component 5</t>
  </si>
  <si>
    <t xml:space="preserve">Local authorities should ensure all contracts to supply agency child and family social workers via a project team or other packaged model comply with the following requirements: 
Prior identification and local authority approval of all constituent child and family social workers
</t>
  </si>
  <si>
    <t xml:space="preserve">Local authorities should ensure all contracts to supply agency child and family social workers via a project team or other packaged model comply with the following requirements:
Disaggregation of costs related to the provision of each child and family social worker and any other service provided.
</t>
  </si>
  <si>
    <t xml:space="preserve">Local authorities should ensure all contractual arrangements to supply agency child and family social workers via a project team or other packaged model comply with the following requirements: 
Governance arrangements that allow the local authority to maintain complete oversight, control and management of social work practice delivered via the project team or other packaged model.
</t>
  </si>
  <si>
    <t xml:space="preserve">Local authorities should ensure the engagement of each of the agency child and family social workers of any project team or other packaged model also complies with all the other rules set out in this guidance.
</t>
  </si>
  <si>
    <t xml:space="preserve">Local authorities should ensure that all decision-making authority regarding the recruitment and retention of agency child and family social workers, including those deployed via a project team or other packaged model, is held within established local authority line management
</t>
  </si>
  <si>
    <t xml:space="preserve">• Do you need to check your service specification with the MSP/agency to check that it meets this requirement?
• Does your process of referral from the MSP/agency to the local authority include time to review CVs, collect references and interview candidates?
• Does your service specification allow you to reject individual candidates put forward as part of a project team if they do not meet your requirements?
</t>
  </si>
  <si>
    <t xml:space="preserve">• How do you receive details about costs from your MSP or agency about project teams?
• Are project team costs disaggregated in line with the agency rules and data and price caps operational guidance?
</t>
  </si>
  <si>
    <t xml:space="preserve">• Do you have an internal policy that sets out the oversight, control and management arrangements for agency social workers in project teams? 
• Does your policy include details about the practice model, practice supervision, line management, quality assurance of practice and decision-making in case management so it aligns with the statutory guidance?
• Do hiring managers understand the local authority responsibilities?
</t>
  </si>
  <si>
    <t xml:space="preserve">• What changes do you need to make to policy and process to ensure that there is consistent compliance with all the agency rules for each constituent worker of a project team or other packaged model?
• Do you have a QA process in place to spot check compliance? 
If not, do you need to develop one?
• How will you check that constituent workers of a project team or other packaged model are compliant with the price caps? Do you need to develop a new process, raise awareness or provide training?
</t>
  </si>
  <si>
    <t>• What local limits will you set for this? In some cases, agreement to the assignment might be delayed if normal procedures can’t be followed, such as during out-of-hours situations. In these circumstances, who ha delegated authority? Is this clearly set out in the policy?
• How does the definition of Local Authority management apply in cases where there is a joint venture or a council-owned agency supply model? Has this definition been agreed at the RIIA level?</t>
  </si>
  <si>
    <t xml:space="preserve">• Does your service specification cover changes to the project team once it has started working for you?
</t>
  </si>
  <si>
    <t xml:space="preserve">• Does your service specification with the MSP/agency detail the oversight, control and management arrangements for project teams? Does this align with the statutory guidance?
</t>
  </si>
  <si>
    <t xml:space="preserve">
</t>
  </si>
  <si>
    <t xml:space="preserve">Local authorities should ensure that all agency assignments have a four-week notice period or align the length of the assignment notice periods with that of the local authority's contractual notice period for substantive staff in the same or an equivalent job role where that is less than four weeks.
</t>
  </si>
  <si>
    <t xml:space="preserve">The notice period should be a mutual arrangement between agency child and family social workers, agencies, and the local authority. Local authorities should inform the agencies and managed service providers in their supply chains of the notice period required for social work assignments in children’s social care.
</t>
  </si>
  <si>
    <t xml:space="preserve">Local authorities should, in conjunction with the agency, ensure agency child and family social workers use the notice period to take all necessary steps to facilitate a smooth transition of all responsibilities and cases to colleagues in line with Social Work England's Professional Standards.
</t>
  </si>
  <si>
    <t xml:space="preserve">Local authorities should also use the notice period to discuss development and performance with the agency child and family social worker.
</t>
  </si>
  <si>
    <t xml:space="preserve">• Do your agency assignments currently have a four-week notice period?
• Do you have a contractual notice period of less than four weeks for substantive staff? Are able to apply this accurately to equivalent agency assignments taking into account job roles and employment details?
• Do you need to set up a process to review the notice period of substantive staff in the same or equivalent job role before recruiting candidates to agency assignments?
• How will you monitor and report on this?
</t>
  </si>
  <si>
    <t xml:space="preserve">• Does your MSP/agency advise candidates of the length of notice they should give and should receive?
• Do hiring managers know about the four-week notice period?
• Do you have an organisational policy setting out the notice period and exception requirements?
• Do hiring managers know about the exceptions and the process for applying them?
• Do hiring managers know that the notice period should be a mutual agreement between agency child and family social workers, agencies and the local authority?
</t>
  </si>
  <si>
    <t xml:space="preserve">• Does your local authority set expectations about what a 'smooth transition of all responsibilities and cases to colleagues' means for social workers? (this applies to employees as well as agency child and family social workers)
• Is this expectation made clear to the agency child and family social worker at the beginning of the assignment?
• Are hiring managers aware of the expectations and how they should be applied?
• How will you track and report on this?
</t>
  </si>
  <si>
    <t xml:space="preserve">• Do hiring managers routinely discuss development and performance with agency child and family social workers during the notice period?
• How will you track this?
</t>
  </si>
  <si>
    <t xml:space="preserve">Local authorities should not engage agency child and family social workers for a minimum period of three months after they have left a substantive role in their children’s services department or that of a local authority within the same region.
</t>
  </si>
  <si>
    <t xml:space="preserve">Cool-off periods should be applied equally to individual agency child and family social workers and agency child and family social workers who are engaged as part of a project team or other packaged model.
</t>
  </si>
  <si>
    <t xml:space="preserve">• What are the current local and regionally agreed cool-off periods? Do they meet the minimum requirements of the agency rules?
• Are substantive staff aware of the cool-off period rule?
• Do hiring managers know about the cool-off period and the exceptions outlined in the statutory guidance?
</t>
  </si>
  <si>
    <t xml:space="preserve">• Do you have a process in place to make sure that the cool-off period is applied to project team agency workers?
• How will you track and monitor this?
</t>
  </si>
  <si>
    <t xml:space="preserve">
• How will you monitor and report on the cool-off period?
• Does your local authority and/or region implement a cool-off period of longer than 3 months? Do you have processes in place to comply with this?
• Does your local authority and/or region implement a cool-off period across a wider geographical area than your region? Do you have processes in place to comply with this?</t>
  </si>
  <si>
    <t xml:space="preserve">Local authorities should not engage agency child and family social workers with less than three years post-qualifying experience (PQE) in direct employment of an English local authority practising in a child and family context while registered as a social worker with a UK regulator.
</t>
  </si>
  <si>
    <t xml:space="preserve">Local authorities are responsible for clarifying to relevant parties the process for checking whether an agency child and family social worker's employment history meets the post-qualifying experience minimum.
</t>
  </si>
  <si>
    <t xml:space="preserve">Agencies should ensure that the agency child and family social workers put forward for assignments have the experience that hirers, such as local authorities, consider necessary.
</t>
  </si>
  <si>
    <t xml:space="preserve">• Does your local authority currently apply a PQE standard for agency child and family social workers?
• If so, does it align with the agency rules?
• What changes need to be made to internal policy and process to ensure compliance with this rule?
• How will you track and report on this?
</t>
  </si>
  <si>
    <t xml:space="preserve">• What process do you need to put in place to ensure that checks are made on post-qualifying experience in a local authority in England, working in a child and family context
• Who do you need to involve in this conversation?
• How will you monitor, track and report on this?
</t>
  </si>
  <si>
    <t xml:space="preserve">• What discussions do you need to have with your MSP or agency to check that they understand the PQE requirements?
• Consider if you need to add the PQE requirement to your MSP/agency service specification
</t>
  </si>
  <si>
    <t>References</t>
  </si>
  <si>
    <t xml:space="preserve">Local authorities should:
provide a detailed practice-based reference using the agency rules standard reference template for all agency child and family social workers on assignment irrespective of length of assignment.
</t>
  </si>
  <si>
    <t xml:space="preserve">Local authorities should:
require at least two detailed practice-based references for all agency child and family social workers before offering an assignment
</t>
  </si>
  <si>
    <t xml:space="preserve">Local authorities should:
share and discuss the reference with the agency child and family social worker before the end of their notice period so any development issues can be addressed.
</t>
  </si>
  <si>
    <t xml:space="preserve">• Do you currently use a template to provide agency social worker references?
• What will you need to do to change your template to align with the standard reference template?
</t>
  </si>
  <si>
    <t xml:space="preserve">• Do you currently require two practice-based references for all agency child and family social workers? If not, what do you need to do to establish this in your organisation? Do you need to change your policy or set up staff training? Who do you need to involve in a discussion about what needs to happen next?
</t>
  </si>
  <si>
    <t xml:space="preserve">• Do you currently have a process in place to share references with agency workers before the end of their assignments?
• Do all staff completing references understand their responsibility to provide an accurate and objective reflection of the agency worker’s practice during their assignment?
</t>
  </si>
  <si>
    <t>• If you do not use a reference template, what steps do you need to take to introduce this in your local authority? Who needs to be involved?
• What is your organisational policy on providing references? If your policy is not aligned with the rules, who do you need to speak to?
How do you quality assure the timeliness and quality of references? How will you report on this?</t>
  </si>
  <si>
    <t xml:space="preserve">• Do you have a process in place for requesting references for agency child and family social workers? Is it aligned with the agency rules? What might need to change about your existing process? Who do you need to involve?
• If you have no process in place for requesting references yet, who do you need to involve in a discussion about how you will apply this part of the agency rules?
• How will you track, monitor and report on this?
</t>
  </si>
  <si>
    <t xml:space="preserve">• Do all functions within your local authority understand and agree to the new arrangements to provide detailed practice-based references using the standard reference template? This includes social workers, hiring managers, senior leaders, contract management, HR, procurement, and legal services.
</t>
  </si>
  <si>
    <t>Progress overview</t>
  </si>
  <si>
    <t xml:space="preserve">Use the progress overview to help you monitor and assess your progress towards meeting the statutory guidance.   </t>
  </si>
  <si>
    <t>Data Management</t>
  </si>
  <si>
    <t>Project Teams</t>
  </si>
  <si>
    <t>Notice Period</t>
  </si>
  <si>
    <t>Cool-off Period</t>
  </si>
  <si>
    <t>Post-qualifying Experience</t>
  </si>
  <si>
    <t>Completed actions</t>
  </si>
  <si>
    <t>Total actions completed</t>
  </si>
  <si>
    <t>Completed actions by service area, team or job role</t>
  </si>
  <si>
    <t>Contract management</t>
  </si>
  <si>
    <t>Human resources (HR)</t>
  </si>
  <si>
    <t>RIIA workforce representative</t>
  </si>
  <si>
    <t>Audit lead</t>
  </si>
  <si>
    <t>Recruitment managers</t>
  </si>
  <si>
    <t>Procurement</t>
  </si>
  <si>
    <t>Legal services</t>
  </si>
  <si>
    <t>Prinicipal social workers</t>
  </si>
  <si>
    <t>Programme lead</t>
  </si>
  <si>
    <t>Finance lead</t>
  </si>
  <si>
    <t>Head of service</t>
  </si>
  <si>
    <t>Director of children's services</t>
  </si>
  <si>
    <t>Chief executive</t>
  </si>
  <si>
    <t>Card Input</t>
  </si>
  <si>
    <t>No</t>
  </si>
  <si>
    <t>Yes</t>
  </si>
  <si>
    <t xml:space="preserve">To add more </t>
  </si>
  <si>
    <t xml:space="preserve"> actions, unprotect this sheet and duplicate the row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</si>
</sst>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aptos narrow"/>
      <scheme val="minor"/>
    </font>
    <font>
      <sz val="20"/>
      <color rgb="FF000000"/>
      <name val="Arial"/>
      <family val="2"/>
    </font>
    <font>
      <sz val="11"/>
      <color theme="1"/>
      <name val="Aptos Narrow"/>
      <family val="2"/>
    </font>
    <font>
      <sz val="24"/>
      <color rgb="FF000000"/>
      <name val="Arial"/>
      <family val="2"/>
    </font>
    <font>
      <sz val="11"/>
      <color theme="1"/>
      <name val="aptos narrow"/>
      <family val="2"/>
      <scheme val="minor"/>
    </font>
    <font>
      <sz val="11"/>
      <color rgb="FF000000"/>
      <name val="&quot;aptos narrow&quot;"/>
    </font>
    <font>
      <b/>
      <sz val="14"/>
      <color theme="1"/>
      <name val="Arial"/>
      <family val="2"/>
    </font>
    <font>
      <b/>
      <sz val="14"/>
      <color theme="1"/>
      <name val="&quot;aptos narrow&quot;"/>
    </font>
    <font>
      <sz val="11"/>
      <color rgb="FF000000"/>
      <name val="Arial"/>
      <family val="2"/>
    </font>
    <font>
      <sz val="14"/>
      <color rgb="FFFFFFFF"/>
      <name val="Arial"/>
      <family val="2"/>
    </font>
    <font>
      <sz val="11"/>
      <color theme="1"/>
      <name val="&quot;aptos narrow&quot;"/>
    </font>
    <font>
      <b/>
      <sz val="18"/>
      <color theme="1"/>
      <name val="Arial"/>
      <family val="2"/>
    </font>
    <font>
      <b/>
      <sz val="11"/>
      <color theme="1"/>
      <name val="Arial"/>
      <family val="2"/>
    </font>
    <font>
      <b/>
      <sz val="12"/>
      <color theme="1"/>
      <name val="Arial"/>
      <family val="2"/>
    </font>
    <font>
      <i/>
      <sz val="12"/>
      <color theme="1"/>
      <name val="Arial"/>
      <family val="2"/>
    </font>
    <font>
      <sz val="12"/>
      <color theme="1"/>
      <name val="Arial"/>
      <family val="2"/>
    </font>
    <font>
      <sz val="12"/>
      <color theme="1"/>
      <name val="&quot;aptos narrow&quot;"/>
    </font>
    <font>
      <sz val="10"/>
      <color rgb="FF000000"/>
      <name val="Arial"/>
      <family val="2"/>
    </font>
    <font>
      <b/>
      <sz val="12"/>
      <color rgb="FF000000"/>
      <name val="Arial"/>
      <family val="2"/>
    </font>
    <font>
      <b/>
      <sz val="12"/>
      <color theme="1"/>
      <name val="&quot;aptos narrow&quot;"/>
    </font>
    <font>
      <sz val="11"/>
      <color theme="1"/>
      <name val="Arial"/>
      <family val="2"/>
    </font>
    <font>
      <u/>
      <sz val="11"/>
      <color theme="10"/>
      <name val="aptos narrow"/>
      <family val="2"/>
      <scheme val="minor"/>
    </font>
    <font>
      <b/>
      <u/>
      <sz val="12"/>
      <color rgb="FF0070C0"/>
      <name val="Arial"/>
      <family val="2"/>
    </font>
    <font>
      <b/>
      <sz val="12"/>
      <color theme="1"/>
      <name val="aptos narrow"/>
      <family val="2"/>
      <scheme val="minor"/>
    </font>
    <font>
      <b/>
      <sz val="11"/>
      <color theme="1"/>
      <name val="aptos narrow"/>
      <family val="2"/>
      <scheme val="minor"/>
    </font>
    <font>
      <sz val="18"/>
      <color theme="1"/>
      <name val="Arial"/>
      <family val="2"/>
    </font>
    <font>
      <sz val="10"/>
      <color rgb="FF000000"/>
      <name val="aptos narrow"/>
      <family val="2"/>
      <scheme val="minor"/>
    </font>
    <font>
      <sz val="20"/>
      <color theme="1"/>
      <name val="Arial"/>
      <family val="2"/>
    </font>
    <font>
      <b/>
      <sz val="16"/>
      <color theme="1"/>
      <name val="Arial"/>
      <family val="2"/>
    </font>
    <font>
      <u/>
      <sz val="12"/>
      <color theme="10"/>
      <name val="Arial"/>
      <family val="2"/>
    </font>
    <font>
      <u/>
      <sz val="12"/>
      <color rgb="FF0070C0"/>
      <name val="Arial"/>
      <family val="2"/>
    </font>
    <font>
      <sz val="12"/>
      <color theme="1"/>
      <name val="aptos narrow"/>
      <family val="2"/>
      <scheme val="minor"/>
    </font>
    <font>
      <sz val="12"/>
      <color rgb="FF000000"/>
      <name val="Arial"/>
      <family val="2"/>
    </font>
    <font>
      <b/>
      <sz val="12"/>
      <color rgb="FF000000"/>
      <name val="&quot;aptos narrow&quot;"/>
    </font>
    <font>
      <sz val="11"/>
      <color rgb="FFC00000"/>
      <name val="aptos narrow (Body)"/>
    </font>
    <font>
      <sz val="11"/>
      <color rgb="FFC00000"/>
      <name val="Aptos Narrow"/>
      <family val="2"/>
    </font>
    <font>
      <sz val="11"/>
      <color rgb="FFC00000"/>
      <name val="aptos narrow"/>
      <family val="2"/>
      <scheme val="minor"/>
    </font>
    <font>
      <sz val="12"/>
      <name val="Arial"/>
      <family val="2"/>
    </font>
    <font>
      <b/>
      <sz val="11"/>
      <color rgb="FFC00000"/>
      <name val="Arial"/>
      <family val="2"/>
    </font>
    <font>
      <b/>
      <sz val="11"/>
      <color rgb="FFC00000"/>
      <name val="Aptos Narrow"/>
      <family val="2"/>
    </font>
    <font>
      <b/>
      <sz val="11"/>
      <color rgb="FFC00000"/>
      <name val="aptos narrow"/>
      <family val="2"/>
      <scheme val="minor"/>
    </font>
    <font>
      <b/>
      <sz val="10"/>
      <color rgb="FFFF0000"/>
      <name val="aptos narrow"/>
      <family val="2"/>
      <scheme val="minor"/>
    </font>
    <font>
      <b/>
      <sz val="11"/>
      <color rgb="FFFF0000"/>
      <name val="aptos narrow (Body)"/>
    </font>
  </fonts>
  <fills count="6">
    <fill>
      <patternFill patternType="none"/>
    </fill>
    <fill>
      <patternFill patternType="gray125"/>
    </fill>
    <fill>
      <patternFill patternType="solid">
        <fgColor rgb="FFD9D9D9"/>
        <bgColor rgb="FFD9D9D9"/>
      </patternFill>
    </fill>
    <fill>
      <patternFill patternType="solid">
        <fgColor rgb="FFF3F3F3"/>
        <bgColor rgb="FFF3F3F3"/>
      </patternFill>
    </fill>
    <fill>
      <patternFill patternType="solid">
        <fgColor rgb="FFFFFFFF"/>
        <bgColor rgb="FFFFFFFF"/>
      </patternFill>
    </fill>
    <fill>
      <patternFill patternType="solid">
        <fgColor theme="0"/>
        <bgColor rgb="FFF3F3F3"/>
      </patternFill>
    </fill>
  </fills>
  <borders count="4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right/>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right/>
      <top/>
      <bottom style="thin">
        <color theme="0" tint="-0.14999847407452621"/>
      </bottom>
      <diagonal/>
    </border>
    <border>
      <left/>
      <right style="thin">
        <color theme="1"/>
      </right>
      <top/>
      <bottom/>
      <diagonal/>
    </border>
    <border>
      <left/>
      <right/>
      <top/>
      <bottom style="thin">
        <color theme="1"/>
      </bottom>
      <diagonal/>
    </border>
    <border>
      <left/>
      <right/>
      <top style="thin">
        <color theme="1"/>
      </top>
      <bottom style="thin">
        <color theme="1"/>
      </bottom>
      <diagonal/>
    </border>
    <border>
      <left style="thin">
        <color rgb="FF000000"/>
      </left>
      <right/>
      <top style="thin">
        <color rgb="FF000000"/>
      </top>
      <bottom style="thin">
        <color theme="1"/>
      </bottom>
      <diagonal/>
    </border>
    <border>
      <left/>
      <right style="thin">
        <color rgb="FF000000"/>
      </right>
      <top style="thin">
        <color rgb="FF000000"/>
      </top>
      <bottom style="thin">
        <color theme="1"/>
      </bottom>
      <diagonal/>
    </border>
    <border>
      <left/>
      <right/>
      <top style="thin">
        <color theme="1"/>
      </top>
      <bottom/>
      <diagonal/>
    </border>
    <border>
      <left style="thin">
        <color theme="1"/>
      </left>
      <right style="thin">
        <color theme="1"/>
      </right>
      <top style="thin">
        <color theme="1"/>
      </top>
      <bottom style="thin">
        <color theme="1"/>
      </bottom>
      <diagonal/>
    </border>
    <border>
      <left/>
      <right style="thin">
        <color theme="1"/>
      </right>
      <top style="thin">
        <color rgb="FF000000"/>
      </top>
      <bottom style="thin">
        <color rgb="FF000000"/>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rgb="FF000000"/>
      </right>
      <top style="thin">
        <color theme="1"/>
      </top>
      <bottom/>
      <diagonal/>
    </border>
    <border>
      <left/>
      <right style="thin">
        <color indexed="64"/>
      </right>
      <top style="thin">
        <color rgb="FF000000"/>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1" fillId="0" borderId="0" applyNumberFormat="0" applyFill="0" applyBorder="0" applyAlignment="0" applyProtection="0"/>
    <xf numFmtId="0" fontId="26" fillId="0" borderId="0"/>
  </cellStyleXfs>
  <cellXfs count="203">
    <xf numFmtId="0" fontId="0" fillId="0" borderId="0" xfId="0"/>
    <xf numFmtId="0" fontId="2" fillId="0" borderId="0" xfId="0" applyFont="1"/>
    <xf numFmtId="0" fontId="3" fillId="0" borderId="0" xfId="0" applyFont="1" applyAlignment="1">
      <alignment horizontal="left" vertical="center"/>
    </xf>
    <xf numFmtId="0" fontId="1" fillId="0" borderId="0" xfId="0" applyFont="1" applyAlignment="1">
      <alignment horizontal="left" vertical="center"/>
    </xf>
    <xf numFmtId="0" fontId="4" fillId="0" borderId="0" xfId="0" applyFont="1"/>
    <xf numFmtId="0" fontId="5" fillId="0" borderId="0" xfId="0" applyFont="1"/>
    <xf numFmtId="0" fontId="6" fillId="2" borderId="1" xfId="0" applyFont="1" applyFill="1" applyBorder="1" applyAlignment="1">
      <alignment horizontal="center" vertical="center" wrapText="1"/>
    </xf>
    <xf numFmtId="9" fontId="7" fillId="0" borderId="1" xfId="0" applyNumberFormat="1" applyFont="1" applyBorder="1" applyAlignment="1">
      <alignment horizontal="center" vertical="center"/>
    </xf>
    <xf numFmtId="0" fontId="8" fillId="0" borderId="0" xfId="0" applyFont="1"/>
    <xf numFmtId="0" fontId="9" fillId="0" borderId="0" xfId="0" applyFont="1" applyAlignment="1">
      <alignment horizontal="center" vertical="center"/>
    </xf>
    <xf numFmtId="0" fontId="5" fillId="0" borderId="0" xfId="0" applyFont="1" applyAlignment="1">
      <alignment horizontal="center"/>
    </xf>
    <xf numFmtId="0" fontId="10" fillId="0" borderId="0" xfId="0" applyFont="1"/>
    <xf numFmtId="0" fontId="2" fillId="0" borderId="0" xfId="0" applyFont="1" applyAlignment="1">
      <alignment vertical="center"/>
    </xf>
    <xf numFmtId="0" fontId="11" fillId="0" borderId="0" xfId="0" applyFont="1" applyAlignment="1">
      <alignment vertical="center"/>
    </xf>
    <xf numFmtId="0" fontId="6" fillId="0" borderId="0" xfId="0" applyFont="1" applyAlignment="1">
      <alignment vertical="center" wrapText="1"/>
    </xf>
    <xf numFmtId="0" fontId="12" fillId="2" borderId="0" xfId="0" applyFont="1" applyFill="1" applyAlignment="1">
      <alignment horizontal="center" vertical="center" wrapText="1"/>
    </xf>
    <xf numFmtId="0" fontId="13" fillId="0" borderId="1" xfId="0" applyFont="1" applyBorder="1" applyAlignment="1">
      <alignment horizontal="center" vertical="center" wrapText="1"/>
    </xf>
    <xf numFmtId="0" fontId="14" fillId="0" borderId="3" xfId="0" applyFont="1" applyBorder="1" applyAlignment="1">
      <alignment horizontal="left" vertical="top" wrapText="1"/>
    </xf>
    <xf numFmtId="0" fontId="15" fillId="0" borderId="4" xfId="0" applyFont="1" applyBorder="1" applyAlignment="1">
      <alignment horizontal="left" vertical="top" wrapText="1"/>
    </xf>
    <xf numFmtId="0" fontId="14" fillId="0" borderId="5" xfId="0" applyFont="1" applyBorder="1" applyAlignment="1">
      <alignment horizontal="left" vertical="top" wrapText="1"/>
    </xf>
    <xf numFmtId="0" fontId="15" fillId="0" borderId="7" xfId="0" applyFont="1" applyBorder="1" applyAlignment="1">
      <alignment horizontal="left" vertical="top" wrapText="1"/>
    </xf>
    <xf numFmtId="0" fontId="16" fillId="0" borderId="4" xfId="0" applyFont="1" applyBorder="1" applyAlignment="1">
      <alignment horizontal="center" vertical="center" wrapText="1"/>
    </xf>
    <xf numFmtId="0" fontId="17" fillId="0" borderId="4" xfId="0" applyFont="1" applyBorder="1" applyAlignment="1">
      <alignment horizontal="left" vertical="top" wrapText="1"/>
    </xf>
    <xf numFmtId="0" fontId="17" fillId="0" borderId="8" xfId="0" applyFont="1" applyBorder="1" applyAlignment="1">
      <alignment horizontal="left" vertical="top" wrapText="1"/>
    </xf>
    <xf numFmtId="0" fontId="11" fillId="0" borderId="6" xfId="0" applyFont="1" applyBorder="1"/>
    <xf numFmtId="0" fontId="6" fillId="0" borderId="6" xfId="0" applyFont="1" applyBorder="1" applyAlignment="1">
      <alignment vertical="center" wrapText="1"/>
    </xf>
    <xf numFmtId="0" fontId="12" fillId="2" borderId="0" xfId="0" applyFont="1" applyFill="1" applyAlignment="1">
      <alignment horizontal="left" vertical="center" wrapText="1"/>
    </xf>
    <xf numFmtId="0" fontId="17" fillId="4" borderId="0" xfId="0" applyFont="1" applyFill="1" applyAlignment="1">
      <alignment horizontal="left" vertical="center"/>
    </xf>
    <xf numFmtId="0" fontId="15" fillId="0" borderId="0" xfId="0" applyFont="1" applyAlignment="1">
      <alignment vertical="center"/>
    </xf>
    <xf numFmtId="0" fontId="10" fillId="0" borderId="0" xfId="0" applyFont="1" applyAlignment="1">
      <alignment vertical="center"/>
    </xf>
    <xf numFmtId="0" fontId="12" fillId="2" borderId="3" xfId="0" applyFont="1" applyFill="1" applyBorder="1" applyAlignment="1">
      <alignment horizontal="center" vertical="center" wrapText="1"/>
    </xf>
    <xf numFmtId="0" fontId="15" fillId="0" borderId="3" xfId="0" applyFont="1" applyBorder="1" applyAlignment="1">
      <alignment horizontal="center" vertical="center"/>
    </xf>
    <xf numFmtId="10" fontId="19" fillId="0" borderId="4" xfId="0" applyNumberFormat="1" applyFont="1" applyBorder="1" applyAlignment="1">
      <alignment horizontal="center" vertical="center"/>
    </xf>
    <xf numFmtId="10" fontId="4" fillId="0" borderId="0" xfId="0" applyNumberFormat="1" applyFont="1"/>
    <xf numFmtId="0" fontId="15" fillId="0" borderId="8" xfId="0" applyFont="1" applyBorder="1" applyAlignment="1">
      <alignment horizontal="center" vertical="center"/>
    </xf>
    <xf numFmtId="0" fontId="2" fillId="0" borderId="3" xfId="0" applyFont="1" applyBorder="1"/>
    <xf numFmtId="0" fontId="4" fillId="0" borderId="0" xfId="0" applyFont="1" applyAlignment="1">
      <alignment horizontal="left" vertical="top"/>
    </xf>
    <xf numFmtId="0" fontId="14" fillId="0" borderId="8" xfId="0" applyFont="1" applyBorder="1" applyAlignment="1">
      <alignment horizontal="left" vertical="top" wrapText="1"/>
    </xf>
    <xf numFmtId="0" fontId="15" fillId="0" borderId="0" xfId="0" applyFont="1" applyAlignment="1">
      <alignment horizontal="left" vertical="top" wrapText="1"/>
    </xf>
    <xf numFmtId="0" fontId="16" fillId="0" borderId="4" xfId="0" applyFont="1" applyBorder="1" applyAlignment="1">
      <alignment horizontal="left" vertical="top" wrapText="1"/>
    </xf>
    <xf numFmtId="0" fontId="12" fillId="2" borderId="1" xfId="0" applyFont="1" applyFill="1" applyBorder="1" applyAlignment="1">
      <alignment horizontal="center" vertical="center" wrapText="1"/>
    </xf>
    <xf numFmtId="9" fontId="4" fillId="0" borderId="0" xfId="0" applyNumberFormat="1" applyFont="1"/>
    <xf numFmtId="0" fontId="6" fillId="0" borderId="0" xfId="0" applyFont="1" applyAlignment="1">
      <alignment horizontal="left" vertical="center" wrapText="1"/>
    </xf>
    <xf numFmtId="0" fontId="6" fillId="0" borderId="0" xfId="0" applyFont="1" applyAlignment="1">
      <alignment horizontal="left" vertical="center"/>
    </xf>
    <xf numFmtId="0" fontId="15" fillId="3" borderId="3" xfId="0" applyFont="1" applyFill="1" applyBorder="1" applyAlignment="1">
      <alignment vertical="center"/>
    </xf>
    <xf numFmtId="0" fontId="15" fillId="3" borderId="1" xfId="0" applyFont="1" applyFill="1" applyBorder="1" applyAlignment="1">
      <alignment vertical="center"/>
    </xf>
    <xf numFmtId="10" fontId="15" fillId="4" borderId="1" xfId="0" applyNumberFormat="1" applyFont="1" applyFill="1" applyBorder="1" applyAlignment="1">
      <alignment horizontal="center" vertical="center"/>
    </xf>
    <xf numFmtId="0" fontId="15" fillId="4" borderId="1" xfId="0" applyFont="1" applyFill="1" applyBorder="1" applyAlignment="1">
      <alignment horizontal="center" vertical="center"/>
    </xf>
    <xf numFmtId="0" fontId="10" fillId="0" borderId="0" xfId="0" applyFont="1" applyAlignment="1">
      <alignment horizontal="center" wrapText="1"/>
    </xf>
    <xf numFmtId="10" fontId="15" fillId="0" borderId="1" xfId="0" applyNumberFormat="1" applyFont="1" applyBorder="1" applyAlignment="1">
      <alignment horizontal="center" vertical="center"/>
    </xf>
    <xf numFmtId="0" fontId="15" fillId="3" borderId="1" xfId="0" applyFont="1" applyFill="1" applyBorder="1"/>
    <xf numFmtId="0" fontId="15" fillId="3" borderId="4" xfId="0" applyFont="1" applyFill="1" applyBorder="1" applyAlignment="1">
      <alignment horizontal="center" vertical="center"/>
    </xf>
    <xf numFmtId="10" fontId="15" fillId="0" borderId="0" xfId="0" applyNumberFormat="1" applyFont="1" applyAlignment="1">
      <alignment horizontal="center" vertical="center"/>
    </xf>
    <xf numFmtId="0" fontId="15" fillId="0" borderId="1" xfId="0" applyFont="1" applyBorder="1" applyAlignment="1">
      <alignment horizontal="center" vertical="center"/>
    </xf>
    <xf numFmtId="0" fontId="18" fillId="0" borderId="1" xfId="0" applyFont="1" applyBorder="1" applyAlignment="1">
      <alignment horizontal="center" vertical="center" wrapText="1"/>
    </xf>
    <xf numFmtId="9" fontId="23" fillId="0" borderId="4" xfId="0" applyNumberFormat="1" applyFont="1" applyBorder="1" applyAlignment="1">
      <alignment horizontal="center" vertical="center"/>
    </xf>
    <xf numFmtId="10" fontId="19" fillId="0" borderId="1" xfId="0" applyNumberFormat="1" applyFont="1" applyBorder="1" applyAlignment="1">
      <alignment horizontal="center" vertical="center"/>
    </xf>
    <xf numFmtId="0" fontId="24" fillId="0" borderId="0" xfId="0" applyFont="1"/>
    <xf numFmtId="0" fontId="25" fillId="0" borderId="0" xfId="0" applyFont="1"/>
    <xf numFmtId="0" fontId="26" fillId="0" borderId="0" xfId="2" applyAlignment="1">
      <alignment vertical="center"/>
    </xf>
    <xf numFmtId="0" fontId="26" fillId="0" borderId="0" xfId="2" applyAlignment="1">
      <alignment horizontal="left" vertical="top"/>
    </xf>
    <xf numFmtId="0" fontId="26" fillId="0" borderId="0" xfId="2"/>
    <xf numFmtId="0" fontId="31" fillId="0" borderId="0" xfId="0" applyFont="1"/>
    <xf numFmtId="0" fontId="13" fillId="0" borderId="1" xfId="0" applyFont="1" applyBorder="1" applyAlignment="1">
      <alignment horizontal="left" vertical="top" wrapText="1"/>
    </xf>
    <xf numFmtId="0" fontId="17" fillId="0" borderId="9" xfId="0" applyFont="1" applyBorder="1" applyAlignment="1">
      <alignment horizontal="left" vertical="top" wrapText="1"/>
    </xf>
    <xf numFmtId="0" fontId="17" fillId="0" borderId="11" xfId="0" applyFont="1" applyBorder="1" applyAlignment="1">
      <alignment horizontal="left" vertical="top" wrapText="1"/>
    </xf>
    <xf numFmtId="0" fontId="12" fillId="2"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1" fillId="0" borderId="0" xfId="0" applyFont="1"/>
    <xf numFmtId="0" fontId="15" fillId="0" borderId="14" xfId="0" applyFont="1" applyBorder="1" applyAlignment="1">
      <alignment horizontal="left" vertical="top" wrapText="1"/>
    </xf>
    <xf numFmtId="0" fontId="17" fillId="0" borderId="11" xfId="0" applyFont="1" applyBorder="1" applyAlignment="1">
      <alignment horizontal="center" vertical="center" wrapText="1"/>
    </xf>
    <xf numFmtId="0" fontId="33" fillId="0" borderId="3" xfId="0" applyFont="1" applyBorder="1" applyAlignment="1">
      <alignment horizontal="left" vertical="top" wrapText="1"/>
    </xf>
    <xf numFmtId="0" fontId="12" fillId="0" borderId="0" xfId="0" applyFont="1" applyAlignment="1">
      <alignment horizontal="left" vertical="center" wrapText="1"/>
    </xf>
    <xf numFmtId="0" fontId="20" fillId="0" borderId="0" xfId="0" applyFont="1" applyAlignment="1">
      <alignment horizontal="left" vertical="center"/>
    </xf>
    <xf numFmtId="0" fontId="17" fillId="0" borderId="0" xfId="0" applyFont="1" applyAlignment="1">
      <alignment horizontal="left" vertical="center"/>
    </xf>
    <xf numFmtId="10" fontId="19" fillId="0" borderId="0" xfId="0" applyNumberFormat="1" applyFont="1" applyAlignment="1">
      <alignment horizontal="center" vertical="center"/>
    </xf>
    <xf numFmtId="0" fontId="10" fillId="0" borderId="17" xfId="0" applyFont="1" applyBorder="1"/>
    <xf numFmtId="0" fontId="0" fillId="0" borderId="17" xfId="0" applyBorder="1"/>
    <xf numFmtId="0" fontId="2" fillId="0" borderId="17" xfId="0" applyFont="1" applyBorder="1"/>
    <xf numFmtId="0" fontId="12" fillId="0" borderId="18" xfId="0" applyFont="1" applyBorder="1" applyAlignment="1">
      <alignment horizontal="center" vertical="center" wrapText="1"/>
    </xf>
    <xf numFmtId="0" fontId="15" fillId="0" borderId="10" xfId="0" applyFont="1" applyBorder="1" applyAlignment="1">
      <alignment horizontal="left" vertical="top" wrapText="1"/>
    </xf>
    <xf numFmtId="0" fontId="15" fillId="0" borderId="7" xfId="0" applyFont="1" applyBorder="1" applyAlignment="1">
      <alignment vertical="top" wrapText="1"/>
    </xf>
    <xf numFmtId="0" fontId="14" fillId="0" borderId="5" xfId="0" applyFont="1" applyBorder="1" applyAlignment="1">
      <alignment vertical="top" wrapText="1"/>
    </xf>
    <xf numFmtId="0" fontId="12" fillId="2" borderId="19" xfId="0" applyFont="1" applyFill="1" applyBorder="1" applyAlignment="1">
      <alignment horizontal="center" vertical="center" wrapText="1"/>
    </xf>
    <xf numFmtId="0" fontId="15" fillId="0" borderId="0" xfId="0" applyFont="1" applyAlignment="1">
      <alignment vertical="top" wrapText="1"/>
    </xf>
    <xf numFmtId="0" fontId="17" fillId="0" borderId="21" xfId="0" applyFont="1" applyBorder="1" applyAlignment="1">
      <alignment horizontal="left" vertical="top" wrapText="1"/>
    </xf>
    <xf numFmtId="0" fontId="13" fillId="0" borderId="0" xfId="0" applyFont="1" applyAlignment="1">
      <alignment horizontal="right" vertical="center" wrapText="1"/>
    </xf>
    <xf numFmtId="0" fontId="13" fillId="0" borderId="24" xfId="0" applyFont="1" applyBorder="1" applyAlignment="1">
      <alignment horizontal="left" vertical="top" wrapText="1"/>
    </xf>
    <xf numFmtId="0" fontId="33" fillId="0" borderId="24" xfId="0" applyFont="1" applyBorder="1" applyAlignment="1">
      <alignment horizontal="left" vertical="top" wrapText="1"/>
    </xf>
    <xf numFmtId="0" fontId="31" fillId="0" borderId="0" xfId="0" applyFont="1" applyAlignment="1">
      <alignment horizontal="left" vertical="top" wrapTex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15" fillId="0" borderId="20" xfId="0" applyFont="1" applyBorder="1" applyAlignment="1">
      <alignment horizontal="left" vertical="top" wrapText="1"/>
    </xf>
    <xf numFmtId="0" fontId="15" fillId="0" borderId="19" xfId="0" applyFont="1" applyBorder="1" applyAlignment="1">
      <alignment horizontal="left" vertical="top" wrapText="1"/>
    </xf>
    <xf numFmtId="0" fontId="12" fillId="2" borderId="4" xfId="0" applyFont="1" applyFill="1" applyBorder="1" applyAlignment="1">
      <alignment horizontal="center" vertical="center" wrapText="1"/>
    </xf>
    <xf numFmtId="0" fontId="17" fillId="0" borderId="22" xfId="0" applyFont="1" applyBorder="1" applyAlignment="1">
      <alignment horizontal="center" vertical="center" wrapText="1"/>
    </xf>
    <xf numFmtId="0" fontId="31" fillId="0" borderId="0" xfId="0" applyFont="1" applyAlignment="1">
      <alignment horizontal="left"/>
    </xf>
    <xf numFmtId="0" fontId="32" fillId="0" borderId="21" xfId="0" applyFont="1" applyBorder="1" applyAlignment="1">
      <alignment horizontal="left" vertical="top" wrapText="1"/>
    </xf>
    <xf numFmtId="0" fontId="15" fillId="0" borderId="0" xfId="0" applyFont="1" applyAlignment="1">
      <alignment horizontal="left"/>
    </xf>
    <xf numFmtId="0" fontId="32" fillId="0" borderId="22" xfId="0" applyFont="1" applyBorder="1" applyAlignment="1">
      <alignment horizontal="center" vertical="center" wrapText="1"/>
    </xf>
    <xf numFmtId="0" fontId="32" fillId="0" borderId="19" xfId="0" applyFont="1" applyBorder="1" applyAlignment="1">
      <alignment horizontal="left" vertical="top" wrapText="1"/>
    </xf>
    <xf numFmtId="0" fontId="15" fillId="5" borderId="1" xfId="0" applyFont="1" applyFill="1" applyBorder="1" applyAlignment="1">
      <alignment horizontal="center" vertical="center"/>
    </xf>
    <xf numFmtId="0" fontId="31" fillId="0" borderId="0" xfId="0" applyFont="1" applyAlignment="1">
      <alignment horizontal="left" vertical="top"/>
    </xf>
    <xf numFmtId="0" fontId="13" fillId="0" borderId="26" xfId="0" applyFont="1" applyBorder="1" applyAlignment="1">
      <alignment horizontal="left" vertical="top" wrapText="1"/>
    </xf>
    <xf numFmtId="0" fontId="33" fillId="0" borderId="27" xfId="0" applyFont="1" applyBorder="1" applyAlignment="1">
      <alignment horizontal="left" vertical="top" wrapText="1"/>
    </xf>
    <xf numFmtId="0" fontId="33" fillId="0" borderId="28" xfId="0" applyFont="1" applyBorder="1" applyAlignment="1">
      <alignment horizontal="left" vertical="top" wrapText="1"/>
    </xf>
    <xf numFmtId="0" fontId="17" fillId="0" borderId="27" xfId="0" applyFont="1" applyBorder="1" applyAlignment="1">
      <alignment horizontal="left" vertical="top" wrapText="1"/>
    </xf>
    <xf numFmtId="0" fontId="15" fillId="0" borderId="23" xfId="0" applyFont="1" applyBorder="1" applyAlignment="1">
      <alignment horizontal="left" vertical="top" wrapText="1"/>
    </xf>
    <xf numFmtId="0" fontId="15" fillId="0" borderId="29" xfId="0" applyFont="1" applyBorder="1" applyAlignment="1">
      <alignment horizontal="left" vertical="top" wrapText="1"/>
    </xf>
    <xf numFmtId="0" fontId="17" fillId="0" borderId="28" xfId="0" applyFont="1" applyBorder="1" applyAlignment="1">
      <alignment horizontal="left" vertical="top" wrapText="1"/>
    </xf>
    <xf numFmtId="0" fontId="15" fillId="0" borderId="30" xfId="0" applyFont="1" applyBorder="1" applyAlignment="1">
      <alignment horizontal="left" vertical="top" wrapText="1"/>
    </xf>
    <xf numFmtId="0" fontId="32" fillId="0" borderId="27" xfId="0" applyFont="1" applyBorder="1" applyAlignment="1">
      <alignment horizontal="left" vertical="top" wrapText="1"/>
    </xf>
    <xf numFmtId="0" fontId="17" fillId="0" borderId="29" xfId="0" applyFont="1" applyBorder="1" applyAlignment="1">
      <alignment horizontal="left" vertical="top" wrapText="1"/>
    </xf>
    <xf numFmtId="0" fontId="32" fillId="0" borderId="28" xfId="0" applyFont="1" applyBorder="1" applyAlignment="1">
      <alignment horizontal="left" vertical="top" wrapText="1"/>
    </xf>
    <xf numFmtId="0" fontId="17" fillId="0" borderId="30" xfId="0" applyFont="1" applyBorder="1" applyAlignment="1">
      <alignment horizontal="left" vertical="top" wrapText="1"/>
    </xf>
    <xf numFmtId="0" fontId="32" fillId="0" borderId="0" xfId="0" applyFont="1"/>
    <xf numFmtId="0" fontId="29" fillId="0" borderId="0" xfId="1" applyFont="1" applyProtection="1"/>
    <xf numFmtId="0" fontId="34" fillId="0" borderId="0" xfId="0" quotePrefix="1" applyFont="1" applyAlignment="1">
      <alignment vertical="top"/>
    </xf>
    <xf numFmtId="0" fontId="34" fillId="0" borderId="0" xfId="0" applyFont="1"/>
    <xf numFmtId="0" fontId="20" fillId="0" borderId="13"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15" fillId="0" borderId="4" xfId="0" applyFont="1" applyBorder="1" applyAlignment="1" applyProtection="1">
      <alignment horizontal="center" vertical="center"/>
      <protection locked="0"/>
    </xf>
    <xf numFmtId="0" fontId="20" fillId="0" borderId="3" xfId="0" applyFont="1" applyBorder="1" applyAlignment="1" applyProtection="1">
      <alignment horizontal="left" vertical="center"/>
      <protection locked="0"/>
    </xf>
    <xf numFmtId="0" fontId="6" fillId="0" borderId="0" xfId="0" applyFont="1" applyAlignment="1">
      <alignment horizontal="center" vertical="center" wrapText="1"/>
    </xf>
    <xf numFmtId="9" fontId="7" fillId="0" borderId="0" xfId="0" applyNumberFormat="1" applyFont="1" applyAlignment="1">
      <alignment horizontal="center" vertical="center"/>
    </xf>
    <xf numFmtId="0" fontId="12" fillId="0" borderId="0" xfId="0" applyFont="1" applyAlignment="1">
      <alignment horizontal="center" vertical="center" wrapText="1"/>
    </xf>
    <xf numFmtId="0" fontId="4" fillId="0" borderId="0" xfId="0" applyFont="1" applyAlignment="1">
      <alignment vertical="center"/>
    </xf>
    <xf numFmtId="0" fontId="0" fillId="0" borderId="0" xfId="0" applyAlignment="1">
      <alignment vertical="center"/>
    </xf>
    <xf numFmtId="10" fontId="19" fillId="0" borderId="0" xfId="0" applyNumberFormat="1" applyFont="1" applyAlignment="1">
      <alignment horizontal="right" vertical="center"/>
    </xf>
    <xf numFmtId="0" fontId="32" fillId="0" borderId="32" xfId="0" applyFont="1" applyBorder="1" applyAlignment="1">
      <alignment horizontal="left" vertical="top" wrapText="1"/>
    </xf>
    <xf numFmtId="0" fontId="17" fillId="0" borderId="31" xfId="0" applyFont="1" applyBorder="1" applyAlignment="1">
      <alignment horizontal="left" vertical="top" wrapText="1"/>
    </xf>
    <xf numFmtId="0" fontId="32" fillId="0" borderId="31" xfId="0" applyFont="1" applyBorder="1" applyAlignment="1">
      <alignment horizontal="left" vertical="top" wrapText="1"/>
    </xf>
    <xf numFmtId="0" fontId="17" fillId="0" borderId="32" xfId="0" applyFont="1" applyBorder="1" applyAlignment="1">
      <alignment horizontal="center" vertical="center" wrapText="1"/>
    </xf>
    <xf numFmtId="0" fontId="15" fillId="0" borderId="35" xfId="0" applyFont="1" applyBorder="1" applyAlignment="1">
      <alignment horizontal="left" vertical="top" wrapText="1"/>
    </xf>
    <xf numFmtId="0" fontId="40" fillId="0" borderId="0" xfId="0" applyFont="1"/>
    <xf numFmtId="0" fontId="41" fillId="0" borderId="0" xfId="2" applyFont="1" applyAlignment="1">
      <alignment vertical="center"/>
    </xf>
    <xf numFmtId="0" fontId="42" fillId="0" borderId="0" xfId="0" applyFont="1"/>
    <xf numFmtId="0" fontId="6" fillId="0" borderId="0" xfId="0" applyFont="1" applyAlignment="1">
      <alignment vertical="center"/>
    </xf>
    <xf numFmtId="0" fontId="6" fillId="0" borderId="0" xfId="0" applyFont="1"/>
    <xf numFmtId="0" fontId="28" fillId="0" borderId="0" xfId="0" applyFont="1"/>
    <xf numFmtId="0" fontId="27" fillId="0" borderId="0" xfId="0" applyFont="1" applyAlignment="1">
      <alignment vertical="top" wrapText="1"/>
    </xf>
    <xf numFmtId="0" fontId="6" fillId="0" borderId="0" xfId="0" applyFont="1" applyAlignment="1">
      <alignment vertical="top" wrapText="1"/>
    </xf>
    <xf numFmtId="0" fontId="13" fillId="0" borderId="0" xfId="0" applyFont="1" applyAlignment="1">
      <alignment vertical="top" wrapText="1"/>
    </xf>
    <xf numFmtId="0" fontId="15" fillId="0" borderId="0" xfId="0" applyFont="1" applyAlignment="1">
      <alignment vertical="top"/>
    </xf>
    <xf numFmtId="0" fontId="28" fillId="0" borderId="0" xfId="0" applyFont="1" applyAlignment="1">
      <alignment vertical="top" wrapText="1"/>
    </xf>
    <xf numFmtId="0" fontId="0" fillId="0" borderId="0" xfId="0" applyAlignment="1">
      <alignment vertical="top"/>
    </xf>
    <xf numFmtId="0" fontId="0" fillId="0" borderId="0" xfId="0" quotePrefix="1"/>
    <xf numFmtId="0" fontId="39" fillId="0" borderId="0" xfId="0" applyFont="1" applyAlignment="1">
      <alignment vertical="center"/>
    </xf>
    <xf numFmtId="0" fontId="38" fillId="0" borderId="0" xfId="0" applyFont="1" applyAlignment="1">
      <alignment horizontal="left" vertical="center" wrapText="1"/>
    </xf>
    <xf numFmtId="0" fontId="15" fillId="0" borderId="0" xfId="0" applyFont="1" applyAlignment="1">
      <alignment horizontal="center" vertical="center"/>
    </xf>
    <xf numFmtId="0" fontId="36" fillId="0" borderId="0" xfId="0" applyFont="1"/>
    <xf numFmtId="0" fontId="11" fillId="0" borderId="0" xfId="0" applyFont="1" applyAlignment="1">
      <alignment horizontal="left"/>
    </xf>
    <xf numFmtId="0" fontId="6" fillId="0" borderId="0" xfId="0" applyFont="1" applyAlignment="1">
      <alignment horizontal="left" wrapText="1"/>
    </xf>
    <xf numFmtId="0" fontId="4" fillId="0" borderId="0" xfId="0" applyFont="1" applyAlignment="1">
      <alignment horizontal="left"/>
    </xf>
    <xf numFmtId="0" fontId="2" fillId="0" borderId="0" xfId="0" applyFont="1" applyAlignment="1">
      <alignment horizontal="left"/>
    </xf>
    <xf numFmtId="0" fontId="35" fillId="0" borderId="0" xfId="0" applyFont="1" applyAlignment="1">
      <alignment horizontal="left"/>
    </xf>
    <xf numFmtId="0" fontId="0" fillId="0" borderId="0" xfId="0" applyAlignment="1">
      <alignment horizontal="left"/>
    </xf>
    <xf numFmtId="0" fontId="15" fillId="0" borderId="10" xfId="0" applyFont="1" applyBorder="1" applyAlignment="1">
      <alignment vertical="top" wrapText="1"/>
    </xf>
    <xf numFmtId="0" fontId="17" fillId="0" borderId="15" xfId="0" applyFont="1" applyBorder="1" applyAlignment="1">
      <alignment horizontal="left" vertical="top" wrapText="1"/>
    </xf>
    <xf numFmtId="0" fontId="32" fillId="0" borderId="2" xfId="0" applyFont="1" applyBorder="1" applyAlignment="1">
      <alignment horizontal="left" vertical="top" wrapText="1"/>
    </xf>
    <xf numFmtId="0" fontId="32" fillId="0" borderId="12" xfId="0" applyFont="1" applyBorder="1" applyAlignment="1">
      <alignment horizontal="left" vertical="top" wrapText="1"/>
    </xf>
    <xf numFmtId="0" fontId="32" fillId="0" borderId="13" xfId="0" applyFont="1" applyBorder="1" applyAlignment="1">
      <alignment horizontal="left" vertical="top" wrapText="1"/>
    </xf>
    <xf numFmtId="0" fontId="6" fillId="0" borderId="0" xfId="0" applyFont="1" applyAlignment="1">
      <alignment horizontal="right" vertical="center" wrapText="1"/>
    </xf>
    <xf numFmtId="0" fontId="12" fillId="2" borderId="16" xfId="0" applyFont="1" applyFill="1" applyBorder="1" applyAlignment="1">
      <alignment horizontal="center" vertical="center" wrapText="1"/>
    </xf>
    <xf numFmtId="0" fontId="32" fillId="4" borderId="0" xfId="0" applyFont="1" applyFill="1" applyAlignment="1">
      <alignment horizontal="left" vertical="center"/>
    </xf>
    <xf numFmtId="0" fontId="15" fillId="0" borderId="13"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29" fillId="0" borderId="0" xfId="1" applyFont="1" applyProtection="1">
      <protection locked="0"/>
    </xf>
    <xf numFmtId="0" fontId="6" fillId="0" borderId="0" xfId="0" applyFont="1" applyAlignment="1">
      <alignment wrapText="1"/>
    </xf>
    <xf numFmtId="0" fontId="15" fillId="0" borderId="23" xfId="0" applyFont="1" applyBorder="1" applyAlignment="1">
      <alignment vertical="top" wrapText="1"/>
    </xf>
    <xf numFmtId="0" fontId="15" fillId="0" borderId="35" xfId="0" applyFont="1" applyBorder="1" applyAlignment="1">
      <alignment vertical="top" wrapText="1"/>
    </xf>
    <xf numFmtId="0" fontId="15" fillId="0" borderId="37" xfId="0" applyFont="1" applyBorder="1" applyAlignment="1">
      <alignment vertical="top" wrapText="1"/>
    </xf>
    <xf numFmtId="0" fontId="15" fillId="0" borderId="32" xfId="0" applyFont="1" applyBorder="1" applyAlignment="1">
      <alignment vertical="top" wrapText="1"/>
    </xf>
    <xf numFmtId="0" fontId="17" fillId="0" borderId="35" xfId="0" applyFont="1" applyBorder="1" applyAlignment="1">
      <alignment horizontal="left" vertical="top" wrapText="1"/>
    </xf>
    <xf numFmtId="0" fontId="17" fillId="0" borderId="10" xfId="0" applyFont="1" applyBorder="1" applyAlignment="1">
      <alignment horizontal="left" vertical="top" wrapText="1"/>
    </xf>
    <xf numFmtId="0" fontId="13" fillId="0" borderId="38" xfId="0" applyFont="1" applyBorder="1" applyAlignment="1">
      <alignment horizontal="left" vertical="top" wrapText="1"/>
    </xf>
    <xf numFmtId="0" fontId="32" fillId="0" borderId="36" xfId="0" applyFont="1" applyBorder="1" applyAlignment="1">
      <alignment vertical="top" wrapText="1"/>
    </xf>
    <xf numFmtId="0" fontId="32" fillId="0" borderId="37" xfId="0" applyFont="1" applyBorder="1" applyAlignment="1">
      <alignment vertical="top" wrapText="1"/>
    </xf>
    <xf numFmtId="0" fontId="32" fillId="0" borderId="31" xfId="0" applyFont="1" applyBorder="1" applyAlignment="1">
      <alignment vertical="top" wrapText="1"/>
    </xf>
    <xf numFmtId="0" fontId="32" fillId="0" borderId="32" xfId="0" applyFont="1" applyBorder="1" applyAlignment="1">
      <alignment vertical="top" wrapText="1"/>
    </xf>
    <xf numFmtId="0" fontId="17" fillId="0" borderId="37" xfId="0" applyFont="1" applyBorder="1" applyAlignment="1">
      <alignment horizontal="left" vertical="top" wrapText="1"/>
    </xf>
    <xf numFmtId="0" fontId="17" fillId="0" borderId="32" xfId="0" applyFont="1" applyBorder="1" applyAlignment="1">
      <alignment horizontal="left" vertical="top" wrapText="1"/>
    </xf>
    <xf numFmtId="0" fontId="15" fillId="0" borderId="0" xfId="1" applyFont="1" applyAlignment="1" applyProtection="1">
      <alignment vertical="top" wrapText="1"/>
      <protection locked="0"/>
    </xf>
    <xf numFmtId="0" fontId="37" fillId="0" borderId="0" xfId="1" applyFont="1" applyAlignment="1" applyProtection="1">
      <alignment vertical="top" wrapText="1"/>
      <protection locked="0"/>
    </xf>
    <xf numFmtId="0" fontId="30" fillId="0" borderId="0" xfId="1" applyFont="1" applyAlignment="1" applyProtection="1">
      <alignment vertical="top" wrapText="1"/>
      <protection locked="0"/>
    </xf>
    <xf numFmtId="0" fontId="22" fillId="3" borderId="0" xfId="0" applyFont="1" applyFill="1" applyAlignment="1">
      <alignment horizontal="center" vertical="center" wrapText="1"/>
    </xf>
    <xf numFmtId="0" fontId="22" fillId="3" borderId="0" xfId="1" applyFont="1" applyFill="1" applyAlignment="1" applyProtection="1">
      <alignment horizontal="center" vertical="center" wrapText="1"/>
    </xf>
    <xf numFmtId="0" fontId="20" fillId="0" borderId="0" xfId="0" applyFont="1"/>
    <xf numFmtId="9" fontId="6" fillId="0" borderId="1" xfId="0" applyNumberFormat="1" applyFont="1" applyBorder="1" applyAlignment="1">
      <alignment horizontal="center" vertical="center"/>
    </xf>
    <xf numFmtId="0" fontId="18" fillId="0" borderId="39" xfId="0" applyFont="1" applyBorder="1" applyAlignment="1">
      <alignment horizontal="left" vertical="top" wrapText="1"/>
    </xf>
    <xf numFmtId="0" fontId="18" fillId="0" borderId="40" xfId="0" applyFont="1" applyBorder="1" applyAlignment="1">
      <alignment horizontal="left" vertical="top" wrapText="1"/>
    </xf>
    <xf numFmtId="0" fontId="20" fillId="0" borderId="0" xfId="0" applyFont="1" applyAlignment="1">
      <alignment vertical="center"/>
    </xf>
    <xf numFmtId="0" fontId="20" fillId="0" borderId="17" xfId="0" applyFont="1" applyBorder="1"/>
    <xf numFmtId="10" fontId="13" fillId="0" borderId="0" xfId="0" applyNumberFormat="1" applyFont="1" applyAlignment="1">
      <alignment horizontal="center" vertical="center"/>
    </xf>
    <xf numFmtId="10" fontId="13" fillId="0" borderId="4" xfId="0" applyNumberFormat="1" applyFont="1" applyBorder="1" applyAlignment="1">
      <alignment horizontal="center" vertical="center"/>
    </xf>
    <xf numFmtId="10" fontId="20" fillId="0" borderId="0" xfId="0" applyNumberFormat="1" applyFont="1"/>
    <xf numFmtId="0" fontId="20" fillId="0" borderId="3" xfId="0" applyFont="1" applyBorder="1"/>
    <xf numFmtId="0" fontId="15" fillId="0" borderId="4" xfId="0" applyFont="1" applyBorder="1" applyAlignment="1">
      <alignment horizontal="center" vertical="center" wrapText="1"/>
    </xf>
    <xf numFmtId="0" fontId="18" fillId="0" borderId="33" xfId="0" applyFont="1" applyBorder="1" applyAlignment="1">
      <alignment horizontal="left" vertical="top" wrapText="1"/>
    </xf>
    <xf numFmtId="0" fontId="15" fillId="0" borderId="34" xfId="0" applyFont="1" applyBorder="1" applyAlignment="1">
      <alignment horizontal="center" vertical="center" wrapText="1"/>
    </xf>
    <xf numFmtId="0" fontId="20" fillId="0" borderId="32" xfId="0" applyFont="1" applyBorder="1"/>
    <xf numFmtId="0" fontId="20" fillId="0" borderId="10" xfId="0" applyFont="1" applyBorder="1"/>
    <xf numFmtId="10" fontId="13" fillId="0" borderId="25" xfId="0" applyNumberFormat="1" applyFont="1" applyBorder="1" applyAlignment="1">
      <alignment horizontal="center" vertical="center"/>
    </xf>
  </cellXfs>
  <cellStyles count="3">
    <cellStyle name="Hyperlink" xfId="1" builtinId="8"/>
    <cellStyle name="Normal" xfId="0" builtinId="0"/>
    <cellStyle name="Normal 2" xfId="2" xr:uid="{BC4362C3-2564-CE49-90C4-ADD9DF663AF9}"/>
  </cellStyles>
  <dxfs count="6">
    <dxf>
      <fill>
        <patternFill patternType="solid">
          <fgColor rgb="FFE67C73"/>
          <bgColor rgb="FFE67C73"/>
        </patternFill>
      </fill>
    </dxf>
    <dxf>
      <fill>
        <patternFill patternType="solid">
          <fgColor rgb="FFFAE2D5"/>
          <bgColor rgb="FFFAE2D5"/>
        </patternFill>
      </fill>
    </dxf>
    <dxf>
      <fill>
        <patternFill patternType="solid">
          <fgColor rgb="FFFFE699"/>
          <bgColor rgb="FFFFE699"/>
        </patternFill>
      </fill>
    </dxf>
    <dxf>
      <fill>
        <patternFill patternType="solid">
          <fgColor rgb="FFFFFF99"/>
          <bgColor rgb="FFFFFF99"/>
        </patternFill>
      </fill>
    </dxf>
    <dxf>
      <fill>
        <patternFill patternType="solid">
          <fgColor rgb="FFB7E1CD"/>
          <bgColor rgb="FFB7E1CD"/>
        </patternFill>
      </fill>
    </dxf>
    <dxf>
      <fill>
        <patternFill patternType="solid">
          <fgColor rgb="FFC4F2B3"/>
          <bgColor rgb="FFC4F2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child-and-family-social-workers-agency-rules" TargetMode="External"/><Relationship Id="rId2" Type="http://schemas.openxmlformats.org/officeDocument/2006/relationships/hyperlink" Target="https://www.gov.uk/government/publications/agency-child-and-family-social-workers-data-return-and-price-caps" TargetMode="External"/><Relationship Id="rId1" Type="http://schemas.openxmlformats.org/officeDocument/2006/relationships/hyperlink" Target="https://www.gov.uk/government/publications/child-and-family-social-workers-agency-rule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agency-child-and-family-social-workers-data-return-and-price-cap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agency-child-and-family-social-workers-data-return-and-price-cap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73410-4238-D548-8397-A49BD0E03AE6}">
  <dimension ref="A1:C43"/>
  <sheetViews>
    <sheetView showGridLines="0" tabSelected="1" workbookViewId="0"/>
  </sheetViews>
  <sheetFormatPr defaultColWidth="11.42578125" defaultRowHeight="14.45"/>
  <cols>
    <col min="1" max="1" width="130.7109375" style="145" customWidth="1"/>
  </cols>
  <sheetData>
    <row r="1" spans="1:3" s="59" customFormat="1" ht="50.1" customHeight="1">
      <c r="A1" s="140" t="s">
        <v>0</v>
      </c>
      <c r="B1" s="135"/>
    </row>
    <row r="2" spans="1:3" s="61" customFormat="1" ht="17.45">
      <c r="A2" s="141" t="s">
        <v>1</v>
      </c>
    </row>
    <row r="3" spans="1:3" s="4" customFormat="1" ht="147" customHeight="1">
      <c r="A3" s="182" t="s">
        <v>2</v>
      </c>
    </row>
    <row r="4" spans="1:3" ht="17.45">
      <c r="A4" s="141" t="s">
        <v>3</v>
      </c>
    </row>
    <row r="5" spans="1:3" s="62" customFormat="1" ht="105">
      <c r="A5" s="84" t="s">
        <v>4</v>
      </c>
    </row>
    <row r="6" spans="1:3" ht="15.6">
      <c r="A6" s="142" t="s">
        <v>5</v>
      </c>
    </row>
    <row r="7" spans="1:3" ht="15.6">
      <c r="A7" s="142" t="s">
        <v>6</v>
      </c>
    </row>
    <row r="8" spans="1:3" ht="15.6">
      <c r="A8" s="142" t="s">
        <v>7</v>
      </c>
    </row>
    <row r="9" spans="1:3" ht="15.6">
      <c r="A9" s="142" t="s">
        <v>8</v>
      </c>
    </row>
    <row r="10" spans="1:3" ht="15.6">
      <c r="A10" s="142" t="s">
        <v>9</v>
      </c>
    </row>
    <row r="11" spans="1:3" ht="15.6">
      <c r="A11" s="142" t="s">
        <v>10</v>
      </c>
    </row>
    <row r="12" spans="1:3" ht="15.6">
      <c r="A12" s="142" t="s">
        <v>11</v>
      </c>
    </row>
    <row r="13" spans="1:3" ht="31.15">
      <c r="A13" s="142" t="s">
        <v>12</v>
      </c>
    </row>
    <row r="14" spans="1:3" ht="15">
      <c r="A14" s="84" t="s">
        <v>13</v>
      </c>
    </row>
    <row r="15" spans="1:3" s="61" customFormat="1" ht="5.0999999999999996" customHeight="1">
      <c r="A15" s="60"/>
    </row>
    <row r="16" spans="1:3" ht="15.6">
      <c r="A16" s="143" t="s">
        <v>14</v>
      </c>
      <c r="C16" s="117"/>
    </row>
    <row r="17" spans="1:3" ht="15">
      <c r="A17" s="183" t="s">
        <v>15</v>
      </c>
      <c r="C17" s="117"/>
    </row>
    <row r="18" spans="1:3" ht="15">
      <c r="A18" s="184" t="s">
        <v>16</v>
      </c>
      <c r="C18" s="117"/>
    </row>
    <row r="19" spans="1:3" s="61" customFormat="1" ht="5.0999999999999996" customHeight="1">
      <c r="A19" s="60"/>
    </row>
    <row r="20" spans="1:3" ht="30.6">
      <c r="A20" s="84" t="s">
        <v>17</v>
      </c>
    </row>
    <row r="21" spans="1:3" s="61" customFormat="1" ht="5.0999999999999996" customHeight="1">
      <c r="A21" s="60"/>
    </row>
    <row r="22" spans="1:3" ht="15.6">
      <c r="A22" s="84" t="s">
        <v>18</v>
      </c>
    </row>
    <row r="23" spans="1:3" s="61" customFormat="1" ht="5.0999999999999996" customHeight="1">
      <c r="A23" s="60"/>
    </row>
    <row r="24" spans="1:3" ht="15.6">
      <c r="A24" s="84" t="s">
        <v>19</v>
      </c>
    </row>
    <row r="25" spans="1:3" s="61" customFormat="1" ht="5.0999999999999996" customHeight="1">
      <c r="A25" s="60"/>
    </row>
    <row r="26" spans="1:3" ht="15.6">
      <c r="A26" s="84" t="s">
        <v>20</v>
      </c>
    </row>
    <row r="27" spans="1:3" s="61" customFormat="1" ht="5.0999999999999996" customHeight="1">
      <c r="A27" s="60"/>
    </row>
    <row r="28" spans="1:3" ht="15.6">
      <c r="A28" s="84" t="s">
        <v>21</v>
      </c>
    </row>
    <row r="29" spans="1:3" s="61" customFormat="1" ht="5.0999999999999996" customHeight="1">
      <c r="A29" s="60"/>
    </row>
    <row r="30" spans="1:3" ht="15.6">
      <c r="A30" s="84" t="s">
        <v>22</v>
      </c>
    </row>
    <row r="31" spans="1:3" s="61" customFormat="1" ht="5.0999999999999996" customHeight="1">
      <c r="A31" s="60"/>
    </row>
    <row r="32" spans="1:3" ht="30.6">
      <c r="A32" s="84" t="s">
        <v>23</v>
      </c>
    </row>
    <row r="33" spans="1:2" s="61" customFormat="1" ht="5.0999999999999996" customHeight="1">
      <c r="A33" s="60"/>
    </row>
    <row r="34" spans="1:2" ht="30.6">
      <c r="A34" s="84" t="s">
        <v>24</v>
      </c>
    </row>
    <row r="35" spans="1:2" ht="21">
      <c r="A35" s="144" t="s">
        <v>25</v>
      </c>
    </row>
    <row r="36" spans="1:2" ht="30">
      <c r="A36" s="84" t="s">
        <v>26</v>
      </c>
      <c r="B36" s="136"/>
    </row>
    <row r="37" spans="1:2" s="61" customFormat="1" ht="15" customHeight="1">
      <c r="A37" s="60"/>
    </row>
    <row r="38" spans="1:2" ht="17.45">
      <c r="A38" s="141" t="s">
        <v>27</v>
      </c>
    </row>
    <row r="39" spans="1:2" ht="93">
      <c r="A39" s="84" t="s">
        <v>28</v>
      </c>
    </row>
    <row r="40" spans="1:2" ht="17.45">
      <c r="A40" s="141" t="s">
        <v>29</v>
      </c>
    </row>
    <row r="41" spans="1:2" ht="184.9">
      <c r="A41" s="84" t="s">
        <v>30</v>
      </c>
    </row>
    <row r="42" spans="1:2" ht="17.45">
      <c r="A42" s="141" t="s">
        <v>31</v>
      </c>
    </row>
    <row r="43" spans="1:2" ht="138">
      <c r="A43" s="84" t="s">
        <v>32</v>
      </c>
    </row>
  </sheetData>
  <hyperlinks>
    <hyperlink ref="A3" r:id="rId1" display="https://www.gov.uk/government/publications/child-and-family-social-workers-agency-rules" xr:uid="{ABAC4B63-1175-E245-9B15-14CA298906F4}"/>
    <hyperlink ref="A18" r:id="rId2" display="Refer to the Agency child and family social workers: data and price caps operational guidance where necessary." xr:uid="{531FED84-D0D2-5445-B755-FA8B92998885}"/>
    <hyperlink ref="A17" r:id="rId3" display="1. Review what the statutory guidance says on each tab.  Read more details in the Agency rules and refer to the Agency child and family social workers: data and price caps operational guidance where necessary." xr:uid="{BEFEE09A-CEC2-BC49-84B9-08D48B9E611B}"/>
  </hyperlinks>
  <pageMargins left="0.7" right="0.7" top="0.75" bottom="0.75" header="0.3" footer="0.3"/>
  <pageSetup paperSize="9" orientation="portrait" horizontalDpi="4294967293"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AE51-6116-1C4D-A8C4-72C1DEA16FCC}">
  <dimension ref="A1:D4"/>
  <sheetViews>
    <sheetView zoomScaleNormal="100" workbookViewId="0">
      <selection activeCell="D10" sqref="D10"/>
    </sheetView>
  </sheetViews>
  <sheetFormatPr defaultColWidth="11.42578125" defaultRowHeight="14.45"/>
  <cols>
    <col min="1" max="1" width="15.42578125" customWidth="1"/>
    <col min="2" max="2" width="14.7109375" customWidth="1"/>
  </cols>
  <sheetData>
    <row r="1" spans="1:4" ht="22.9">
      <c r="A1" s="58" t="s">
        <v>129</v>
      </c>
    </row>
    <row r="2" spans="1:4">
      <c r="A2" s="57" t="s">
        <v>46</v>
      </c>
      <c r="B2" s="146" t="s">
        <v>49</v>
      </c>
      <c r="C2" t="s">
        <v>130</v>
      </c>
      <c r="D2" t="s">
        <v>131</v>
      </c>
    </row>
    <row r="4" spans="1:4">
      <c r="A4" t="s">
        <v>132</v>
      </c>
      <c r="B4" t="s">
        <v>133</v>
      </c>
    </row>
  </sheetData>
  <sheetProtection sheet="1" objects="1" scenarios="1" selectLockedCells="1" selectUnlockedCells="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K30"/>
  <sheetViews>
    <sheetView showGridLines="0" workbookViewId="0">
      <selection activeCell="C5" sqref="C5"/>
    </sheetView>
  </sheetViews>
  <sheetFormatPr defaultColWidth="12.7109375" defaultRowHeight="15" customHeight="1"/>
  <cols>
    <col min="1" max="2" width="14.7109375" customWidth="1"/>
    <col min="3" max="3" width="31.28515625" customWidth="1"/>
    <col min="4" max="4" width="11.7109375" customWidth="1"/>
    <col min="5" max="5" width="4.28515625" customWidth="1"/>
    <col min="6" max="6" width="14.28515625" customWidth="1"/>
    <col min="7" max="7" width="32.7109375" customWidth="1"/>
    <col min="8" max="8" width="11.7109375" customWidth="1"/>
    <col min="9" max="37" width="17.28515625" customWidth="1"/>
  </cols>
  <sheetData>
    <row r="1" spans="1:37" ht="40.15" customHeight="1">
      <c r="A1" s="3" t="s">
        <v>5</v>
      </c>
      <c r="B1" s="2"/>
      <c r="C1" s="3"/>
      <c r="D1" s="3"/>
      <c r="E1" s="4"/>
      <c r="F1" s="3"/>
      <c r="G1" s="6" t="s">
        <v>33</v>
      </c>
      <c r="H1" s="7" t="str">
        <f>CONCATENATE(COUNTIFS(D11:H27,Data!$D$2), " of ", SUM(COUNTIF(D11:H27,Data!$D$2),COUNTIF(D11:H27,Data!$C$2)))</f>
        <v>0 of 0</v>
      </c>
      <c r="J1" s="150"/>
    </row>
    <row r="2" spans="1:37" ht="30" customHeight="1">
      <c r="A2" s="116" t="s">
        <v>34</v>
      </c>
      <c r="B2" s="116"/>
      <c r="J2" s="150"/>
    </row>
    <row r="3" spans="1:37" s="156" customFormat="1" ht="40.15" customHeight="1">
      <c r="A3" s="151"/>
      <c r="B3" s="151" t="s">
        <v>35</v>
      </c>
      <c r="C3" s="152"/>
      <c r="D3" s="152"/>
      <c r="E3" s="153"/>
      <c r="F3" s="152"/>
      <c r="G3" s="152"/>
      <c r="H3" s="152"/>
      <c r="I3" s="154"/>
      <c r="J3" s="155"/>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row>
    <row r="4" spans="1:37" ht="22.5" customHeight="1">
      <c r="A4" s="4"/>
      <c r="B4" s="15"/>
      <c r="C4" s="15" t="s">
        <v>36</v>
      </c>
      <c r="D4" s="15"/>
      <c r="E4" s="4"/>
      <c r="F4" s="15"/>
      <c r="G4" s="66" t="s">
        <v>37</v>
      </c>
      <c r="H4" s="15"/>
    </row>
    <row r="5" spans="1:37" ht="137.25" customHeight="1">
      <c r="A5" s="63" t="s">
        <v>38</v>
      </c>
      <c r="B5" s="19"/>
      <c r="C5" s="69" t="s">
        <v>39</v>
      </c>
      <c r="D5" s="18"/>
      <c r="E5" s="62"/>
      <c r="F5" s="19"/>
      <c r="G5" s="157" t="s">
        <v>40</v>
      </c>
      <c r="H5" s="20"/>
    </row>
    <row r="6" spans="1:37" ht="408" customHeight="1">
      <c r="A6" s="71" t="s">
        <v>41</v>
      </c>
      <c r="B6" s="158"/>
      <c r="C6" s="159" t="s">
        <v>42</v>
      </c>
      <c r="D6" s="160"/>
      <c r="E6" s="62"/>
      <c r="F6" s="161"/>
      <c r="G6" s="157" t="s">
        <v>43</v>
      </c>
      <c r="H6" s="65"/>
    </row>
    <row r="7" spans="1:37" ht="50.1" customHeight="1">
      <c r="A7" s="24"/>
      <c r="B7" s="68" t="s">
        <v>44</v>
      </c>
      <c r="C7" s="25"/>
      <c r="D7" s="25"/>
      <c r="E7" s="4"/>
      <c r="F7" s="25"/>
      <c r="G7" s="25"/>
      <c r="H7" s="25"/>
      <c r="I7" s="12"/>
      <c r="J7" s="147"/>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row>
    <row r="8" spans="1:37" ht="14.45">
      <c r="A8" s="11"/>
      <c r="B8" s="11"/>
      <c r="C8" s="11"/>
      <c r="D8" s="11"/>
      <c r="F8" s="11"/>
      <c r="G8" s="11"/>
      <c r="H8" s="11"/>
    </row>
    <row r="9" spans="1:37" s="127" customFormat="1" ht="25.15" customHeight="1">
      <c r="A9" s="43"/>
      <c r="B9" s="43" t="str">
        <f>'Progress Overview'!A10</f>
        <v>Data management</v>
      </c>
      <c r="C9" s="42"/>
      <c r="D9" s="42"/>
      <c r="E9" s="126"/>
      <c r="F9" s="43" t="str">
        <f>B9</f>
        <v>Data management</v>
      </c>
      <c r="G9" s="42"/>
      <c r="H9" s="162" t="str">
        <f>CONCATENATE(COUNTIF(D11:H12,Data!$D$2), " of ", SUM(COUNTIF(D11:H12,Data!$D$2),COUNTIF(D11:H12,Data!$C$2)))</f>
        <v>0 of 0</v>
      </c>
    </row>
    <row r="10" spans="1:37" ht="22.5" customHeight="1">
      <c r="A10" s="11"/>
      <c r="B10" s="26" t="s">
        <v>45</v>
      </c>
      <c r="C10" s="26" t="str">
        <f>_xlfn.CONCAT("Action ",$C$4)</f>
        <v>Action Component 1</v>
      </c>
      <c r="D10" s="15" t="s">
        <v>46</v>
      </c>
      <c r="E10" s="4"/>
      <c r="F10" s="26" t="s">
        <v>45</v>
      </c>
      <c r="G10" s="26" t="str">
        <f>_xlfn.CONCAT("Action ",$G$4)</f>
        <v>Action Component 2</v>
      </c>
      <c r="H10" s="15" t="s">
        <v>46</v>
      </c>
      <c r="I10" s="4"/>
      <c r="J10" s="148"/>
      <c r="K10" s="148"/>
      <c r="L10" s="125"/>
    </row>
    <row r="11" spans="1:37" ht="48" customHeight="1">
      <c r="A11" s="73"/>
      <c r="B11" s="165" t="s">
        <v>47</v>
      </c>
      <c r="C11" s="166" t="s">
        <v>48</v>
      </c>
      <c r="D11" s="121" t="s">
        <v>49</v>
      </c>
      <c r="E11" s="4"/>
      <c r="F11" s="122"/>
      <c r="G11" s="120"/>
      <c r="H11" s="121" t="s">
        <v>49</v>
      </c>
      <c r="I11" s="4"/>
      <c r="J11" s="73"/>
      <c r="K11" s="73"/>
      <c r="L11" s="149"/>
    </row>
    <row r="12" spans="1:37" ht="25.5" customHeight="1">
      <c r="A12" s="27"/>
      <c r="B12" s="164" t="str">
        <f>CONCATENATE(Data!A4,B9,Data!$B$4)</f>
        <v>To add more Data management actions, unprotect this sheet and duplicate the row above</v>
      </c>
      <c r="C12" s="28"/>
      <c r="D12" s="29"/>
      <c r="E12" s="4"/>
      <c r="F12" s="28"/>
      <c r="G12" s="28"/>
      <c r="H12" s="29"/>
    </row>
    <row r="13" spans="1:37" ht="14.45">
      <c r="A13" s="11"/>
      <c r="B13" s="76"/>
      <c r="C13" s="76"/>
      <c r="D13" s="76"/>
      <c r="E13" s="77"/>
      <c r="F13" s="76"/>
      <c r="G13" s="76"/>
      <c r="H13" s="76"/>
    </row>
    <row r="14" spans="1:37" s="127" customFormat="1" ht="25.15" customHeight="1">
      <c r="A14" s="43"/>
      <c r="B14" s="43" t="str">
        <f>'Progress Overview'!A11</f>
        <v>Contract management</v>
      </c>
      <c r="C14" s="42"/>
      <c r="D14" s="42"/>
      <c r="E14" s="126"/>
      <c r="F14" s="43" t="str">
        <f>B14</f>
        <v>Contract management</v>
      </c>
      <c r="G14" s="42"/>
      <c r="H14" s="162" t="str">
        <f>CONCATENATE(COUNTIF(D16:H17,Data!$D$2), " of ", SUM(COUNTIF(D16:H17,Data!$D$2),COUNTIF(D16:H17,Data!$C$2)))</f>
        <v>0 of 0</v>
      </c>
    </row>
    <row r="15" spans="1:37" ht="22.5" customHeight="1">
      <c r="A15" s="11"/>
      <c r="B15" s="26" t="s">
        <v>45</v>
      </c>
      <c r="C15" s="26" t="str">
        <f>_xlfn.CONCAT("Action ",$C$4)</f>
        <v>Action Component 1</v>
      </c>
      <c r="D15" s="15" t="s">
        <v>46</v>
      </c>
      <c r="E15" s="4"/>
      <c r="F15" s="26" t="s">
        <v>45</v>
      </c>
      <c r="G15" s="26" t="str">
        <f>_xlfn.CONCAT("Action ",$G$4)</f>
        <v>Action Component 2</v>
      </c>
      <c r="H15" s="15" t="s">
        <v>46</v>
      </c>
    </row>
    <row r="16" spans="1:37" ht="48" customHeight="1">
      <c r="A16" s="73"/>
      <c r="B16" s="122"/>
      <c r="C16" s="120"/>
      <c r="D16" s="121" t="s">
        <v>49</v>
      </c>
      <c r="E16" s="4"/>
      <c r="F16" s="122"/>
      <c r="G16" s="120"/>
      <c r="H16" s="121" t="s">
        <v>49</v>
      </c>
    </row>
    <row r="17" spans="1:8" ht="25.5" customHeight="1">
      <c r="A17" s="27"/>
      <c r="B17" s="164" t="str">
        <f>CONCATENATE(Data!$A$4,B14,Data!$B$4)</f>
        <v>To add more Contract management actions, unprotect this sheet and duplicate the row above</v>
      </c>
      <c r="C17" s="28"/>
      <c r="D17" s="29"/>
      <c r="E17" s="4"/>
      <c r="F17" s="28"/>
      <c r="G17" s="28"/>
      <c r="H17" s="29"/>
    </row>
    <row r="18" spans="1:8" ht="14.45">
      <c r="A18" s="11"/>
      <c r="B18" s="76"/>
      <c r="C18" s="76"/>
      <c r="D18" s="76"/>
      <c r="E18" s="77"/>
      <c r="F18" s="76"/>
      <c r="G18" s="76"/>
      <c r="H18" s="76"/>
    </row>
    <row r="19" spans="1:8" s="127" customFormat="1" ht="25.15" customHeight="1">
      <c r="A19" s="43"/>
      <c r="B19" s="43" t="str">
        <f>'Progress Overview'!A14</f>
        <v>Audit lead</v>
      </c>
      <c r="C19" s="42"/>
      <c r="D19" s="42"/>
      <c r="E19" s="126"/>
      <c r="F19" s="43" t="str">
        <f>B19</f>
        <v>Audit lead</v>
      </c>
      <c r="G19" s="42"/>
      <c r="H19" s="162" t="str">
        <f>CONCATENATE(COUNTIF(D21:H22,Data!$D$2), " of ", SUM(COUNTIF(D21:H22,Data!$D$2),COUNTIF(D21:H22,Data!$C$2)))</f>
        <v>0 of 0</v>
      </c>
    </row>
    <row r="20" spans="1:8" ht="22.5" customHeight="1">
      <c r="A20" s="11"/>
      <c r="B20" s="26" t="s">
        <v>45</v>
      </c>
      <c r="C20" s="26" t="str">
        <f>_xlfn.CONCAT("Action ",$C$4)</f>
        <v>Action Component 1</v>
      </c>
      <c r="D20" s="15" t="s">
        <v>46</v>
      </c>
      <c r="E20" s="4"/>
      <c r="F20" s="26" t="s">
        <v>45</v>
      </c>
      <c r="G20" s="26" t="str">
        <f>_xlfn.CONCAT("Action ",$G$4)</f>
        <v>Action Component 2</v>
      </c>
      <c r="H20" s="15" t="s">
        <v>46</v>
      </c>
    </row>
    <row r="21" spans="1:8" ht="48" customHeight="1">
      <c r="A21" s="73"/>
      <c r="B21" s="122"/>
      <c r="C21" s="120"/>
      <c r="D21" s="121" t="s">
        <v>49</v>
      </c>
      <c r="E21" s="4"/>
      <c r="F21" s="122"/>
      <c r="G21" s="120"/>
      <c r="H21" s="121" t="s">
        <v>49</v>
      </c>
    </row>
    <row r="22" spans="1:8" ht="25.5" customHeight="1">
      <c r="A22" s="27"/>
      <c r="B22" s="164" t="str">
        <f>CONCATENATE(Data!$A$4,B19,Data!$B$4)</f>
        <v>To add more Audit lead actions, unprotect this sheet and duplicate the row above</v>
      </c>
      <c r="C22" s="28"/>
      <c r="D22" s="29"/>
      <c r="E22" s="4"/>
      <c r="F22" s="28"/>
      <c r="G22" s="28"/>
      <c r="H22" s="29"/>
    </row>
    <row r="23" spans="1:8" ht="14.45">
      <c r="A23" s="11"/>
      <c r="B23" s="76"/>
      <c r="C23" s="76"/>
      <c r="D23" s="76"/>
      <c r="E23" s="77"/>
      <c r="F23" s="76"/>
      <c r="G23" s="76"/>
      <c r="H23" s="76"/>
    </row>
    <row r="24" spans="1:8" s="127" customFormat="1" ht="25.15" customHeight="1">
      <c r="A24" s="43"/>
      <c r="B24" s="43" t="str">
        <f>'Progress Overview'!A12</f>
        <v>Human resources (HR)</v>
      </c>
      <c r="C24" s="42"/>
      <c r="D24" s="42"/>
      <c r="E24" s="126"/>
      <c r="F24" s="43" t="str">
        <f>B24</f>
        <v>Human resources (HR)</v>
      </c>
      <c r="G24" s="42"/>
      <c r="H24" s="162" t="str">
        <f>CONCATENATE(COUNTIF(D26:H27,Data!$D$2), " of ", SUM(COUNTIF(D26:H27,Data!$D$2),COUNTIF(D26:H27,Data!$C$2)))</f>
        <v>0 of 0</v>
      </c>
    </row>
    <row r="25" spans="1:8" ht="22.5" customHeight="1">
      <c r="A25" s="11"/>
      <c r="B25" s="26" t="s">
        <v>45</v>
      </c>
      <c r="C25" s="26" t="str">
        <f>_xlfn.CONCAT("Action ",$C$4)</f>
        <v>Action Component 1</v>
      </c>
      <c r="D25" s="15" t="s">
        <v>46</v>
      </c>
      <c r="E25" s="4"/>
      <c r="F25" s="26" t="s">
        <v>45</v>
      </c>
      <c r="G25" s="26" t="str">
        <f>_xlfn.CONCAT("Action ",$G$4)</f>
        <v>Action Component 2</v>
      </c>
      <c r="H25" s="15" t="s">
        <v>46</v>
      </c>
    </row>
    <row r="26" spans="1:8" ht="48" customHeight="1">
      <c r="A26" s="73"/>
      <c r="B26" s="122"/>
      <c r="C26" s="120"/>
      <c r="D26" s="121" t="s">
        <v>49</v>
      </c>
      <c r="E26" s="4"/>
      <c r="F26" s="122"/>
      <c r="G26" s="120"/>
      <c r="H26" s="121" t="s">
        <v>49</v>
      </c>
    </row>
    <row r="27" spans="1:8" ht="25.5" customHeight="1">
      <c r="A27" s="27"/>
      <c r="B27" s="164" t="str">
        <f>CONCATENATE(Data!$A$4,B24,Data!$B$4)</f>
        <v>To add more Human resources (HR) actions, unprotect this sheet and duplicate the row above</v>
      </c>
      <c r="C27" s="28"/>
      <c r="D27" s="29"/>
      <c r="E27" s="4"/>
      <c r="F27" s="28"/>
      <c r="G27" s="28"/>
      <c r="H27" s="29"/>
    </row>
    <row r="28" spans="1:8" ht="14.45">
      <c r="A28" s="11"/>
      <c r="B28" s="11"/>
      <c r="C28" s="11"/>
      <c r="D28" s="11"/>
      <c r="F28" s="11"/>
      <c r="G28" s="11"/>
      <c r="H28" s="11"/>
    </row>
    <row r="29" spans="1:8" ht="34.5" customHeight="1">
      <c r="A29" s="11"/>
      <c r="B29" s="163" t="s">
        <v>50</v>
      </c>
      <c r="C29" s="31" t="s">
        <v>36</v>
      </c>
      <c r="D29" s="32" t="str">
        <f>CONCATENATE(COUNTIFS(D11:D27,Data!$D$2), " of ", SUM(COUNTIF(D11:D27,Data!$D$2),COUNTIF(D11:D27,Data!$C$2)))</f>
        <v>0 of 0</v>
      </c>
      <c r="E29" s="33"/>
      <c r="F29" s="31"/>
      <c r="G29" s="34" t="s">
        <v>37</v>
      </c>
      <c r="H29" s="32" t="str">
        <f>CONCATENATE(COUNTIFS(H11:H27,Data!$D$2), " of ", SUM(COUNTIF(H11:H27,Data!$D$2),COUNTIF(H11:H27,Data!$C$2)))</f>
        <v>0 of 0</v>
      </c>
    </row>
    <row r="30" spans="1:8" ht="32.25" customHeight="1">
      <c r="A30" s="11"/>
      <c r="B30" s="11"/>
      <c r="C30" s="11"/>
      <c r="D30" s="11"/>
      <c r="F30" s="11"/>
      <c r="G30" s="11"/>
      <c r="H30" s="11"/>
    </row>
  </sheetData>
  <sheetProtection selectLockedCells="1"/>
  <conditionalFormatting sqref="H1">
    <cfRule type="colorScale" priority="2">
      <colorScale>
        <cfvo type="formula" val="0"/>
        <cfvo type="formula" val="0.5"/>
        <cfvo type="formula" val="1"/>
        <color rgb="FFE67C73"/>
        <color rgb="FFFFD666"/>
        <color rgb="FF57BB8A"/>
      </colorScale>
    </cfRule>
  </conditionalFormatting>
  <conditionalFormatting sqref="D29 H29">
    <cfRule type="colorScale" priority="1">
      <colorScale>
        <cfvo type="formula" val="0"/>
        <cfvo type="formula" val="0.5"/>
        <cfvo type="formula" val="1"/>
        <color rgb="FFE67C73"/>
        <color rgb="FFFFD666"/>
        <color rgb="FF57BB8A"/>
      </colorScale>
    </cfRule>
  </conditionalFormatting>
  <hyperlinks>
    <hyperlink ref="A2" r:id="rId1" xr:uid="{E291BB4E-45A9-1440-A54A-EB8F3F4EE475}"/>
  </hyperlinks>
  <pageMargins left="0.7" right="0.7" top="0.75" bottom="0.75" header="0.3" footer="0.3"/>
  <pageSetup paperSize="9" orientation="portrait" horizontalDpi="4294967293" verticalDpi="0" r:id="rId2"/>
  <extLst>
    <ext xmlns:x14="http://schemas.microsoft.com/office/spreadsheetml/2009/9/main" uri="{CCE6A557-97BC-4b89-ADB6-D9C93CAAB3DF}">
      <x14:dataValidations xmlns:xm="http://schemas.microsoft.com/office/excel/2006/main" count="2">
        <x14:dataValidation type="list" allowBlank="1" showInputMessage="1" showErrorMessage="1" xr:uid="{8436A892-F1FD-2945-AE02-0CA15D7FABC2}">
          <x14:formula1>
            <xm:f>Data!$B$2:$C$2</xm:f>
          </x14:formula1>
          <xm:sqref>L11</xm:sqref>
        </x14:dataValidation>
        <x14:dataValidation type="list" allowBlank="1" showInputMessage="1" showErrorMessage="1" xr:uid="{5621CDF3-9C4F-7443-B173-4AC013E80EC1}">
          <x14:formula1>
            <xm:f>Data!$B$2:$D$2</xm:f>
          </x14:formula1>
          <xm:sqref>D11 H11 D16 H16 D21 H21 D26 H26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O54"/>
  <sheetViews>
    <sheetView showGridLines="0" workbookViewId="0">
      <selection activeCell="B11" sqref="B11"/>
    </sheetView>
  </sheetViews>
  <sheetFormatPr defaultColWidth="12.7109375" defaultRowHeight="15" customHeight="1"/>
  <cols>
    <col min="1" max="2" width="14.7109375" customWidth="1"/>
    <col min="3" max="3" width="31.28515625" customWidth="1"/>
    <col min="4" max="4" width="11.7109375" customWidth="1"/>
    <col min="5" max="5" width="4.28515625" customWidth="1"/>
    <col min="6" max="6" width="14.28515625" customWidth="1"/>
    <col min="7" max="7" width="32.7109375" customWidth="1"/>
    <col min="8" max="8" width="11.7109375" customWidth="1"/>
    <col min="9" max="9" width="4.28515625" customWidth="1"/>
    <col min="10" max="10" width="14.28515625" customWidth="1"/>
    <col min="11" max="11" width="29.28515625" customWidth="1"/>
    <col min="12" max="12" width="11.7109375" customWidth="1"/>
    <col min="13" max="41" width="17.28515625" customWidth="1"/>
  </cols>
  <sheetData>
    <row r="1" spans="1:41" ht="40.15" customHeight="1">
      <c r="A1" s="3" t="s">
        <v>51</v>
      </c>
      <c r="B1" s="2"/>
      <c r="C1" s="3"/>
      <c r="D1" s="3"/>
      <c r="E1" s="4"/>
      <c r="F1" s="3"/>
      <c r="G1" s="3"/>
      <c r="H1" s="5"/>
      <c r="I1" s="4"/>
      <c r="J1" s="1"/>
      <c r="K1" s="6" t="s">
        <v>33</v>
      </c>
      <c r="L1" s="7" t="str">
        <f>CONCATENATE(COUNTIFS(D11:L47,Data!$D$2), " of ", SUM(COUNTIF(D11:L47,Data!$D$2),COUNTIF(D11:L47,Data!$C$2)))</f>
        <v>0 of 0</v>
      </c>
    </row>
    <row r="2" spans="1:41" ht="30" customHeight="1">
      <c r="A2" s="167" t="s">
        <v>52</v>
      </c>
      <c r="B2" s="8"/>
      <c r="C2" s="8"/>
      <c r="D2" s="8"/>
      <c r="E2" s="4"/>
      <c r="F2" s="8"/>
      <c r="G2" s="8"/>
      <c r="I2" s="4"/>
      <c r="J2" s="1"/>
      <c r="K2" s="9"/>
      <c r="L2" s="10"/>
      <c r="M2" s="134"/>
    </row>
    <row r="3" spans="1:41" ht="40.15" customHeight="1">
      <c r="A3" s="13"/>
      <c r="B3" s="68" t="s">
        <v>35</v>
      </c>
      <c r="C3" s="14"/>
      <c r="D3" s="14"/>
      <c r="E3" s="4"/>
      <c r="F3" s="14"/>
      <c r="G3" s="14"/>
      <c r="H3" s="14"/>
      <c r="I3" s="4"/>
      <c r="J3" s="4"/>
      <c r="K3" s="14"/>
      <c r="L3" s="14"/>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row>
    <row r="4" spans="1:41" ht="22.5" customHeight="1">
      <c r="A4" s="4"/>
      <c r="B4" s="15"/>
      <c r="C4" s="66" t="s">
        <v>36</v>
      </c>
      <c r="D4" s="15"/>
      <c r="E4" s="4"/>
      <c r="F4" s="15"/>
      <c r="G4" s="66" t="s">
        <v>53</v>
      </c>
      <c r="H4" s="15"/>
      <c r="I4" s="4"/>
      <c r="J4" s="15"/>
      <c r="K4" s="66" t="s">
        <v>54</v>
      </c>
      <c r="L4" s="15"/>
    </row>
    <row r="5" spans="1:41" ht="270">
      <c r="A5" s="63" t="s">
        <v>38</v>
      </c>
      <c r="B5" s="17"/>
      <c r="C5" s="80" t="s">
        <v>55</v>
      </c>
      <c r="D5" s="18"/>
      <c r="E5" s="36"/>
      <c r="F5" s="17"/>
      <c r="G5" s="80" t="s">
        <v>56</v>
      </c>
      <c r="H5" s="18"/>
      <c r="I5" s="4"/>
      <c r="J5" s="17"/>
      <c r="K5" s="80" t="s">
        <v>57</v>
      </c>
      <c r="L5" s="21"/>
    </row>
    <row r="6" spans="1:41" ht="360">
      <c r="A6" s="71" t="s">
        <v>41</v>
      </c>
      <c r="B6" s="64"/>
      <c r="C6" s="38" t="s">
        <v>58</v>
      </c>
      <c r="D6" s="65"/>
      <c r="E6" s="36"/>
      <c r="F6" s="64"/>
      <c r="G6" s="38" t="s">
        <v>59</v>
      </c>
      <c r="H6" s="65"/>
      <c r="I6" s="4"/>
      <c r="J6" s="64"/>
      <c r="K6" s="69" t="s">
        <v>60</v>
      </c>
      <c r="L6" s="70"/>
    </row>
    <row r="7" spans="1:41" ht="50.1" customHeight="1">
      <c r="A7" s="24"/>
      <c r="B7" s="68" t="s">
        <v>44</v>
      </c>
      <c r="C7" s="25"/>
      <c r="D7" s="25"/>
      <c r="E7" s="4"/>
      <c r="F7" s="25"/>
      <c r="G7" s="25"/>
      <c r="H7" s="25"/>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row>
    <row r="8" spans="1:41" ht="14.45">
      <c r="A8" s="11"/>
      <c r="B8" s="76"/>
      <c r="C8" s="76"/>
      <c r="D8" s="76"/>
      <c r="E8" s="77"/>
      <c r="F8" s="76"/>
      <c r="G8" s="76"/>
      <c r="H8" s="76"/>
      <c r="I8" s="77"/>
      <c r="J8" s="77"/>
      <c r="K8" s="77"/>
      <c r="L8" s="77"/>
    </row>
    <row r="9" spans="1:41" ht="26.25" customHeight="1">
      <c r="A9" s="43"/>
      <c r="B9" s="43" t="str">
        <f>'Progress Overview'!A11</f>
        <v>Contract management</v>
      </c>
      <c r="C9" s="42"/>
      <c r="D9" s="42"/>
      <c r="E9" s="4"/>
      <c r="F9" s="43" t="str">
        <f>B9</f>
        <v>Contract management</v>
      </c>
      <c r="G9" s="42"/>
      <c r="H9" s="42"/>
      <c r="I9" s="4"/>
      <c r="J9" s="43" t="str">
        <f>B9</f>
        <v>Contract management</v>
      </c>
      <c r="K9" s="42"/>
      <c r="L9" s="128" t="str">
        <f>CONCATENATE(COUNTIF(D11:L12,Data!$D$2), " of ", SUM(COUNTIF(D11:L12,Data!$D$2),COUNTIF(D11:L12,Data!$C$2)))</f>
        <v>0 of 0</v>
      </c>
    </row>
    <row r="10" spans="1:41" ht="22.5" customHeight="1">
      <c r="A10" s="72"/>
      <c r="B10" s="26" t="s">
        <v>45</v>
      </c>
      <c r="C10" s="26" t="str">
        <f>_xlfn.CONCAT("Action ",$C$4)</f>
        <v>Action Component 1</v>
      </c>
      <c r="D10" s="15" t="s">
        <v>46</v>
      </c>
      <c r="E10" s="4"/>
      <c r="F10" s="26" t="s">
        <v>45</v>
      </c>
      <c r="G10" s="26" t="str">
        <f>_xlfn.CONCAT("Action ",$G$4)</f>
        <v>Action  Component 2</v>
      </c>
      <c r="H10" s="15" t="s">
        <v>46</v>
      </c>
      <c r="I10" s="4"/>
      <c r="J10" s="26" t="s">
        <v>45</v>
      </c>
      <c r="K10" s="26" t="str">
        <f>_xlfn.CONCAT("Action ",$K$4)</f>
        <v>Action  Component 3</v>
      </c>
      <c r="L10" s="15" t="s">
        <v>46</v>
      </c>
    </row>
    <row r="11" spans="1:41" ht="48" customHeight="1">
      <c r="A11" s="73"/>
      <c r="B11" s="165" t="s">
        <v>47</v>
      </c>
      <c r="C11" s="166" t="s">
        <v>48</v>
      </c>
      <c r="D11" s="121" t="s">
        <v>49</v>
      </c>
      <c r="E11" s="4"/>
      <c r="F11" s="122"/>
      <c r="G11" s="120"/>
      <c r="H11" s="121" t="s">
        <v>49</v>
      </c>
      <c r="I11" s="4"/>
      <c r="J11" s="122"/>
      <c r="K11" s="120"/>
      <c r="L11" s="121" t="s">
        <v>49</v>
      </c>
    </row>
    <row r="12" spans="1:41" ht="25.5" customHeight="1">
      <c r="A12" s="74"/>
      <c r="B12" s="164" t="str">
        <f>CONCATENATE(Data!$A$4,B9,Data!$B$4)</f>
        <v>To add more Contract management actions, unprotect this sheet and duplicate the row above</v>
      </c>
      <c r="C12" s="28"/>
      <c r="D12" s="29"/>
      <c r="E12" s="4"/>
      <c r="F12" s="28"/>
      <c r="G12" s="28"/>
      <c r="H12" s="29"/>
      <c r="I12" s="4"/>
      <c r="J12" s="1"/>
      <c r="K12" s="28"/>
      <c r="L12" s="29"/>
    </row>
    <row r="13" spans="1:41" ht="14.45">
      <c r="A13" s="11"/>
      <c r="B13" s="76"/>
      <c r="C13" s="76"/>
      <c r="D13" s="76"/>
      <c r="E13" s="77"/>
      <c r="F13" s="76"/>
      <c r="G13" s="76"/>
      <c r="H13" s="76"/>
      <c r="I13" s="77"/>
      <c r="J13" s="78"/>
      <c r="K13" s="76"/>
      <c r="L13" s="76"/>
    </row>
    <row r="14" spans="1:41" ht="26.25" customHeight="1">
      <c r="A14" s="43"/>
      <c r="B14" s="43" t="str">
        <f>'Progress Overview'!A13</f>
        <v>RIIA workforce representative</v>
      </c>
      <c r="C14" s="42"/>
      <c r="D14" s="42"/>
      <c r="E14" s="4"/>
      <c r="F14" s="43" t="str">
        <f>B14</f>
        <v>RIIA workforce representative</v>
      </c>
      <c r="G14" s="42"/>
      <c r="H14" s="42"/>
      <c r="I14" s="4"/>
      <c r="J14" s="43" t="str">
        <f>B14</f>
        <v>RIIA workforce representative</v>
      </c>
      <c r="K14" s="42"/>
      <c r="L14" s="128" t="str">
        <f>CONCATENATE(COUNTIF(D16:L17,Data!$D$2), " of ", SUM(COUNTIF(D16:L17,Data!$D$2),COUNTIF(D16:L17,Data!$C$2)))</f>
        <v>0 of 0</v>
      </c>
    </row>
    <row r="15" spans="1:41" ht="22.5" customHeight="1">
      <c r="A15" s="72"/>
      <c r="B15" s="26" t="s">
        <v>45</v>
      </c>
      <c r="C15" s="26" t="str">
        <f>_xlfn.CONCAT("Action ",$C$4)</f>
        <v>Action Component 1</v>
      </c>
      <c r="D15" s="15" t="s">
        <v>46</v>
      </c>
      <c r="E15" s="4"/>
      <c r="F15" s="26" t="s">
        <v>45</v>
      </c>
      <c r="G15" s="26" t="str">
        <f>_xlfn.CONCAT("Action ",$G$4)</f>
        <v>Action  Component 2</v>
      </c>
      <c r="H15" s="15" t="s">
        <v>46</v>
      </c>
      <c r="I15" s="4"/>
      <c r="J15" s="26" t="s">
        <v>45</v>
      </c>
      <c r="K15" s="26" t="str">
        <f>_xlfn.CONCAT("Action ",$K$4)</f>
        <v>Action  Component 3</v>
      </c>
      <c r="L15" s="15" t="s">
        <v>46</v>
      </c>
    </row>
    <row r="16" spans="1:41" ht="48" customHeight="1">
      <c r="A16" s="73"/>
      <c r="B16" s="119"/>
      <c r="C16" s="120"/>
      <c r="D16" s="121" t="s">
        <v>49</v>
      </c>
      <c r="E16" s="4"/>
      <c r="F16" s="122"/>
      <c r="G16" s="120"/>
      <c r="H16" s="121" t="s">
        <v>49</v>
      </c>
      <c r="I16" s="4"/>
      <c r="J16" s="122"/>
      <c r="K16" s="120"/>
      <c r="L16" s="121" t="s">
        <v>49</v>
      </c>
    </row>
    <row r="17" spans="1:12" ht="25.5" customHeight="1">
      <c r="A17" s="74"/>
      <c r="B17" s="164" t="str">
        <f>CONCATENATE(Data!$A$4,B14,Data!$B$4)</f>
        <v>To add more RIIA workforce representative actions, unprotect this sheet and duplicate the row above</v>
      </c>
      <c r="C17" s="28"/>
      <c r="D17" s="29"/>
      <c r="E17" s="4"/>
      <c r="F17" s="28"/>
      <c r="G17" s="28"/>
      <c r="H17" s="29"/>
      <c r="I17" s="4"/>
      <c r="J17" s="1"/>
      <c r="K17" s="28"/>
      <c r="L17" s="29"/>
    </row>
    <row r="18" spans="1:12" ht="14.45">
      <c r="A18" s="11"/>
      <c r="B18" s="76"/>
      <c r="C18" s="76"/>
      <c r="D18" s="76"/>
      <c r="E18" s="77"/>
      <c r="F18" s="76"/>
      <c r="G18" s="76"/>
      <c r="H18" s="76"/>
      <c r="I18" s="77"/>
      <c r="J18" s="78"/>
      <c r="K18" s="76"/>
      <c r="L18" s="76"/>
    </row>
    <row r="19" spans="1:12" ht="26.25" customHeight="1">
      <c r="A19" s="43"/>
      <c r="B19" s="43" t="str">
        <f>'Progress Overview'!A15</f>
        <v>Recruitment managers</v>
      </c>
      <c r="C19" s="42"/>
      <c r="D19" s="42"/>
      <c r="E19" s="4"/>
      <c r="F19" s="43" t="str">
        <f>B19</f>
        <v>Recruitment managers</v>
      </c>
      <c r="G19" s="42"/>
      <c r="H19" s="42"/>
      <c r="I19" s="4"/>
      <c r="J19" s="43" t="str">
        <f>B19</f>
        <v>Recruitment managers</v>
      </c>
      <c r="K19" s="42"/>
      <c r="L19" s="128" t="str">
        <f>CONCATENATE(COUNTIF(D21:L22,Data!$D$2), " of ", SUM(COUNTIF(D21:L22,Data!$D$2),COUNTIF(D21:L22,Data!$C$2)))</f>
        <v>0 of 0</v>
      </c>
    </row>
    <row r="20" spans="1:12" ht="22.5" customHeight="1">
      <c r="A20" s="72"/>
      <c r="B20" s="26" t="s">
        <v>45</v>
      </c>
      <c r="C20" s="26" t="str">
        <f>_xlfn.CONCAT("Action ",$C$4)</f>
        <v>Action Component 1</v>
      </c>
      <c r="D20" s="15" t="s">
        <v>46</v>
      </c>
      <c r="E20" s="4"/>
      <c r="F20" s="26" t="s">
        <v>45</v>
      </c>
      <c r="G20" s="26" t="str">
        <f>_xlfn.CONCAT("Action ",$G$4)</f>
        <v>Action  Component 2</v>
      </c>
      <c r="H20" s="15" t="s">
        <v>46</v>
      </c>
      <c r="I20" s="4"/>
      <c r="J20" s="26" t="s">
        <v>45</v>
      </c>
      <c r="K20" s="26" t="str">
        <f>_xlfn.CONCAT("Action ",$K$4)</f>
        <v>Action  Component 3</v>
      </c>
      <c r="L20" s="15" t="s">
        <v>46</v>
      </c>
    </row>
    <row r="21" spans="1:12" ht="48" customHeight="1">
      <c r="A21" s="73"/>
      <c r="B21" s="119"/>
      <c r="C21" s="120"/>
      <c r="D21" s="121" t="s">
        <v>49</v>
      </c>
      <c r="E21" s="4"/>
      <c r="F21" s="122"/>
      <c r="G21" s="120"/>
      <c r="H21" s="121" t="s">
        <v>49</v>
      </c>
      <c r="I21" s="4"/>
      <c r="J21" s="122"/>
      <c r="K21" s="120"/>
      <c r="L21" s="121" t="s">
        <v>49</v>
      </c>
    </row>
    <row r="22" spans="1:12" ht="25.5" customHeight="1">
      <c r="A22" s="74"/>
      <c r="B22" s="164" t="str">
        <f>CONCATENATE(Data!$A$4,B19,Data!$B$4)</f>
        <v>To add more Recruitment managers actions, unprotect this sheet and duplicate the row above</v>
      </c>
      <c r="C22" s="28"/>
      <c r="D22" s="29"/>
      <c r="E22" s="4"/>
      <c r="F22" s="28"/>
      <c r="G22" s="28"/>
      <c r="H22" s="29"/>
      <c r="I22" s="4"/>
      <c r="J22" s="1"/>
      <c r="K22" s="28"/>
      <c r="L22" s="29"/>
    </row>
    <row r="23" spans="1:12" ht="14.45">
      <c r="A23" s="11"/>
      <c r="B23" s="76"/>
      <c r="C23" s="76"/>
      <c r="D23" s="76"/>
      <c r="E23" s="77"/>
      <c r="F23" s="76"/>
      <c r="G23" s="76"/>
      <c r="H23" s="76"/>
      <c r="I23" s="77"/>
      <c r="J23" s="78"/>
      <c r="K23" s="76"/>
      <c r="L23" s="76"/>
    </row>
    <row r="24" spans="1:12" ht="26.25" customHeight="1">
      <c r="A24" s="43"/>
      <c r="B24" s="43" t="str">
        <f>'Progress Overview'!A20</f>
        <v>Finance lead</v>
      </c>
      <c r="C24" s="42"/>
      <c r="D24" s="42"/>
      <c r="E24" s="4"/>
      <c r="F24" s="43" t="str">
        <f>B24</f>
        <v>Finance lead</v>
      </c>
      <c r="G24" s="42"/>
      <c r="H24" s="42"/>
      <c r="I24" s="4"/>
      <c r="J24" s="43" t="str">
        <f>B24</f>
        <v>Finance lead</v>
      </c>
      <c r="K24" s="42"/>
      <c r="L24" s="128" t="str">
        <f>CONCATENATE(COUNTIF(D26:L27,Data!$D$2), " of ", SUM(COUNTIF(D26:L27,Data!$D$2),COUNTIF(D26:L27,Data!$C$2)))</f>
        <v>0 of 0</v>
      </c>
    </row>
    <row r="25" spans="1:12" ht="22.5" customHeight="1">
      <c r="A25" s="72"/>
      <c r="B25" s="26" t="s">
        <v>45</v>
      </c>
      <c r="C25" s="26" t="str">
        <f>_xlfn.CONCAT("Action ",$C$4)</f>
        <v>Action Component 1</v>
      </c>
      <c r="D25" s="15" t="s">
        <v>46</v>
      </c>
      <c r="E25" s="4"/>
      <c r="F25" s="26" t="s">
        <v>45</v>
      </c>
      <c r="G25" s="26" t="str">
        <f>_xlfn.CONCAT("Action ",$G$4)</f>
        <v>Action  Component 2</v>
      </c>
      <c r="H25" s="15" t="s">
        <v>46</v>
      </c>
      <c r="I25" s="4"/>
      <c r="J25" s="26" t="s">
        <v>45</v>
      </c>
      <c r="K25" s="26" t="str">
        <f>_xlfn.CONCAT("Action ",$K$4)</f>
        <v>Action  Component 3</v>
      </c>
      <c r="L25" s="15" t="s">
        <v>46</v>
      </c>
    </row>
    <row r="26" spans="1:12" ht="48" customHeight="1">
      <c r="A26" s="73"/>
      <c r="B26" s="119"/>
      <c r="C26" s="120"/>
      <c r="D26" s="121" t="s">
        <v>49</v>
      </c>
      <c r="E26" s="4"/>
      <c r="F26" s="122"/>
      <c r="G26" s="120"/>
      <c r="H26" s="121" t="s">
        <v>49</v>
      </c>
      <c r="I26" s="4"/>
      <c r="J26" s="122"/>
      <c r="K26" s="120"/>
      <c r="L26" s="121" t="s">
        <v>49</v>
      </c>
    </row>
    <row r="27" spans="1:12" ht="25.5" customHeight="1">
      <c r="A27" s="74"/>
      <c r="B27" s="164" t="str">
        <f>CONCATENATE(Data!$A$4,B24,Data!$B$4)</f>
        <v>To add more Finance lead actions, unprotect this sheet and duplicate the row above</v>
      </c>
      <c r="C27" s="28"/>
      <c r="D27" s="29"/>
      <c r="E27" s="4"/>
      <c r="F27" s="28"/>
      <c r="G27" s="28"/>
      <c r="H27" s="29"/>
      <c r="I27" s="4"/>
      <c r="J27" s="1"/>
      <c r="K27" s="28"/>
      <c r="L27" s="29"/>
    </row>
    <row r="28" spans="1:12" ht="14.45">
      <c r="A28" s="11"/>
      <c r="B28" s="76"/>
      <c r="C28" s="76"/>
      <c r="D28" s="76"/>
      <c r="E28" s="77"/>
      <c r="F28" s="76"/>
      <c r="G28" s="76"/>
      <c r="H28" s="76"/>
      <c r="I28" s="77"/>
      <c r="J28" s="78"/>
      <c r="K28" s="76"/>
      <c r="L28" s="76"/>
    </row>
    <row r="29" spans="1:12" ht="26.25" customHeight="1">
      <c r="A29" s="43"/>
      <c r="B29" s="43" t="str">
        <f>'Progress Overview'!A21</f>
        <v>Head of service</v>
      </c>
      <c r="C29" s="42"/>
      <c r="D29" s="42"/>
      <c r="E29" s="4"/>
      <c r="F29" s="43" t="str">
        <f>B29</f>
        <v>Head of service</v>
      </c>
      <c r="G29" s="42"/>
      <c r="H29" s="42"/>
      <c r="I29" s="4"/>
      <c r="J29" s="43" t="str">
        <f>B29</f>
        <v>Head of service</v>
      </c>
      <c r="K29" s="42"/>
      <c r="L29" s="128" t="str">
        <f>CONCATENATE(COUNTIF(D31:L32,Data!$D$2), " of ", SUM(COUNTIF(D31:L32,Data!$D$2),COUNTIF(D31:L32,Data!$C$2)))</f>
        <v>0 of 0</v>
      </c>
    </row>
    <row r="30" spans="1:12" ht="22.5" customHeight="1">
      <c r="A30" s="72"/>
      <c r="B30" s="26" t="s">
        <v>45</v>
      </c>
      <c r="C30" s="26" t="str">
        <f>_xlfn.CONCAT("Action ",$C$4)</f>
        <v>Action Component 1</v>
      </c>
      <c r="D30" s="15" t="s">
        <v>46</v>
      </c>
      <c r="E30" s="4"/>
      <c r="F30" s="26" t="s">
        <v>45</v>
      </c>
      <c r="G30" s="26" t="str">
        <f>_xlfn.CONCAT("Action ",$G$4)</f>
        <v>Action  Component 2</v>
      </c>
      <c r="H30" s="15" t="s">
        <v>46</v>
      </c>
      <c r="I30" s="4"/>
      <c r="J30" s="26" t="s">
        <v>45</v>
      </c>
      <c r="K30" s="26" t="str">
        <f>_xlfn.CONCAT("Action ",$K$4)</f>
        <v>Action  Component 3</v>
      </c>
      <c r="L30" s="15" t="s">
        <v>46</v>
      </c>
    </row>
    <row r="31" spans="1:12" ht="48" customHeight="1">
      <c r="A31" s="73"/>
      <c r="B31" s="119"/>
      <c r="C31" s="120"/>
      <c r="D31" s="121" t="s">
        <v>49</v>
      </c>
      <c r="E31" s="4"/>
      <c r="F31" s="122"/>
      <c r="G31" s="120"/>
      <c r="H31" s="121" t="s">
        <v>49</v>
      </c>
      <c r="I31" s="4"/>
      <c r="J31" s="122"/>
      <c r="K31" s="120"/>
      <c r="L31" s="121" t="s">
        <v>49</v>
      </c>
    </row>
    <row r="32" spans="1:12" ht="25.5" customHeight="1">
      <c r="A32" s="74"/>
      <c r="B32" s="164" t="str">
        <f>CONCATENATE(Data!$A$4,B29,Data!$B$4)</f>
        <v>To add more Head of service actions, unprotect this sheet and duplicate the row above</v>
      </c>
      <c r="C32" s="28"/>
      <c r="D32" s="29"/>
      <c r="E32" s="4"/>
      <c r="F32" s="28"/>
      <c r="G32" s="28"/>
      <c r="H32" s="29"/>
      <c r="I32" s="4"/>
      <c r="J32" s="1"/>
      <c r="K32" s="28"/>
      <c r="L32" s="29"/>
    </row>
    <row r="33" spans="1:14" ht="14.45">
      <c r="A33" s="11"/>
      <c r="B33" s="76"/>
      <c r="C33" s="76"/>
      <c r="D33" s="76"/>
      <c r="E33" s="77"/>
      <c r="F33" s="76"/>
      <c r="G33" s="76"/>
      <c r="H33" s="76"/>
      <c r="I33" s="77"/>
      <c r="J33" s="78"/>
      <c r="K33" s="76"/>
      <c r="L33" s="76"/>
    </row>
    <row r="34" spans="1:14" ht="26.25" customHeight="1">
      <c r="A34" s="43"/>
      <c r="B34" s="43" t="str">
        <f>'Progress Overview'!A16</f>
        <v>Procurement</v>
      </c>
      <c r="C34" s="42"/>
      <c r="D34" s="42"/>
      <c r="E34" s="4"/>
      <c r="F34" s="43" t="str">
        <f>B34</f>
        <v>Procurement</v>
      </c>
      <c r="G34" s="42"/>
      <c r="H34" s="42"/>
      <c r="I34" s="4"/>
      <c r="J34" s="43" t="str">
        <f>B34</f>
        <v>Procurement</v>
      </c>
      <c r="K34" s="42"/>
      <c r="L34" s="128" t="str">
        <f>CONCATENATE(COUNTIF(D36:L37,Data!$D$2), " of ", SUM(COUNTIF(D36:L37,Data!$D$2),COUNTIF(D36:L37,Data!$C$2)))</f>
        <v>0 of 0</v>
      </c>
    </row>
    <row r="35" spans="1:14" ht="22.5" customHeight="1">
      <c r="A35" s="72"/>
      <c r="B35" s="26" t="s">
        <v>45</v>
      </c>
      <c r="C35" s="26" t="str">
        <f>_xlfn.CONCAT("Action ",$C$4)</f>
        <v>Action Component 1</v>
      </c>
      <c r="D35" s="15" t="s">
        <v>46</v>
      </c>
      <c r="E35" s="4"/>
      <c r="F35" s="26" t="s">
        <v>45</v>
      </c>
      <c r="G35" s="26" t="str">
        <f>_xlfn.CONCAT("Action ",$G$4)</f>
        <v>Action  Component 2</v>
      </c>
      <c r="H35" s="15" t="s">
        <v>46</v>
      </c>
      <c r="I35" s="4"/>
      <c r="J35" s="26" t="s">
        <v>45</v>
      </c>
      <c r="K35" s="26" t="str">
        <f>_xlfn.CONCAT("Action ",$K$4)</f>
        <v>Action  Component 3</v>
      </c>
      <c r="L35" s="15" t="s">
        <v>46</v>
      </c>
    </row>
    <row r="36" spans="1:14" ht="48" customHeight="1">
      <c r="A36" s="73"/>
      <c r="B36" s="119"/>
      <c r="C36" s="120"/>
      <c r="D36" s="121" t="s">
        <v>49</v>
      </c>
      <c r="E36" s="4"/>
      <c r="F36" s="122"/>
      <c r="G36" s="120"/>
      <c r="H36" s="121" t="s">
        <v>49</v>
      </c>
      <c r="I36" s="4"/>
      <c r="J36" s="122"/>
      <c r="K36" s="120"/>
      <c r="L36" s="121" t="s">
        <v>49</v>
      </c>
    </row>
    <row r="37" spans="1:14" ht="25.5" customHeight="1">
      <c r="A37" s="74"/>
      <c r="B37" s="164" t="str">
        <f>CONCATENATE(Data!$A$4,B34,Data!$B$4)</f>
        <v>To add more Procurement actions, unprotect this sheet and duplicate the row above</v>
      </c>
      <c r="C37" s="28"/>
      <c r="D37" s="29"/>
      <c r="E37" s="4"/>
      <c r="F37" s="28"/>
      <c r="G37" s="28"/>
      <c r="H37" s="29"/>
      <c r="I37" s="4"/>
      <c r="J37" s="1"/>
      <c r="K37" s="28"/>
      <c r="L37" s="29"/>
    </row>
    <row r="38" spans="1:14" ht="14.45">
      <c r="A38" s="11"/>
      <c r="B38" s="76"/>
      <c r="C38" s="76"/>
      <c r="D38" s="76"/>
      <c r="E38" s="77"/>
      <c r="F38" s="76"/>
      <c r="G38" s="76"/>
      <c r="H38" s="76"/>
      <c r="I38" s="77"/>
      <c r="J38" s="78"/>
      <c r="K38" s="76"/>
      <c r="L38" s="76"/>
    </row>
    <row r="39" spans="1:14" ht="26.25" customHeight="1">
      <c r="A39" s="43"/>
      <c r="B39" s="43" t="str">
        <f>'Progress Overview'!A22</f>
        <v>Director of children's services</v>
      </c>
      <c r="C39" s="42"/>
      <c r="D39" s="42"/>
      <c r="E39" s="4"/>
      <c r="F39" s="43" t="str">
        <f>B39</f>
        <v>Director of children's services</v>
      </c>
      <c r="G39" s="42"/>
      <c r="H39" s="42"/>
      <c r="I39" s="4"/>
      <c r="J39" s="43" t="str">
        <f>B39</f>
        <v>Director of children's services</v>
      </c>
      <c r="K39" s="42"/>
      <c r="L39" s="128" t="str">
        <f>CONCATENATE(COUNTIF(D41:L42,Data!$D$2), " of ", SUM(COUNTIF(D41:L42,Data!$D$2),COUNTIF(D41:L42,Data!$C$2)))</f>
        <v>0 of 0</v>
      </c>
    </row>
    <row r="40" spans="1:14" ht="22.5" customHeight="1">
      <c r="A40" s="72"/>
      <c r="B40" s="26" t="s">
        <v>45</v>
      </c>
      <c r="C40" s="26" t="str">
        <f>_xlfn.CONCAT("Action ",$C$4)</f>
        <v>Action Component 1</v>
      </c>
      <c r="D40" s="15" t="s">
        <v>46</v>
      </c>
      <c r="E40" s="4"/>
      <c r="F40" s="26" t="s">
        <v>45</v>
      </c>
      <c r="G40" s="26" t="str">
        <f>_xlfn.CONCAT("Action ",$G$4)</f>
        <v>Action  Component 2</v>
      </c>
      <c r="H40" s="15" t="s">
        <v>46</v>
      </c>
      <c r="I40" s="4"/>
      <c r="J40" s="26" t="s">
        <v>45</v>
      </c>
      <c r="K40" s="26" t="str">
        <f>_xlfn.CONCAT("Action ",$K$4)</f>
        <v>Action  Component 3</v>
      </c>
      <c r="L40" s="15" t="s">
        <v>46</v>
      </c>
      <c r="N40" s="134"/>
    </row>
    <row r="41" spans="1:14" ht="48" customHeight="1">
      <c r="A41" s="73"/>
      <c r="B41" s="119"/>
      <c r="C41" s="120"/>
      <c r="D41" s="121" t="s">
        <v>49</v>
      </c>
      <c r="E41" s="4"/>
      <c r="F41" s="122"/>
      <c r="G41" s="120"/>
      <c r="H41" s="121" t="s">
        <v>49</v>
      </c>
      <c r="I41" s="4"/>
      <c r="J41" s="122"/>
      <c r="K41" s="120"/>
      <c r="L41" s="121" t="s">
        <v>49</v>
      </c>
    </row>
    <row r="42" spans="1:14" ht="25.5" customHeight="1">
      <c r="A42" s="74"/>
      <c r="B42" s="164" t="str">
        <f>CONCATENATE(Data!$A$4,B39,Data!$B$4)</f>
        <v>To add more Director of children's services actions, unprotect this sheet and duplicate the row above</v>
      </c>
      <c r="C42" s="28"/>
      <c r="D42" s="29"/>
      <c r="E42" s="4"/>
      <c r="F42" s="28"/>
      <c r="G42" s="28"/>
      <c r="H42" s="29"/>
      <c r="I42" s="4"/>
      <c r="J42" s="1"/>
      <c r="K42" s="28"/>
      <c r="L42" s="29"/>
    </row>
    <row r="43" spans="1:14" ht="14.45">
      <c r="A43" s="11"/>
      <c r="B43" s="76"/>
      <c r="C43" s="76"/>
      <c r="D43" s="76"/>
      <c r="E43" s="77"/>
      <c r="F43" s="76"/>
      <c r="G43" s="76"/>
      <c r="H43" s="76"/>
      <c r="I43" s="77"/>
      <c r="J43" s="78"/>
      <c r="K43" s="76"/>
      <c r="L43" s="76"/>
    </row>
    <row r="44" spans="1:14" ht="26.25" customHeight="1">
      <c r="A44" s="43"/>
      <c r="B44" s="43" t="str">
        <f>'Progress Overview'!A23</f>
        <v>Chief executive</v>
      </c>
      <c r="C44" s="42"/>
      <c r="D44" s="42"/>
      <c r="E44" s="4"/>
      <c r="F44" s="43" t="str">
        <f>B44</f>
        <v>Chief executive</v>
      </c>
      <c r="G44" s="42"/>
      <c r="H44" s="42"/>
      <c r="I44" s="4"/>
      <c r="J44" s="43" t="str">
        <f>B44</f>
        <v>Chief executive</v>
      </c>
      <c r="K44" s="42"/>
      <c r="L44" s="128" t="str">
        <f>CONCATENATE(COUNTIF(D46:L47,Data!$D$2), " of ", SUM(COUNTIF(D46:L47,Data!$D$2),COUNTIF(D46:L47,Data!$C$2)))</f>
        <v>0 of 0</v>
      </c>
    </row>
    <row r="45" spans="1:14" ht="22.5" customHeight="1">
      <c r="A45" s="72"/>
      <c r="B45" s="26" t="s">
        <v>45</v>
      </c>
      <c r="C45" s="26" t="str">
        <f>_xlfn.CONCAT("Action ",$C$4)</f>
        <v>Action Component 1</v>
      </c>
      <c r="D45" s="15" t="s">
        <v>46</v>
      </c>
      <c r="E45" s="4"/>
      <c r="F45" s="26" t="s">
        <v>45</v>
      </c>
      <c r="G45" s="26" t="str">
        <f>_xlfn.CONCAT("Action ",$G$4)</f>
        <v>Action  Component 2</v>
      </c>
      <c r="H45" s="15" t="s">
        <v>46</v>
      </c>
      <c r="I45" s="4"/>
      <c r="J45" s="26" t="s">
        <v>45</v>
      </c>
      <c r="K45" s="26" t="str">
        <f>_xlfn.CONCAT("Action ",$K$4)</f>
        <v>Action  Component 3</v>
      </c>
      <c r="L45" s="15" t="s">
        <v>46</v>
      </c>
      <c r="N45" s="134"/>
    </row>
    <row r="46" spans="1:14" ht="48" customHeight="1">
      <c r="A46" s="73"/>
      <c r="B46" s="119"/>
      <c r="C46" s="120"/>
      <c r="D46" s="121" t="s">
        <v>49</v>
      </c>
      <c r="E46" s="4"/>
      <c r="F46" s="122"/>
      <c r="G46" s="120"/>
      <c r="H46" s="121" t="s">
        <v>49</v>
      </c>
      <c r="I46" s="4"/>
      <c r="J46" s="122"/>
      <c r="K46" s="120"/>
      <c r="L46" s="121" t="s">
        <v>49</v>
      </c>
    </row>
    <row r="47" spans="1:14" ht="25.5" customHeight="1">
      <c r="A47" s="74"/>
      <c r="B47" s="164" t="str">
        <f>CONCATENATE(Data!$A$4,B44,Data!$B$4)</f>
        <v>To add more Chief executive actions, unprotect this sheet and duplicate the row above</v>
      </c>
      <c r="C47" s="28"/>
      <c r="D47" s="29"/>
      <c r="E47" s="4"/>
      <c r="F47" s="28"/>
      <c r="G47" s="28"/>
      <c r="H47" s="29"/>
      <c r="I47" s="4"/>
      <c r="J47" s="1"/>
      <c r="K47" s="28"/>
      <c r="L47" s="29"/>
    </row>
    <row r="48" spans="1:14" ht="14.45">
      <c r="A48" s="11"/>
      <c r="B48" s="11"/>
      <c r="C48" s="11"/>
      <c r="D48" s="11"/>
      <c r="F48" s="11"/>
      <c r="G48" s="11"/>
      <c r="H48" s="11"/>
      <c r="J48" s="1"/>
      <c r="K48" s="11"/>
      <c r="L48" s="11"/>
    </row>
    <row r="49" spans="1:12" ht="34.5" customHeight="1">
      <c r="A49" s="79"/>
      <c r="B49" s="67" t="s">
        <v>50</v>
      </c>
      <c r="C49" s="34" t="s">
        <v>36</v>
      </c>
      <c r="D49" s="32" t="str">
        <f>CONCATENATE(COUNTIFS(D11:D47,Data!$D$2), " of ", SUM(COUNTIF(D11:D47,Data!$D$2),COUNTIF(D11:D47,Data!$C$2)))</f>
        <v>0 of 0</v>
      </c>
      <c r="E49" s="33"/>
      <c r="F49" s="31"/>
      <c r="G49" s="34" t="s">
        <v>37</v>
      </c>
      <c r="H49" s="32" t="str">
        <f>CONCATENATE(COUNTIFS(H11:H47,Data!$D$2), " of ", SUM(COUNTIF(H11:H47,Data!$D$2),COUNTIF(H11:H47,Data!$C$2)))</f>
        <v>0 of 0</v>
      </c>
      <c r="I49" s="33"/>
      <c r="J49" s="35"/>
      <c r="K49" s="34" t="s">
        <v>61</v>
      </c>
      <c r="L49" s="32" t="str">
        <f>CONCATENATE(COUNTIFS(L11:L47,Data!$D$2), " of ", SUM(COUNTIF(L11:L47,Data!$D$2),COUNTIF(L11:L47,Data!$C$2)))</f>
        <v>0 of 0</v>
      </c>
    </row>
    <row r="50" spans="1:12" ht="32.25" customHeight="1">
      <c r="A50" s="11"/>
      <c r="B50" s="11"/>
      <c r="C50" s="11"/>
      <c r="D50" s="11"/>
      <c r="F50" s="11"/>
      <c r="G50" s="11"/>
      <c r="H50" s="11"/>
      <c r="J50" s="1"/>
      <c r="K50" s="11"/>
      <c r="L50" s="11"/>
    </row>
    <row r="54" spans="1:12" ht="15" customHeight="1">
      <c r="B54" s="134"/>
    </row>
  </sheetData>
  <sheetProtection sheet="1" objects="1" scenarios="1" selectLockedCells="1"/>
  <conditionalFormatting sqref="L9 D49 L14 H49 L49">
    <cfRule type="colorScale" priority="12">
      <colorScale>
        <cfvo type="formula" val="0"/>
        <cfvo type="formula" val="0.5"/>
        <cfvo type="formula" val="1"/>
        <color rgb="FFE67C73"/>
        <color rgb="FFFFD666"/>
        <color rgb="FF57BB8A"/>
      </colorScale>
    </cfRule>
  </conditionalFormatting>
  <conditionalFormatting sqref="L1">
    <cfRule type="colorScale" priority="13">
      <colorScale>
        <cfvo type="formula" val="0"/>
        <cfvo type="formula" val="0.5"/>
        <cfvo type="formula" val="1"/>
        <color rgb="FFE67C73"/>
        <color rgb="FFFFD666"/>
        <color rgb="FF57BB8A"/>
      </colorScale>
    </cfRule>
  </conditionalFormatting>
  <conditionalFormatting sqref="L19">
    <cfRule type="colorScale" priority="6">
      <colorScale>
        <cfvo type="formula" val="0"/>
        <cfvo type="formula" val="0.5"/>
        <cfvo type="formula" val="1"/>
        <color rgb="FFE67C73"/>
        <color rgb="FFFFD666"/>
        <color rgb="FF57BB8A"/>
      </colorScale>
    </cfRule>
  </conditionalFormatting>
  <conditionalFormatting sqref="L24">
    <cfRule type="colorScale" priority="5">
      <colorScale>
        <cfvo type="formula" val="0"/>
        <cfvo type="formula" val="0.5"/>
        <cfvo type="formula" val="1"/>
        <color rgb="FFE67C73"/>
        <color rgb="FFFFD666"/>
        <color rgb="FF57BB8A"/>
      </colorScale>
    </cfRule>
  </conditionalFormatting>
  <conditionalFormatting sqref="L29">
    <cfRule type="colorScale" priority="4">
      <colorScale>
        <cfvo type="formula" val="0"/>
        <cfvo type="formula" val="0.5"/>
        <cfvo type="formula" val="1"/>
        <color rgb="FFE67C73"/>
        <color rgb="FFFFD666"/>
        <color rgb="FF57BB8A"/>
      </colorScale>
    </cfRule>
  </conditionalFormatting>
  <conditionalFormatting sqref="L34">
    <cfRule type="colorScale" priority="3">
      <colorScale>
        <cfvo type="formula" val="0"/>
        <cfvo type="formula" val="0.5"/>
        <cfvo type="formula" val="1"/>
        <color rgb="FFE67C73"/>
        <color rgb="FFFFD666"/>
        <color rgb="FF57BB8A"/>
      </colorScale>
    </cfRule>
  </conditionalFormatting>
  <conditionalFormatting sqref="L39">
    <cfRule type="colorScale" priority="1">
      <colorScale>
        <cfvo type="formula" val="0"/>
        <cfvo type="formula" val="0.5"/>
        <cfvo type="formula" val="1"/>
        <color rgb="FFE67C73"/>
        <color rgb="FFFFD666"/>
        <color rgb="FF57BB8A"/>
      </colorScale>
    </cfRule>
  </conditionalFormatting>
  <conditionalFormatting sqref="L44">
    <cfRule type="colorScale" priority="2">
      <colorScale>
        <cfvo type="formula" val="0"/>
        <cfvo type="formula" val="0.5"/>
        <cfvo type="formula" val="1"/>
        <color rgb="FFE67C73"/>
        <color rgb="FFFFD666"/>
        <color rgb="FF57BB8A"/>
      </colorScale>
    </cfRule>
  </conditionalFormatting>
  <hyperlinks>
    <hyperlink ref="A2" r:id="rId1" xr:uid="{2D7E3C21-3684-AB43-8461-8E348BFCE0CD}"/>
  </hyperlinks>
  <pageMargins left="0.7" right="0.7" top="0.75" bottom="0.75" header="0.3" footer="0.3"/>
  <pageSetup paperSize="9" orientation="portrait" horizontalDpi="4294967293"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r:uid="{5B76858E-6BD4-B041-80BB-23C21BACC45E}">
          <x14:formula1>
            <xm:f>Data!$B$2:$D$2</xm:f>
          </x14:formula1>
          <xm:sqref>D11 H11 L11 D16 H16 L16 D21 H21 L21 D26 H26 L26 D31 H31 L31 D36 H36 L36 D46 H46 L46 D41 H41 L41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50"/>
  <sheetViews>
    <sheetView showGridLines="0" workbookViewId="0">
      <selection activeCell="B11" sqref="B11"/>
    </sheetView>
  </sheetViews>
  <sheetFormatPr defaultColWidth="12.7109375" defaultRowHeight="15" customHeight="1"/>
  <cols>
    <col min="1" max="1" width="12.7109375" style="187"/>
    <col min="2" max="2" width="14.7109375" style="187" customWidth="1"/>
    <col min="3" max="3" width="31.28515625" style="187" customWidth="1"/>
    <col min="4" max="4" width="11.7109375" style="187" customWidth="1"/>
    <col min="5" max="5" width="4.28515625" style="187" customWidth="1"/>
    <col min="6" max="6" width="14.28515625" style="187" customWidth="1"/>
    <col min="7" max="7" width="32.7109375" style="187" customWidth="1"/>
    <col min="8" max="8" width="11.7109375" style="187" customWidth="1"/>
    <col min="9" max="9" width="4.28515625" style="187" customWidth="1"/>
    <col min="10" max="10" width="14.28515625" style="187" customWidth="1"/>
    <col min="11" max="11" width="29.28515625" style="187" customWidth="1"/>
    <col min="12" max="12" width="11.7109375" style="187" customWidth="1"/>
    <col min="13" max="13" width="4.28515625" style="187" customWidth="1"/>
    <col min="14" max="14" width="14.28515625" style="187" customWidth="1"/>
    <col min="15" max="15" width="32.7109375" style="187" customWidth="1"/>
    <col min="16" max="16" width="11.7109375" style="187" customWidth="1"/>
    <col min="17" max="17" width="4.28515625" style="187" customWidth="1"/>
    <col min="18" max="18" width="14.28515625" style="187" customWidth="1"/>
    <col min="19" max="19" width="32.7109375" style="187" customWidth="1"/>
    <col min="20" max="20" width="11.7109375" style="187" customWidth="1"/>
    <col min="21" max="37" width="17.28515625" customWidth="1"/>
  </cols>
  <sheetData>
    <row r="1" spans="1:37" ht="40.15" customHeight="1">
      <c r="A1" s="3" t="s">
        <v>7</v>
      </c>
      <c r="B1" s="2"/>
      <c r="C1" s="3"/>
      <c r="D1" s="3"/>
      <c r="F1" s="3"/>
      <c r="K1" s="6" t="s">
        <v>33</v>
      </c>
      <c r="L1" s="188" t="str">
        <f>CONCATENATE(COUNTIFS(D11:T47,Data!$D$2), " of ", SUM(COUNTIF(D11:T47,Data!$D$2),COUNTIF(D11:T47,Data!$C$2)))</f>
        <v>0 of 0</v>
      </c>
      <c r="N1" s="3"/>
      <c r="O1" s="3"/>
      <c r="P1" s="8"/>
      <c r="R1" s="3"/>
      <c r="S1" s="3"/>
    </row>
    <row r="2" spans="1:37" ht="40.15" customHeight="1">
      <c r="B2" s="68" t="s">
        <v>35</v>
      </c>
      <c r="C2" s="168"/>
      <c r="D2" s="168"/>
      <c r="F2" s="168"/>
      <c r="G2" s="168"/>
      <c r="H2" s="168"/>
      <c r="K2" s="168"/>
      <c r="L2" s="168"/>
      <c r="N2" s="168"/>
      <c r="O2" s="168"/>
      <c r="P2" s="168"/>
      <c r="R2" s="168"/>
      <c r="S2" s="168"/>
      <c r="T2" s="168"/>
      <c r="U2" s="1"/>
      <c r="V2" s="1"/>
      <c r="W2" s="1"/>
      <c r="X2" s="1"/>
      <c r="Y2" s="1"/>
      <c r="Z2" s="1"/>
      <c r="AA2" s="1"/>
      <c r="AB2" s="1"/>
      <c r="AC2" s="1"/>
      <c r="AD2" s="1"/>
      <c r="AE2" s="1"/>
      <c r="AF2" s="1"/>
      <c r="AG2" s="1"/>
      <c r="AH2" s="1"/>
      <c r="AI2" s="1"/>
      <c r="AJ2" s="1"/>
      <c r="AK2" s="1"/>
    </row>
    <row r="3" spans="1:37" ht="22.5" customHeight="1">
      <c r="B3" s="15"/>
      <c r="C3" s="83" t="s">
        <v>36</v>
      </c>
      <c r="D3" s="15"/>
      <c r="F3" s="15"/>
      <c r="G3" s="83" t="s">
        <v>37</v>
      </c>
      <c r="H3" s="15"/>
      <c r="J3" s="15"/>
      <c r="K3" s="83" t="s">
        <v>61</v>
      </c>
      <c r="L3" s="15"/>
      <c r="N3" s="15"/>
      <c r="O3" s="83" t="s">
        <v>62</v>
      </c>
      <c r="P3" s="15"/>
      <c r="R3" s="15"/>
      <c r="S3" s="83" t="s">
        <v>63</v>
      </c>
      <c r="T3" s="15"/>
    </row>
    <row r="4" spans="1:37" ht="270">
      <c r="A4" s="175" t="s">
        <v>38</v>
      </c>
      <c r="B4" s="19"/>
      <c r="C4" s="169" t="s">
        <v>64</v>
      </c>
      <c r="D4" s="81"/>
      <c r="E4" s="143"/>
      <c r="F4" s="82"/>
      <c r="G4" s="84" t="s">
        <v>65</v>
      </c>
      <c r="H4" s="81"/>
      <c r="I4" s="143"/>
      <c r="J4" s="82"/>
      <c r="K4" s="169" t="s">
        <v>66</v>
      </c>
      <c r="L4" s="81"/>
      <c r="M4" s="143"/>
      <c r="N4" s="82"/>
      <c r="O4" s="84" t="s">
        <v>67</v>
      </c>
      <c r="P4" s="81"/>
      <c r="Q4" s="143"/>
      <c r="R4" s="82"/>
      <c r="S4" s="169" t="s">
        <v>68</v>
      </c>
      <c r="T4" s="20"/>
    </row>
    <row r="5" spans="1:37" ht="314.10000000000002" customHeight="1">
      <c r="A5" s="189" t="s">
        <v>41</v>
      </c>
      <c r="B5" s="173"/>
      <c r="C5" s="170" t="s">
        <v>69</v>
      </c>
      <c r="D5" s="171"/>
      <c r="E5" s="143"/>
      <c r="F5" s="176"/>
      <c r="G5" s="170" t="s">
        <v>70</v>
      </c>
      <c r="H5" s="177"/>
      <c r="I5" s="143"/>
      <c r="J5" s="176"/>
      <c r="K5" s="170" t="s">
        <v>71</v>
      </c>
      <c r="L5" s="177"/>
      <c r="M5" s="143"/>
      <c r="N5" s="176"/>
      <c r="O5" s="170" t="s">
        <v>72</v>
      </c>
      <c r="P5" s="177"/>
      <c r="Q5" s="143"/>
      <c r="R5" s="176"/>
      <c r="S5" s="170" t="s">
        <v>73</v>
      </c>
      <c r="T5" s="180"/>
    </row>
    <row r="6" spans="1:37" ht="126" customHeight="1">
      <c r="A6" s="190"/>
      <c r="B6" s="174"/>
      <c r="C6" s="157" t="s">
        <v>74</v>
      </c>
      <c r="D6" s="172"/>
      <c r="E6" s="143"/>
      <c r="F6" s="178"/>
      <c r="G6" s="157"/>
      <c r="H6" s="179"/>
      <c r="I6" s="143"/>
      <c r="J6" s="178"/>
      <c r="K6" s="157" t="s">
        <v>75</v>
      </c>
      <c r="L6" s="179"/>
      <c r="M6" s="143"/>
      <c r="N6" s="178"/>
      <c r="O6" s="157" t="s">
        <v>76</v>
      </c>
      <c r="P6" s="179"/>
      <c r="Q6" s="143"/>
      <c r="R6" s="178"/>
      <c r="S6" s="157" t="s">
        <v>76</v>
      </c>
      <c r="T6" s="181"/>
    </row>
    <row r="7" spans="1:37" ht="50.1" customHeight="1">
      <c r="A7" s="68"/>
      <c r="B7" s="68" t="s">
        <v>44</v>
      </c>
      <c r="C7" s="14"/>
      <c r="D7" s="14"/>
      <c r="F7" s="14"/>
      <c r="G7" s="14"/>
      <c r="H7" s="14"/>
      <c r="I7" s="191"/>
      <c r="J7" s="191"/>
      <c r="K7" s="191"/>
      <c r="L7" s="191"/>
      <c r="M7" s="191"/>
      <c r="N7" s="191"/>
      <c r="O7" s="191"/>
      <c r="P7" s="191"/>
      <c r="Q7" s="191"/>
      <c r="R7" s="191"/>
      <c r="S7" s="191"/>
      <c r="T7" s="191"/>
      <c r="U7" s="12"/>
      <c r="V7" s="12"/>
      <c r="W7" s="12"/>
      <c r="X7" s="12"/>
      <c r="Y7" s="12"/>
      <c r="Z7" s="12"/>
      <c r="AA7" s="12"/>
      <c r="AB7" s="12"/>
      <c r="AC7" s="12"/>
      <c r="AD7" s="12"/>
      <c r="AE7" s="12"/>
      <c r="AF7" s="12"/>
      <c r="AG7" s="12"/>
    </row>
    <row r="8" spans="1:37" ht="14.45">
      <c r="B8" s="192"/>
      <c r="C8" s="192"/>
      <c r="D8" s="192"/>
      <c r="E8" s="192"/>
      <c r="F8" s="192"/>
      <c r="G8" s="192"/>
      <c r="H8" s="192"/>
      <c r="I8" s="192"/>
      <c r="J8" s="192"/>
      <c r="K8" s="192"/>
      <c r="L8" s="192"/>
      <c r="M8" s="192"/>
      <c r="N8" s="192"/>
      <c r="O8" s="192"/>
      <c r="P8" s="192"/>
      <c r="Q8" s="192"/>
      <c r="R8" s="192"/>
      <c r="S8" s="192"/>
      <c r="T8" s="192"/>
    </row>
    <row r="9" spans="1:37" ht="26.25" customHeight="1">
      <c r="B9" s="43" t="str">
        <f>'Progress Overview'!A15</f>
        <v>Recruitment managers</v>
      </c>
      <c r="C9" s="42"/>
      <c r="D9" s="42"/>
      <c r="F9" s="43" t="str">
        <f>B9</f>
        <v>Recruitment managers</v>
      </c>
      <c r="G9" s="42"/>
      <c r="H9" s="42"/>
      <c r="J9" s="138" t="str">
        <f>B9</f>
        <v>Recruitment managers</v>
      </c>
      <c r="K9" s="42"/>
      <c r="L9" s="193"/>
      <c r="N9" s="43" t="str">
        <f>B9</f>
        <v>Recruitment managers</v>
      </c>
      <c r="O9" s="42"/>
      <c r="P9" s="42"/>
      <c r="R9" s="43" t="str">
        <f>B9</f>
        <v>Recruitment managers</v>
      </c>
      <c r="S9" s="42"/>
      <c r="T9" s="86" t="str">
        <f>CONCATENATE(COUNTIF(D11:T12,Data!$D$2), " of ", SUM(COUNTIF(D11:T12,Data!$D$2),COUNTIF(D11:T12,Data!$C$2)))</f>
        <v>0 of 0</v>
      </c>
    </row>
    <row r="10" spans="1:37" ht="22.5" customHeight="1">
      <c r="B10" s="26" t="s">
        <v>45</v>
      </c>
      <c r="C10" s="26" t="str">
        <f>_xlfn.CONCAT("Action ",$C$3)</f>
        <v>Action Component 1</v>
      </c>
      <c r="D10" s="15" t="s">
        <v>46</v>
      </c>
      <c r="F10" s="26" t="s">
        <v>45</v>
      </c>
      <c r="G10" s="26" t="str">
        <f>_xlfn.CONCAT("Action ",$G$3)</f>
        <v>Action Component 2</v>
      </c>
      <c r="H10" s="15" t="s">
        <v>46</v>
      </c>
      <c r="J10" s="26" t="s">
        <v>45</v>
      </c>
      <c r="K10" s="26" t="str">
        <f>_xlfn.CONCAT("Action ",$K$3)</f>
        <v>Action Component 3</v>
      </c>
      <c r="L10" s="15" t="s">
        <v>46</v>
      </c>
      <c r="N10" s="26" t="s">
        <v>45</v>
      </c>
      <c r="O10" s="26" t="str">
        <f>_xlfn.CONCAT("Action ",$O$3)</f>
        <v>Action Component 4</v>
      </c>
      <c r="P10" s="15" t="s">
        <v>46</v>
      </c>
      <c r="R10" s="26" t="s">
        <v>45</v>
      </c>
      <c r="S10" s="26" t="str">
        <f>_xlfn.CONCAT("Action ",$S$3)</f>
        <v>Action Component 5</v>
      </c>
      <c r="T10" s="15" t="s">
        <v>46</v>
      </c>
    </row>
    <row r="11" spans="1:37" ht="48" customHeight="1">
      <c r="B11" s="165" t="s">
        <v>47</v>
      </c>
      <c r="C11" s="166" t="s">
        <v>48</v>
      </c>
      <c r="D11" s="121" t="s">
        <v>49</v>
      </c>
      <c r="F11" s="122"/>
      <c r="G11" s="120"/>
      <c r="H11" s="121" t="s">
        <v>49</v>
      </c>
      <c r="J11" s="122"/>
      <c r="K11" s="120"/>
      <c r="L11" s="121" t="s">
        <v>49</v>
      </c>
      <c r="N11" s="122"/>
      <c r="O11" s="120"/>
      <c r="P11" s="121" t="s">
        <v>49</v>
      </c>
      <c r="R11" s="122"/>
      <c r="S11" s="120"/>
      <c r="T11" s="121" t="s">
        <v>49</v>
      </c>
    </row>
    <row r="12" spans="1:37" ht="25.5" customHeight="1">
      <c r="B12" s="164" t="str">
        <f>CONCATENATE(Data!$A$4,B9,Data!$B$4)</f>
        <v>To add more Recruitment managers actions, unprotect this sheet and duplicate the row above</v>
      </c>
      <c r="C12" s="28"/>
      <c r="D12" s="191"/>
      <c r="F12" s="28"/>
      <c r="G12" s="28"/>
      <c r="H12" s="191"/>
      <c r="K12" s="28"/>
      <c r="L12" s="191"/>
      <c r="N12" s="28"/>
      <c r="O12" s="28"/>
      <c r="P12" s="191"/>
      <c r="R12" s="28"/>
      <c r="S12" s="28"/>
      <c r="T12" s="191"/>
    </row>
    <row r="13" spans="1:37" ht="14.45">
      <c r="B13" s="192"/>
      <c r="C13" s="192"/>
      <c r="D13" s="192"/>
      <c r="E13" s="192"/>
      <c r="F13" s="192"/>
      <c r="G13" s="192"/>
      <c r="H13" s="192"/>
      <c r="I13" s="192"/>
      <c r="J13" s="192"/>
      <c r="K13" s="192"/>
      <c r="L13" s="192"/>
      <c r="M13" s="192"/>
      <c r="N13" s="192"/>
      <c r="O13" s="192"/>
      <c r="P13" s="192"/>
      <c r="Q13" s="192"/>
      <c r="R13" s="192"/>
      <c r="S13" s="192"/>
      <c r="T13" s="192"/>
    </row>
    <row r="14" spans="1:37" ht="26.25" customHeight="1">
      <c r="B14" s="43" t="str">
        <f>'Progress Overview'!A11</f>
        <v>Contract management</v>
      </c>
      <c r="C14" s="42"/>
      <c r="D14" s="42"/>
      <c r="F14" s="43" t="str">
        <f>B14</f>
        <v>Contract management</v>
      </c>
      <c r="G14" s="42"/>
      <c r="H14" s="42"/>
      <c r="J14" s="138" t="str">
        <f>B14</f>
        <v>Contract management</v>
      </c>
      <c r="K14" s="42"/>
      <c r="L14" s="193"/>
      <c r="N14" s="43" t="str">
        <f>B14</f>
        <v>Contract management</v>
      </c>
      <c r="O14" s="42"/>
      <c r="P14" s="42"/>
      <c r="R14" s="43" t="str">
        <f>B14</f>
        <v>Contract management</v>
      </c>
      <c r="S14" s="42"/>
      <c r="T14" s="86" t="str">
        <f>CONCATENATE(COUNTIF(D16:T17,Data!$D$2), " of ", SUM(COUNTIF(D16:T17,Data!$D$2),COUNTIF(D16:T17,Data!$C$2)))</f>
        <v>0 of 0</v>
      </c>
    </row>
    <row r="15" spans="1:37" ht="22.5" customHeight="1">
      <c r="B15" s="26" t="s">
        <v>45</v>
      </c>
      <c r="C15" s="26" t="str">
        <f>_xlfn.CONCAT("Action ",$C$3)</f>
        <v>Action Component 1</v>
      </c>
      <c r="D15" s="15" t="s">
        <v>46</v>
      </c>
      <c r="F15" s="26" t="s">
        <v>45</v>
      </c>
      <c r="G15" s="26" t="str">
        <f>_xlfn.CONCAT("Action ",$G$3)</f>
        <v>Action Component 2</v>
      </c>
      <c r="H15" s="15" t="s">
        <v>46</v>
      </c>
      <c r="J15" s="26" t="s">
        <v>45</v>
      </c>
      <c r="K15" s="26" t="str">
        <f>_xlfn.CONCAT("Action ",$K$3)</f>
        <v>Action Component 3</v>
      </c>
      <c r="L15" s="15" t="s">
        <v>46</v>
      </c>
      <c r="N15" s="26" t="s">
        <v>45</v>
      </c>
      <c r="O15" s="26" t="str">
        <f>_xlfn.CONCAT("Action ",$O$3)</f>
        <v>Action Component 4</v>
      </c>
      <c r="P15" s="15" t="s">
        <v>46</v>
      </c>
      <c r="R15" s="26" t="s">
        <v>45</v>
      </c>
      <c r="S15" s="26" t="str">
        <f>_xlfn.CONCAT("Action ",$S$3)</f>
        <v>Action Component 5</v>
      </c>
      <c r="T15" s="15" t="s">
        <v>46</v>
      </c>
    </row>
    <row r="16" spans="1:37" ht="48" customHeight="1">
      <c r="B16" s="122"/>
      <c r="C16" s="120"/>
      <c r="D16" s="121" t="s">
        <v>49</v>
      </c>
      <c r="F16" s="122"/>
      <c r="G16" s="120"/>
      <c r="H16" s="121" t="s">
        <v>49</v>
      </c>
      <c r="J16" s="122"/>
      <c r="K16" s="120"/>
      <c r="L16" s="121" t="s">
        <v>49</v>
      </c>
      <c r="N16" s="122"/>
      <c r="O16" s="120"/>
      <c r="P16" s="121" t="s">
        <v>49</v>
      </c>
      <c r="R16" s="122"/>
      <c r="S16" s="120"/>
      <c r="T16" s="121" t="s">
        <v>49</v>
      </c>
    </row>
    <row r="17" spans="2:20" ht="25.5" customHeight="1">
      <c r="B17" s="164" t="str">
        <f>CONCATENATE(Data!$A$4,B14,Data!$B$4)</f>
        <v>To add more Contract management actions, unprotect this sheet and duplicate the row above</v>
      </c>
      <c r="C17" s="28"/>
      <c r="D17" s="191"/>
      <c r="F17" s="28"/>
      <c r="G17" s="28"/>
      <c r="H17" s="191"/>
      <c r="K17" s="28"/>
      <c r="L17" s="191"/>
      <c r="N17" s="28"/>
      <c r="O17" s="28"/>
      <c r="P17" s="191"/>
      <c r="R17" s="28"/>
      <c r="S17" s="28"/>
      <c r="T17" s="191"/>
    </row>
    <row r="18" spans="2:20" ht="14.45">
      <c r="B18" s="192"/>
      <c r="C18" s="192"/>
      <c r="D18" s="192"/>
      <c r="E18" s="192"/>
      <c r="F18" s="192"/>
      <c r="G18" s="192"/>
      <c r="H18" s="192"/>
      <c r="I18" s="192"/>
      <c r="J18" s="192"/>
      <c r="K18" s="192"/>
      <c r="L18" s="192"/>
      <c r="M18" s="192"/>
      <c r="N18" s="192"/>
      <c r="O18" s="192"/>
      <c r="P18" s="192"/>
      <c r="Q18" s="192"/>
      <c r="R18" s="192"/>
      <c r="S18" s="192"/>
      <c r="T18" s="192"/>
    </row>
    <row r="19" spans="2:20" ht="26.25" customHeight="1">
      <c r="B19" s="43" t="str">
        <f>'Progress Overview'!A16</f>
        <v>Procurement</v>
      </c>
      <c r="C19" s="42"/>
      <c r="D19" s="42"/>
      <c r="F19" s="43" t="str">
        <f>B19</f>
        <v>Procurement</v>
      </c>
      <c r="G19" s="42"/>
      <c r="H19" s="42"/>
      <c r="J19" s="138" t="str">
        <f>B19</f>
        <v>Procurement</v>
      </c>
      <c r="K19" s="42"/>
      <c r="L19" s="193"/>
      <c r="N19" s="43" t="str">
        <f>B19</f>
        <v>Procurement</v>
      </c>
      <c r="O19" s="42"/>
      <c r="P19" s="42"/>
      <c r="R19" s="43" t="str">
        <f>B19</f>
        <v>Procurement</v>
      </c>
      <c r="S19" s="42"/>
      <c r="T19" s="86" t="str">
        <f>CONCATENATE(COUNTIF(D21:T22,Data!$D$2), " of ", SUM(COUNTIF(D21:T22,Data!$D$2),COUNTIF(D21:T22,Data!$C$2)))</f>
        <v>0 of 0</v>
      </c>
    </row>
    <row r="20" spans="2:20" ht="22.5" customHeight="1">
      <c r="B20" s="26" t="s">
        <v>45</v>
      </c>
      <c r="C20" s="26" t="str">
        <f>_xlfn.CONCAT("Action ",$C$3)</f>
        <v>Action Component 1</v>
      </c>
      <c r="D20" s="15" t="s">
        <v>46</v>
      </c>
      <c r="F20" s="26" t="s">
        <v>45</v>
      </c>
      <c r="G20" s="26" t="str">
        <f>_xlfn.CONCAT("Action ",$G$3)</f>
        <v>Action Component 2</v>
      </c>
      <c r="H20" s="15" t="s">
        <v>46</v>
      </c>
      <c r="J20" s="26" t="s">
        <v>45</v>
      </c>
      <c r="K20" s="26" t="str">
        <f>_xlfn.CONCAT("Action ",$K$3)</f>
        <v>Action Component 3</v>
      </c>
      <c r="L20" s="15" t="s">
        <v>46</v>
      </c>
      <c r="N20" s="26" t="s">
        <v>45</v>
      </c>
      <c r="O20" s="26" t="str">
        <f>_xlfn.CONCAT("Action ",$O$3)</f>
        <v>Action Component 4</v>
      </c>
      <c r="P20" s="15" t="s">
        <v>46</v>
      </c>
      <c r="R20" s="26" t="s">
        <v>45</v>
      </c>
      <c r="S20" s="26" t="str">
        <f>_xlfn.CONCAT("Action ",$S$3)</f>
        <v>Action Component 5</v>
      </c>
      <c r="T20" s="15" t="s">
        <v>46</v>
      </c>
    </row>
    <row r="21" spans="2:20" ht="48" customHeight="1">
      <c r="B21" s="122"/>
      <c r="C21" s="120"/>
      <c r="D21" s="121" t="s">
        <v>49</v>
      </c>
      <c r="F21" s="122"/>
      <c r="G21" s="120"/>
      <c r="H21" s="121" t="s">
        <v>49</v>
      </c>
      <c r="J21" s="122"/>
      <c r="K21" s="120"/>
      <c r="L21" s="121" t="s">
        <v>49</v>
      </c>
      <c r="N21" s="122"/>
      <c r="O21" s="120"/>
      <c r="P21" s="121" t="s">
        <v>49</v>
      </c>
      <c r="R21" s="122"/>
      <c r="S21" s="120"/>
      <c r="T21" s="121" t="s">
        <v>49</v>
      </c>
    </row>
    <row r="22" spans="2:20" ht="25.5" customHeight="1">
      <c r="B22" s="164" t="str">
        <f>CONCATENATE(Data!$A$4,B19,Data!$B$4)</f>
        <v>To add more Procurement actions, unprotect this sheet and duplicate the row above</v>
      </c>
      <c r="C22" s="28"/>
      <c r="D22" s="191"/>
      <c r="F22" s="28"/>
      <c r="G22" s="28"/>
      <c r="H22" s="191"/>
      <c r="K22" s="28"/>
      <c r="L22" s="191"/>
      <c r="N22" s="28"/>
      <c r="O22" s="28"/>
      <c r="P22" s="191"/>
      <c r="R22" s="28"/>
      <c r="S22" s="28"/>
      <c r="T22" s="191"/>
    </row>
    <row r="23" spans="2:20" ht="14.45">
      <c r="B23" s="192"/>
      <c r="C23" s="192"/>
      <c r="D23" s="192"/>
      <c r="E23" s="192"/>
      <c r="F23" s="192"/>
      <c r="G23" s="192"/>
      <c r="H23" s="192"/>
      <c r="I23" s="192"/>
      <c r="J23" s="192"/>
      <c r="K23" s="192"/>
      <c r="L23" s="192"/>
      <c r="M23" s="192"/>
      <c r="N23" s="192"/>
      <c r="O23" s="192"/>
      <c r="P23" s="192"/>
      <c r="Q23" s="192"/>
      <c r="R23" s="192"/>
      <c r="S23" s="192"/>
      <c r="T23" s="192"/>
    </row>
    <row r="24" spans="2:20" ht="26.25" customHeight="1">
      <c r="B24" s="43" t="str">
        <f>'Progress Overview'!A19</f>
        <v>Programme lead</v>
      </c>
      <c r="C24" s="42"/>
      <c r="D24" s="42"/>
      <c r="F24" s="43" t="str">
        <f>B24</f>
        <v>Programme lead</v>
      </c>
      <c r="G24" s="42"/>
      <c r="H24" s="42"/>
      <c r="J24" s="138" t="str">
        <f>B24</f>
        <v>Programme lead</v>
      </c>
      <c r="K24" s="42"/>
      <c r="L24" s="193"/>
      <c r="N24" s="43" t="str">
        <f>B24</f>
        <v>Programme lead</v>
      </c>
      <c r="O24" s="42"/>
      <c r="P24" s="42"/>
      <c r="R24" s="43" t="str">
        <f>B24</f>
        <v>Programme lead</v>
      </c>
      <c r="S24" s="42"/>
      <c r="T24" s="86" t="str">
        <f>CONCATENATE(COUNTIF(D26:T27,Data!$D$2), " of ", SUM(COUNTIF(D26:T27,Data!$D$2),COUNTIF(D26:T27,Data!$C$2)))</f>
        <v>0 of 0</v>
      </c>
    </row>
    <row r="25" spans="2:20" ht="22.5" customHeight="1">
      <c r="B25" s="26" t="s">
        <v>45</v>
      </c>
      <c r="C25" s="26" t="str">
        <f>_xlfn.CONCAT("Action ",$C$3)</f>
        <v>Action Component 1</v>
      </c>
      <c r="D25" s="15" t="s">
        <v>46</v>
      </c>
      <c r="F25" s="26" t="s">
        <v>45</v>
      </c>
      <c r="G25" s="26" t="str">
        <f>_xlfn.CONCAT("Action ",$G$3)</f>
        <v>Action Component 2</v>
      </c>
      <c r="H25" s="15" t="s">
        <v>46</v>
      </c>
      <c r="J25" s="26" t="s">
        <v>45</v>
      </c>
      <c r="K25" s="26" t="str">
        <f>_xlfn.CONCAT("Action ",$K$3)</f>
        <v>Action Component 3</v>
      </c>
      <c r="L25" s="15" t="s">
        <v>46</v>
      </c>
      <c r="N25" s="26" t="s">
        <v>45</v>
      </c>
      <c r="O25" s="26" t="str">
        <f>_xlfn.CONCAT("Action ",$O$3)</f>
        <v>Action Component 4</v>
      </c>
      <c r="P25" s="15" t="s">
        <v>46</v>
      </c>
      <c r="R25" s="26" t="s">
        <v>45</v>
      </c>
      <c r="S25" s="26" t="str">
        <f>_xlfn.CONCAT("Action ",$S$3)</f>
        <v>Action Component 5</v>
      </c>
      <c r="T25" s="15" t="s">
        <v>46</v>
      </c>
    </row>
    <row r="26" spans="2:20" ht="48" customHeight="1">
      <c r="B26" s="122"/>
      <c r="C26" s="120"/>
      <c r="D26" s="121" t="s">
        <v>49</v>
      </c>
      <c r="F26" s="122"/>
      <c r="G26" s="120"/>
      <c r="H26" s="121" t="s">
        <v>49</v>
      </c>
      <c r="J26" s="122"/>
      <c r="K26" s="120"/>
      <c r="L26" s="121" t="s">
        <v>49</v>
      </c>
      <c r="N26" s="122"/>
      <c r="O26" s="120"/>
      <c r="P26" s="121" t="s">
        <v>49</v>
      </c>
      <c r="R26" s="122"/>
      <c r="S26" s="120"/>
      <c r="T26" s="121" t="s">
        <v>49</v>
      </c>
    </row>
    <row r="27" spans="2:20" ht="25.5" customHeight="1">
      <c r="B27" s="164" t="str">
        <f>CONCATENATE(Data!$A$4,B24,Data!$B$4)</f>
        <v>To add more Programme lead actions, unprotect this sheet and duplicate the row above</v>
      </c>
      <c r="C27" s="28"/>
      <c r="D27" s="191"/>
      <c r="F27" s="28"/>
      <c r="G27" s="28"/>
      <c r="H27" s="191"/>
      <c r="K27" s="28"/>
      <c r="L27" s="191"/>
      <c r="N27" s="28"/>
      <c r="O27" s="28"/>
      <c r="P27" s="191"/>
      <c r="R27" s="28"/>
      <c r="S27" s="28"/>
      <c r="T27" s="191"/>
    </row>
    <row r="28" spans="2:20" ht="14.45">
      <c r="B28" s="192"/>
      <c r="C28" s="192"/>
      <c r="D28" s="192"/>
      <c r="E28" s="192"/>
      <c r="F28" s="192"/>
      <c r="G28" s="192"/>
      <c r="H28" s="192"/>
      <c r="I28" s="192"/>
      <c r="J28" s="192"/>
      <c r="K28" s="192"/>
      <c r="L28" s="192"/>
      <c r="M28" s="192"/>
      <c r="N28" s="192"/>
      <c r="O28" s="192"/>
      <c r="P28" s="192"/>
      <c r="Q28" s="192"/>
      <c r="R28" s="192"/>
      <c r="S28" s="192"/>
      <c r="T28" s="192"/>
    </row>
    <row r="29" spans="2:20" ht="26.25" customHeight="1">
      <c r="B29" s="43" t="str">
        <f>'Progress Overview'!A14</f>
        <v>Audit lead</v>
      </c>
      <c r="C29" s="42"/>
      <c r="D29" s="42"/>
      <c r="F29" s="42" t="str">
        <f>B29</f>
        <v>Audit lead</v>
      </c>
      <c r="G29" s="42"/>
      <c r="H29" s="42"/>
      <c r="J29" s="138" t="str">
        <f>B29</f>
        <v>Audit lead</v>
      </c>
      <c r="K29" s="42"/>
      <c r="L29" s="193"/>
      <c r="N29" s="42" t="str">
        <f>B29</f>
        <v>Audit lead</v>
      </c>
      <c r="O29" s="42"/>
      <c r="P29" s="42"/>
      <c r="R29" s="42" t="str">
        <f>B29</f>
        <v>Audit lead</v>
      </c>
      <c r="S29" s="42"/>
      <c r="T29" s="86" t="str">
        <f>CONCATENATE(COUNTIF(D31:T32,Data!$D$2), " of ", SUM(COUNTIF(D31:T32,Data!$D$2),COUNTIF(D31:T32,Data!$C$2)))</f>
        <v>0 of 0</v>
      </c>
    </row>
    <row r="30" spans="2:20" ht="22.5" customHeight="1">
      <c r="B30" s="26" t="s">
        <v>45</v>
      </c>
      <c r="C30" s="26" t="str">
        <f>_xlfn.CONCAT("Action ",$C$3)</f>
        <v>Action Component 1</v>
      </c>
      <c r="D30" s="15" t="s">
        <v>46</v>
      </c>
      <c r="F30" s="26" t="s">
        <v>45</v>
      </c>
      <c r="G30" s="26" t="str">
        <f>_xlfn.CONCAT("Action ",$G$3)</f>
        <v>Action Component 2</v>
      </c>
      <c r="H30" s="15" t="s">
        <v>46</v>
      </c>
      <c r="J30" s="26" t="s">
        <v>45</v>
      </c>
      <c r="K30" s="26" t="str">
        <f>_xlfn.CONCAT("Action ",$K$3)</f>
        <v>Action Component 3</v>
      </c>
      <c r="L30" s="15" t="s">
        <v>46</v>
      </c>
      <c r="N30" s="26" t="s">
        <v>45</v>
      </c>
      <c r="O30" s="26" t="str">
        <f>_xlfn.CONCAT("Action ",$O$3)</f>
        <v>Action Component 4</v>
      </c>
      <c r="P30" s="15" t="s">
        <v>46</v>
      </c>
      <c r="R30" s="26" t="s">
        <v>45</v>
      </c>
      <c r="S30" s="26" t="str">
        <f>_xlfn.CONCAT("Action ",$S$3)</f>
        <v>Action Component 5</v>
      </c>
      <c r="T30" s="15" t="s">
        <v>46</v>
      </c>
    </row>
    <row r="31" spans="2:20" ht="48" customHeight="1">
      <c r="B31" s="122"/>
      <c r="C31" s="120"/>
      <c r="D31" s="121" t="s">
        <v>49</v>
      </c>
      <c r="F31" s="122"/>
      <c r="G31" s="120"/>
      <c r="H31" s="121" t="s">
        <v>49</v>
      </c>
      <c r="J31" s="122"/>
      <c r="K31" s="120"/>
      <c r="L31" s="121" t="s">
        <v>49</v>
      </c>
      <c r="N31" s="122"/>
      <c r="O31" s="120"/>
      <c r="P31" s="121" t="s">
        <v>49</v>
      </c>
      <c r="R31" s="122"/>
      <c r="S31" s="120"/>
      <c r="T31" s="121" t="s">
        <v>49</v>
      </c>
    </row>
    <row r="32" spans="2:20" ht="25.5" customHeight="1">
      <c r="B32" s="164" t="str">
        <f>CONCATENATE(Data!$A$4,B29,Data!$B$4)</f>
        <v>To add more Audit lead actions, unprotect this sheet and duplicate the row above</v>
      </c>
      <c r="C32" s="28"/>
      <c r="D32" s="191"/>
      <c r="F32" s="28"/>
      <c r="G32" s="28"/>
      <c r="H32" s="191"/>
      <c r="K32" s="28"/>
      <c r="L32" s="191"/>
      <c r="N32" s="28"/>
      <c r="O32" s="28"/>
      <c r="P32" s="191"/>
      <c r="R32" s="28"/>
      <c r="S32" s="28"/>
      <c r="T32" s="191"/>
    </row>
    <row r="33" spans="2:20" ht="14.45">
      <c r="B33" s="192"/>
      <c r="C33" s="192"/>
      <c r="D33" s="192"/>
      <c r="E33" s="192"/>
      <c r="F33" s="192"/>
      <c r="G33" s="192"/>
      <c r="H33" s="192"/>
      <c r="I33" s="192"/>
      <c r="J33" s="192"/>
      <c r="K33" s="192"/>
      <c r="L33" s="192"/>
      <c r="M33" s="192"/>
      <c r="N33" s="192"/>
      <c r="O33" s="192"/>
      <c r="P33" s="192"/>
      <c r="Q33" s="192"/>
      <c r="R33" s="192"/>
      <c r="S33" s="192"/>
      <c r="T33" s="192"/>
    </row>
    <row r="34" spans="2:20" ht="26.25" customHeight="1">
      <c r="B34" s="43" t="str">
        <f>'Progress Overview'!A20</f>
        <v>Finance lead</v>
      </c>
      <c r="C34" s="42"/>
      <c r="D34" s="42"/>
      <c r="F34" s="43" t="str">
        <f>B34</f>
        <v>Finance lead</v>
      </c>
      <c r="G34" s="42"/>
      <c r="H34" s="42"/>
      <c r="J34" s="138" t="str">
        <f>B34</f>
        <v>Finance lead</v>
      </c>
      <c r="K34" s="42"/>
      <c r="L34" s="193"/>
      <c r="N34" s="43" t="str">
        <f>B34</f>
        <v>Finance lead</v>
      </c>
      <c r="O34" s="42"/>
      <c r="P34" s="42"/>
      <c r="R34" s="43" t="str">
        <f>B34</f>
        <v>Finance lead</v>
      </c>
      <c r="S34" s="42"/>
      <c r="T34" s="86" t="str">
        <f>CONCATENATE(COUNTIF(D36:T37,Data!$D$2), " of ", SUM(COUNTIF(D36:T37,Data!$D$2),COUNTIF(D36:T37,Data!$C$2)))</f>
        <v>0 of 0</v>
      </c>
    </row>
    <row r="35" spans="2:20" ht="22.5" customHeight="1">
      <c r="B35" s="26" t="s">
        <v>45</v>
      </c>
      <c r="C35" s="26" t="str">
        <f>_xlfn.CONCAT("Action ",$C$3)</f>
        <v>Action Component 1</v>
      </c>
      <c r="D35" s="15" t="s">
        <v>46</v>
      </c>
      <c r="F35" s="26" t="s">
        <v>45</v>
      </c>
      <c r="G35" s="26" t="str">
        <f>_xlfn.CONCAT("Action ",$G$3)</f>
        <v>Action Component 2</v>
      </c>
      <c r="H35" s="15" t="s">
        <v>46</v>
      </c>
      <c r="J35" s="26" t="s">
        <v>45</v>
      </c>
      <c r="K35" s="26" t="str">
        <f>_xlfn.CONCAT("Action ",$K$3)</f>
        <v>Action Component 3</v>
      </c>
      <c r="L35" s="15" t="s">
        <v>46</v>
      </c>
      <c r="N35" s="26" t="s">
        <v>45</v>
      </c>
      <c r="O35" s="26" t="str">
        <f>_xlfn.CONCAT("Action ",$O$3)</f>
        <v>Action Component 4</v>
      </c>
      <c r="P35" s="15" t="s">
        <v>46</v>
      </c>
      <c r="R35" s="26" t="s">
        <v>45</v>
      </c>
      <c r="S35" s="26" t="str">
        <f>_xlfn.CONCAT("Action ",$S$3)</f>
        <v>Action Component 5</v>
      </c>
      <c r="T35" s="15" t="s">
        <v>46</v>
      </c>
    </row>
    <row r="36" spans="2:20" ht="48" customHeight="1">
      <c r="B36" s="122"/>
      <c r="C36" s="120"/>
      <c r="D36" s="121" t="s">
        <v>49</v>
      </c>
      <c r="F36" s="122"/>
      <c r="G36" s="120"/>
      <c r="H36" s="121" t="s">
        <v>49</v>
      </c>
      <c r="J36" s="122"/>
      <c r="K36" s="120"/>
      <c r="L36" s="121" t="s">
        <v>49</v>
      </c>
      <c r="N36" s="122"/>
      <c r="O36" s="120"/>
      <c r="P36" s="121" t="s">
        <v>49</v>
      </c>
      <c r="R36" s="122"/>
      <c r="S36" s="120"/>
      <c r="T36" s="121" t="s">
        <v>49</v>
      </c>
    </row>
    <row r="37" spans="2:20" ht="25.5" customHeight="1">
      <c r="B37" s="164" t="str">
        <f>CONCATENATE(Data!$A$4,B34,Data!$B$4)</f>
        <v>To add more Finance lead actions, unprotect this sheet and duplicate the row above</v>
      </c>
      <c r="C37" s="28"/>
      <c r="D37" s="191"/>
      <c r="F37" s="28"/>
      <c r="G37" s="28"/>
      <c r="H37" s="191"/>
      <c r="K37" s="28"/>
      <c r="L37" s="191"/>
      <c r="N37" s="28"/>
      <c r="O37" s="28"/>
      <c r="P37" s="191"/>
      <c r="R37" s="28"/>
      <c r="S37" s="28"/>
      <c r="T37" s="191"/>
    </row>
    <row r="38" spans="2:20" ht="14.45">
      <c r="B38" s="192"/>
      <c r="C38" s="192"/>
      <c r="D38" s="192"/>
      <c r="E38" s="192"/>
      <c r="F38" s="192"/>
      <c r="G38" s="192"/>
      <c r="H38" s="192"/>
      <c r="I38" s="192"/>
      <c r="J38" s="192"/>
      <c r="K38" s="192"/>
      <c r="L38" s="192"/>
      <c r="M38" s="192"/>
      <c r="N38" s="192"/>
      <c r="O38" s="192"/>
      <c r="P38" s="192"/>
      <c r="Q38" s="192"/>
      <c r="R38" s="192"/>
      <c r="S38" s="192"/>
      <c r="T38" s="192"/>
    </row>
    <row r="39" spans="2:20" ht="26.25" customHeight="1">
      <c r="B39" s="43" t="str">
        <f>'Progress Overview'!A21</f>
        <v>Head of service</v>
      </c>
      <c r="C39" s="42"/>
      <c r="D39" s="42"/>
      <c r="F39" s="43" t="str">
        <f>B39</f>
        <v>Head of service</v>
      </c>
      <c r="G39" s="42"/>
      <c r="H39" s="42"/>
      <c r="J39" s="138" t="str">
        <f>B39</f>
        <v>Head of service</v>
      </c>
      <c r="K39" s="42"/>
      <c r="L39" s="193"/>
      <c r="N39" s="43" t="str">
        <f>B39</f>
        <v>Head of service</v>
      </c>
      <c r="O39" s="42"/>
      <c r="P39" s="42"/>
      <c r="R39" s="43" t="str">
        <f>B39</f>
        <v>Head of service</v>
      </c>
      <c r="S39" s="42"/>
      <c r="T39" s="86" t="str">
        <f>CONCATENATE(COUNTIF(D41:T42,Data!$D$2), " of ", SUM(COUNTIF(D41:T42,Data!$D$2),COUNTIF(D41:T42,Data!$C$2)))</f>
        <v>0 of 0</v>
      </c>
    </row>
    <row r="40" spans="2:20" ht="22.5" customHeight="1">
      <c r="B40" s="26" t="s">
        <v>45</v>
      </c>
      <c r="C40" s="26" t="str">
        <f>_xlfn.CONCAT("Action ",$C$3)</f>
        <v>Action Component 1</v>
      </c>
      <c r="D40" s="15" t="s">
        <v>46</v>
      </c>
      <c r="F40" s="26" t="s">
        <v>45</v>
      </c>
      <c r="G40" s="26" t="str">
        <f>_xlfn.CONCAT("Action ",$G$3)</f>
        <v>Action Component 2</v>
      </c>
      <c r="H40" s="15" t="s">
        <v>46</v>
      </c>
      <c r="J40" s="26" t="s">
        <v>45</v>
      </c>
      <c r="K40" s="26" t="str">
        <f>_xlfn.CONCAT("Action ",$K$3)</f>
        <v>Action Component 3</v>
      </c>
      <c r="L40" s="15" t="s">
        <v>46</v>
      </c>
      <c r="N40" s="26" t="s">
        <v>45</v>
      </c>
      <c r="O40" s="26" t="str">
        <f>_xlfn.CONCAT("Action ",$O$3)</f>
        <v>Action Component 4</v>
      </c>
      <c r="P40" s="15" t="s">
        <v>46</v>
      </c>
      <c r="R40" s="26" t="s">
        <v>45</v>
      </c>
      <c r="S40" s="26" t="str">
        <f>_xlfn.CONCAT("Action ",$S$3)</f>
        <v>Action Component 5</v>
      </c>
      <c r="T40" s="15" t="s">
        <v>46</v>
      </c>
    </row>
    <row r="41" spans="2:20" ht="48" customHeight="1">
      <c r="B41" s="122"/>
      <c r="C41" s="120"/>
      <c r="D41" s="121" t="s">
        <v>49</v>
      </c>
      <c r="F41" s="122"/>
      <c r="G41" s="120"/>
      <c r="H41" s="121" t="s">
        <v>49</v>
      </c>
      <c r="J41" s="122"/>
      <c r="K41" s="120"/>
      <c r="L41" s="121" t="s">
        <v>49</v>
      </c>
      <c r="N41" s="122"/>
      <c r="O41" s="120"/>
      <c r="P41" s="121" t="s">
        <v>49</v>
      </c>
      <c r="R41" s="122"/>
      <c r="S41" s="120"/>
      <c r="T41" s="121" t="s">
        <v>49</v>
      </c>
    </row>
    <row r="42" spans="2:20" ht="25.5" customHeight="1">
      <c r="B42" s="164" t="str">
        <f>CONCATENATE(Data!$A$4,B39,Data!$B$4)</f>
        <v>To add more Head of service actions, unprotect this sheet and duplicate the row above</v>
      </c>
      <c r="C42" s="28"/>
      <c r="D42" s="191"/>
      <c r="F42" s="28"/>
      <c r="G42" s="28"/>
      <c r="H42" s="191"/>
      <c r="K42" s="28"/>
      <c r="L42" s="191"/>
      <c r="N42" s="28"/>
      <c r="O42" s="28"/>
      <c r="P42" s="191"/>
      <c r="R42" s="28"/>
      <c r="S42" s="28"/>
      <c r="T42" s="191"/>
    </row>
    <row r="43" spans="2:20" ht="14.45">
      <c r="B43" s="192"/>
      <c r="C43" s="192"/>
      <c r="D43" s="192"/>
      <c r="E43" s="192"/>
      <c r="F43" s="192"/>
      <c r="G43" s="192"/>
      <c r="H43" s="192"/>
      <c r="I43" s="192"/>
      <c r="J43" s="192"/>
      <c r="K43" s="192"/>
      <c r="L43" s="192"/>
      <c r="M43" s="192"/>
      <c r="N43" s="192"/>
      <c r="O43" s="192"/>
      <c r="P43" s="192"/>
      <c r="Q43" s="192"/>
      <c r="R43" s="192"/>
      <c r="S43" s="192"/>
      <c r="T43" s="192"/>
    </row>
    <row r="44" spans="2:20" ht="26.25" customHeight="1">
      <c r="B44" s="43" t="str">
        <f>'Progress Overview'!A22</f>
        <v>Director of children's services</v>
      </c>
      <c r="C44" s="42"/>
      <c r="D44" s="42"/>
      <c r="F44" s="43" t="str">
        <f>B44</f>
        <v>Director of children's services</v>
      </c>
      <c r="G44" s="42"/>
      <c r="H44" s="42"/>
      <c r="J44" s="138" t="str">
        <f>B44</f>
        <v>Director of children's services</v>
      </c>
      <c r="K44" s="42"/>
      <c r="L44" s="193"/>
      <c r="N44" s="43" t="str">
        <f>B44</f>
        <v>Director of children's services</v>
      </c>
      <c r="O44" s="42"/>
      <c r="P44" s="42"/>
      <c r="R44" s="43" t="str">
        <f>B44</f>
        <v>Director of children's services</v>
      </c>
      <c r="S44" s="42"/>
      <c r="T44" s="86" t="str">
        <f>CONCATENATE(COUNTIF(D46:T47,Data!$D$2), " of ", SUM(COUNTIF(D46:T47,Data!$D$2),COUNTIF(D46:T47,Data!$C$2)))</f>
        <v>0 of 0</v>
      </c>
    </row>
    <row r="45" spans="2:20" ht="22.5" customHeight="1">
      <c r="B45" s="26" t="s">
        <v>45</v>
      </c>
      <c r="C45" s="26" t="str">
        <f>_xlfn.CONCAT("Action ",$C$3)</f>
        <v>Action Component 1</v>
      </c>
      <c r="D45" s="15" t="s">
        <v>46</v>
      </c>
      <c r="F45" s="26" t="s">
        <v>45</v>
      </c>
      <c r="G45" s="26" t="str">
        <f>_xlfn.CONCAT("Action ",$G$3)</f>
        <v>Action Component 2</v>
      </c>
      <c r="H45" s="15" t="s">
        <v>46</v>
      </c>
      <c r="J45" s="26" t="s">
        <v>45</v>
      </c>
      <c r="K45" s="26" t="str">
        <f>_xlfn.CONCAT("Action ",$K$3)</f>
        <v>Action Component 3</v>
      </c>
      <c r="L45" s="15" t="s">
        <v>46</v>
      </c>
      <c r="N45" s="26" t="s">
        <v>45</v>
      </c>
      <c r="O45" s="26" t="str">
        <f>_xlfn.CONCAT("Action ",$O$3)</f>
        <v>Action Component 4</v>
      </c>
      <c r="P45" s="15" t="s">
        <v>46</v>
      </c>
      <c r="R45" s="26" t="s">
        <v>45</v>
      </c>
      <c r="S45" s="26" t="str">
        <f>_xlfn.CONCAT("Action ",$S$3)</f>
        <v>Action Component 5</v>
      </c>
      <c r="T45" s="15" t="s">
        <v>46</v>
      </c>
    </row>
    <row r="46" spans="2:20" ht="48" customHeight="1">
      <c r="B46" s="122"/>
      <c r="C46" s="120"/>
      <c r="D46" s="121" t="s">
        <v>49</v>
      </c>
      <c r="F46" s="122"/>
      <c r="G46" s="120"/>
      <c r="H46" s="121" t="s">
        <v>49</v>
      </c>
      <c r="J46" s="122"/>
      <c r="K46" s="120"/>
      <c r="L46" s="121" t="s">
        <v>49</v>
      </c>
      <c r="N46" s="122"/>
      <c r="O46" s="120"/>
      <c r="P46" s="121" t="s">
        <v>49</v>
      </c>
      <c r="R46" s="122"/>
      <c r="S46" s="120"/>
      <c r="T46" s="121" t="s">
        <v>49</v>
      </c>
    </row>
    <row r="47" spans="2:20" ht="25.5" customHeight="1">
      <c r="B47" s="164" t="str">
        <f>CONCATENATE(Data!$A$4,B44,Data!$B$4)</f>
        <v>To add more Director of children's services actions, unprotect this sheet and duplicate the row above</v>
      </c>
      <c r="C47" s="28"/>
      <c r="D47" s="191"/>
      <c r="F47" s="28"/>
      <c r="G47" s="28"/>
      <c r="H47" s="191"/>
      <c r="K47" s="28"/>
      <c r="L47" s="191"/>
      <c r="N47" s="28"/>
      <c r="O47" s="28"/>
      <c r="P47" s="191"/>
      <c r="R47" s="28"/>
      <c r="S47" s="28"/>
      <c r="T47" s="191"/>
    </row>
    <row r="48" spans="2:20" ht="14.45"/>
    <row r="49" spans="2:20" ht="34.5" customHeight="1">
      <c r="B49" s="30" t="s">
        <v>50</v>
      </c>
      <c r="C49" s="31" t="s">
        <v>36</v>
      </c>
      <c r="D49" s="194" t="str">
        <f>CONCATENATE(COUNTIFS(D11:D46,Data!$D$2), " of ", SUM(COUNTIF(D11:D46,Data!$D$2),COUNTIF(D11:D46,Data!$C$2)))</f>
        <v>0 of 0</v>
      </c>
      <c r="E49" s="195"/>
      <c r="F49" s="31"/>
      <c r="G49" s="34" t="s">
        <v>37</v>
      </c>
      <c r="H49" s="194" t="str">
        <f>CONCATENATE(COUNTIFS(H11:H46,Data!$D$2), " of ", SUM(COUNTIF(H11:H46,Data!$D$2),COUNTIF(H11:H46,Data!$C$2)))</f>
        <v>0 of 0</v>
      </c>
      <c r="I49" s="195"/>
      <c r="J49" s="196"/>
      <c r="K49" s="34" t="s">
        <v>61</v>
      </c>
      <c r="L49" s="194" t="str">
        <f>CONCATENATE(COUNTIFS(L11:L46,Data!$D$2), " of ", SUM(COUNTIF(L11:L46,Data!$D$2),COUNTIF(L11:L46,Data!$C$2)))</f>
        <v>0 of 0</v>
      </c>
      <c r="M49" s="195"/>
      <c r="N49" s="31"/>
      <c r="O49" s="34" t="s">
        <v>62</v>
      </c>
      <c r="P49" s="194" t="str">
        <f>CONCATENATE(COUNTIFS(P11:P46,Data!$D$2), " of ", SUM(COUNTIF(P11:P46,Data!$D$2),COUNTIF(P11:P46,Data!$C$2)))</f>
        <v>0 of 0</v>
      </c>
      <c r="Q49" s="195"/>
      <c r="R49" s="31"/>
      <c r="S49" s="34" t="s">
        <v>63</v>
      </c>
      <c r="T49" s="194" t="str">
        <f>CONCATENATE(COUNTIFS(T11:T46,Data!$D$2), " of ", SUM(COUNTIF(T11:T46,Data!$D$2),COUNTIF(T11:T46,Data!$C$2)))</f>
        <v>0 of 0</v>
      </c>
    </row>
    <row r="50" spans="2:20" ht="32.25" customHeight="1"/>
  </sheetData>
  <sheetProtection sheet="1" selectLockedCells="1"/>
  <conditionalFormatting sqref="D49 H49">
    <cfRule type="colorScale" priority="4">
      <colorScale>
        <cfvo type="formula" val="0"/>
        <cfvo type="formula" val="0.5"/>
        <cfvo type="formula" val="1"/>
        <color rgb="FFE67C73"/>
        <color rgb="FFFFD666"/>
        <color rgb="FF57BB8A"/>
      </colorScale>
    </cfRule>
  </conditionalFormatting>
  <conditionalFormatting sqref="K1:T1 L44:T44 M49:O49 Q49:S49 L39:T39 L34:T34 L29:T29 L24:T24 L19:T19 L14:T14 L9:T9">
    <cfRule type="colorScale" priority="5">
      <colorScale>
        <cfvo type="formula" val="0"/>
        <cfvo type="formula" val="0.5"/>
        <cfvo type="formula" val="1"/>
        <color rgb="FFE67C73"/>
        <color rgb="FFFFD666"/>
        <color rgb="FF57BB8A"/>
      </colorScale>
    </cfRule>
  </conditionalFormatting>
  <conditionalFormatting sqref="L49">
    <cfRule type="colorScale" priority="3">
      <colorScale>
        <cfvo type="formula" val="0"/>
        <cfvo type="formula" val="0.5"/>
        <cfvo type="formula" val="1"/>
        <color rgb="FFE67C73"/>
        <color rgb="FFFFD666"/>
        <color rgb="FF57BB8A"/>
      </colorScale>
    </cfRule>
  </conditionalFormatting>
  <conditionalFormatting sqref="P49">
    <cfRule type="colorScale" priority="2">
      <colorScale>
        <cfvo type="formula" val="0"/>
        <cfvo type="formula" val="0.5"/>
        <cfvo type="formula" val="1"/>
        <color rgb="FFE67C73"/>
        <color rgb="FFFFD666"/>
        <color rgb="FF57BB8A"/>
      </colorScale>
    </cfRule>
  </conditionalFormatting>
  <conditionalFormatting sqref="T49">
    <cfRule type="colorScale" priority="1">
      <colorScale>
        <cfvo type="formula" val="0"/>
        <cfvo type="formula" val="0.5"/>
        <cfvo type="formula" val="1"/>
        <color rgb="FFE67C73"/>
        <color rgb="FFFFD666"/>
        <color rgb="FF57BB8A"/>
      </colorScale>
    </cfRule>
  </conditionalFormatting>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C6517C3-341F-EA4C-9990-5A3C53D31455}">
          <x14:formula1>
            <xm:f>Data!$B$2:$D$2</xm:f>
          </x14:formula1>
          <xm:sqref>D11 H11 L11 P11 T11 D16 H16 L16 P16 T16 D21 H21 L21 P21 T21 D26 H26 L26 P26 T26 D31 H31 L31 P31 T31 D36 H36 L36 P36 T36 D41 H41 L41 P41 T41 D46 H46 L46 P46 T46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Q44"/>
  <sheetViews>
    <sheetView showGridLines="0" workbookViewId="0">
      <selection activeCell="B10" sqref="B10"/>
    </sheetView>
  </sheetViews>
  <sheetFormatPr defaultColWidth="12.7109375" defaultRowHeight="15" customHeight="1"/>
  <cols>
    <col min="2" max="2" width="14.7109375" customWidth="1"/>
    <col min="3" max="3" width="31.28515625" customWidth="1"/>
    <col min="4" max="4" width="11.7109375" customWidth="1"/>
    <col min="5" max="5" width="4.28515625" customWidth="1"/>
    <col min="6" max="6" width="14.28515625" customWidth="1"/>
    <col min="7" max="7" width="32.7109375" customWidth="1"/>
    <col min="8" max="8" width="11.7109375" customWidth="1"/>
    <col min="9" max="9" width="4.28515625" customWidth="1"/>
    <col min="10" max="10" width="14.28515625" customWidth="1"/>
    <col min="11" max="11" width="29.28515625" customWidth="1"/>
    <col min="12" max="12" width="11.7109375" customWidth="1"/>
    <col min="13" max="13" width="4.28515625" customWidth="1"/>
    <col min="14" max="14" width="14.28515625" customWidth="1"/>
    <col min="15" max="15" width="32.7109375" customWidth="1"/>
    <col min="16" max="16" width="11.7109375" customWidth="1"/>
    <col min="17" max="17" width="17.28515625" customWidth="1"/>
  </cols>
  <sheetData>
    <row r="1" spans="1:17" ht="40.15" customHeight="1">
      <c r="A1" s="3" t="s">
        <v>9</v>
      </c>
      <c r="B1" s="2"/>
      <c r="C1" s="3"/>
      <c r="D1" s="3"/>
      <c r="E1" s="4"/>
      <c r="F1" s="3"/>
      <c r="G1" s="4"/>
      <c r="H1" s="4"/>
      <c r="I1" s="4"/>
      <c r="J1" s="1"/>
      <c r="K1" s="6" t="s">
        <v>33</v>
      </c>
      <c r="L1" s="7" t="str">
        <f>CONCATENATE(COUNTIFS(D10:P41,Data!$D$2), " of ", SUM(COUNTIF(D10:P41,Data!$D$2),COUNTIF(D10:P41,Data!$C$2)))</f>
        <v>0 of 0</v>
      </c>
      <c r="M1" s="4"/>
      <c r="N1" s="3"/>
      <c r="O1" s="3"/>
    </row>
    <row r="2" spans="1:17" ht="40.15" customHeight="1">
      <c r="B2" s="68" t="s">
        <v>35</v>
      </c>
      <c r="C2" s="168"/>
      <c r="D2" s="168"/>
      <c r="E2" s="4"/>
      <c r="F2" s="168"/>
      <c r="G2" s="168"/>
      <c r="H2" s="168"/>
      <c r="I2" s="4"/>
      <c r="J2" s="4"/>
      <c r="K2" s="168"/>
      <c r="L2" s="168"/>
      <c r="M2" s="4"/>
      <c r="N2" s="168"/>
      <c r="O2" s="168"/>
      <c r="P2" s="168"/>
      <c r="Q2" s="1"/>
    </row>
    <row r="3" spans="1:17" ht="22.5" customHeight="1">
      <c r="B3" s="15"/>
      <c r="C3" s="83" t="s">
        <v>36</v>
      </c>
      <c r="D3" s="15"/>
      <c r="E3" s="4"/>
      <c r="F3" s="15"/>
      <c r="G3" s="83" t="s">
        <v>37</v>
      </c>
      <c r="H3" s="15"/>
      <c r="I3" s="4"/>
      <c r="J3" s="15"/>
      <c r="K3" s="83" t="s">
        <v>61</v>
      </c>
      <c r="L3" s="15"/>
      <c r="M3" s="4"/>
      <c r="N3" s="15"/>
      <c r="O3" s="83" t="s">
        <v>62</v>
      </c>
      <c r="P3" s="15"/>
    </row>
    <row r="4" spans="1:17" ht="180">
      <c r="A4" s="87" t="s">
        <v>38</v>
      </c>
      <c r="B4" s="37"/>
      <c r="C4" s="92" t="s">
        <v>77</v>
      </c>
      <c r="D4" s="18"/>
      <c r="E4" s="89"/>
      <c r="F4" s="17"/>
      <c r="G4" s="92" t="s">
        <v>78</v>
      </c>
      <c r="H4" s="18"/>
      <c r="I4" s="89"/>
      <c r="J4" s="17"/>
      <c r="K4" s="92" t="s">
        <v>79</v>
      </c>
      <c r="L4" s="39"/>
      <c r="M4" s="89"/>
      <c r="N4" s="17"/>
      <c r="O4" s="93" t="s">
        <v>80</v>
      </c>
      <c r="P4" s="18"/>
    </row>
    <row r="5" spans="1:17" ht="375">
      <c r="A5" s="88" t="s">
        <v>41</v>
      </c>
      <c r="B5" s="23"/>
      <c r="C5" s="92" t="s">
        <v>81</v>
      </c>
      <c r="D5" s="18"/>
      <c r="E5" s="89"/>
      <c r="F5" s="90"/>
      <c r="G5" s="93" t="s">
        <v>82</v>
      </c>
      <c r="H5" s="91"/>
      <c r="I5" s="89"/>
      <c r="J5" s="90"/>
      <c r="K5" s="92" t="s">
        <v>83</v>
      </c>
      <c r="L5" s="91"/>
      <c r="M5" s="89"/>
      <c r="N5" s="90"/>
      <c r="O5" s="93" t="s">
        <v>84</v>
      </c>
      <c r="P5" s="22"/>
    </row>
    <row r="6" spans="1:17" ht="50.1" customHeight="1">
      <c r="A6" s="24"/>
      <c r="B6" s="68" t="s">
        <v>44</v>
      </c>
      <c r="C6" s="14"/>
      <c r="D6" s="14"/>
      <c r="E6" s="4"/>
      <c r="F6" s="25"/>
      <c r="G6" s="14"/>
      <c r="H6" s="25"/>
      <c r="I6" s="12"/>
      <c r="J6" s="12"/>
      <c r="K6" s="12"/>
      <c r="L6" s="12"/>
      <c r="M6" s="12"/>
      <c r="N6" s="12"/>
      <c r="O6" s="12"/>
    </row>
    <row r="7" spans="1:17" ht="14.45">
      <c r="A7" s="11"/>
      <c r="B7" s="76"/>
      <c r="C7" s="76"/>
      <c r="D7" s="76"/>
      <c r="E7" s="77"/>
      <c r="F7" s="76"/>
      <c r="G7" s="76"/>
      <c r="H7" s="76"/>
      <c r="I7" s="77"/>
      <c r="J7" s="77"/>
      <c r="K7" s="77"/>
      <c r="L7" s="77"/>
      <c r="M7" s="77"/>
      <c r="N7" s="77"/>
      <c r="O7" s="77"/>
      <c r="P7" s="77"/>
    </row>
    <row r="8" spans="1:17" s="127" customFormat="1" ht="30" customHeight="1">
      <c r="B8" s="43" t="str">
        <f>'Progress Overview'!A15</f>
        <v>Recruitment managers</v>
      </c>
      <c r="C8" s="42"/>
      <c r="D8" s="42"/>
      <c r="E8" s="126"/>
      <c r="F8" s="43" t="str">
        <f>B8</f>
        <v>Recruitment managers</v>
      </c>
      <c r="G8" s="42"/>
      <c r="H8" s="42"/>
      <c r="I8" s="126"/>
      <c r="J8" s="137" t="str">
        <f>B8</f>
        <v>Recruitment managers</v>
      </c>
      <c r="K8" s="42"/>
      <c r="L8" s="75"/>
      <c r="M8" s="126"/>
      <c r="N8" s="43" t="str">
        <f>B8</f>
        <v>Recruitment managers</v>
      </c>
      <c r="O8" s="42"/>
      <c r="P8" s="86" t="str">
        <f>CONCATENATE(COUNTIF(D10:P11,Data!$D$2), " of ", SUM(COUNTIF(D10:P11,Data!$D$2),COUNTIF(D10:P11,Data!$C$2)))</f>
        <v>0 of 0</v>
      </c>
    </row>
    <row r="9" spans="1:17" ht="22.5" customHeight="1">
      <c r="B9" s="26" t="s">
        <v>45</v>
      </c>
      <c r="C9" s="26" t="str">
        <f>_xlfn.CONCAT("Action ",$C$3)</f>
        <v>Action Component 1</v>
      </c>
      <c r="D9" s="15" t="s">
        <v>46</v>
      </c>
      <c r="E9" s="4"/>
      <c r="F9" s="26" t="s">
        <v>45</v>
      </c>
      <c r="G9" s="26" t="str">
        <f>_xlfn.CONCAT("Action ",$G$3)</f>
        <v>Action Component 2</v>
      </c>
      <c r="H9" s="15" t="s">
        <v>46</v>
      </c>
      <c r="I9" s="4"/>
      <c r="J9" s="26" t="s">
        <v>45</v>
      </c>
      <c r="K9" s="26" t="str">
        <f>_xlfn.CONCAT("Action ",$K$3)</f>
        <v>Action Component 3</v>
      </c>
      <c r="L9" s="15" t="s">
        <v>46</v>
      </c>
      <c r="M9" s="4"/>
      <c r="N9" s="26" t="s">
        <v>45</v>
      </c>
      <c r="O9" s="26" t="str">
        <f>_xlfn.CONCAT("Action ",$O$3)</f>
        <v>Action Component 4</v>
      </c>
      <c r="P9" s="15" t="s">
        <v>46</v>
      </c>
    </row>
    <row r="10" spans="1:17" ht="48" customHeight="1">
      <c r="B10" s="165" t="s">
        <v>47</v>
      </c>
      <c r="C10" s="166" t="s">
        <v>48</v>
      </c>
      <c r="D10" s="121" t="s">
        <v>49</v>
      </c>
      <c r="E10" s="4"/>
      <c r="F10" s="122"/>
      <c r="G10" s="120"/>
      <c r="H10" s="121" t="s">
        <v>49</v>
      </c>
      <c r="I10" s="4"/>
      <c r="J10" s="122"/>
      <c r="K10" s="120"/>
      <c r="L10" s="121" t="s">
        <v>49</v>
      </c>
      <c r="M10" s="4"/>
      <c r="N10" s="122"/>
      <c r="O10" s="120"/>
      <c r="P10" s="121" t="s">
        <v>49</v>
      </c>
    </row>
    <row r="11" spans="1:17" ht="25.5" customHeight="1">
      <c r="B11" s="164" t="str">
        <f>CONCATENATE(Data!$A$4,B8,Data!$B$4)</f>
        <v>To add more Recruitment managers actions, unprotect this sheet and duplicate the row above</v>
      </c>
      <c r="C11" s="28"/>
      <c r="D11" s="29"/>
      <c r="E11" s="4"/>
      <c r="F11" s="28"/>
      <c r="G11" s="28"/>
      <c r="H11" s="29"/>
      <c r="I11" s="4"/>
      <c r="J11" s="1"/>
      <c r="K11" s="28"/>
      <c r="L11" s="29"/>
      <c r="M11" s="4"/>
      <c r="N11" s="28"/>
      <c r="O11" s="28"/>
      <c r="P11" s="29"/>
    </row>
    <row r="12" spans="1:17" ht="14.45">
      <c r="B12" s="76"/>
      <c r="C12" s="76"/>
      <c r="D12" s="76"/>
      <c r="E12" s="77"/>
      <c r="F12" s="76"/>
      <c r="G12" s="76"/>
      <c r="H12" s="76"/>
      <c r="I12" s="77"/>
      <c r="J12" s="78"/>
      <c r="K12" s="76"/>
      <c r="L12" s="76"/>
      <c r="M12" s="77"/>
      <c r="N12" s="76"/>
      <c r="O12" s="76"/>
      <c r="P12" s="76"/>
    </row>
    <row r="13" spans="1:17" s="127" customFormat="1" ht="30" customHeight="1">
      <c r="B13" s="43" t="str">
        <f>'Progress Overview'!A11</f>
        <v>Contract management</v>
      </c>
      <c r="C13" s="42"/>
      <c r="D13" s="42"/>
      <c r="E13" s="126"/>
      <c r="F13" s="43" t="str">
        <f>B13</f>
        <v>Contract management</v>
      </c>
      <c r="G13" s="42"/>
      <c r="H13" s="42"/>
      <c r="I13" s="126"/>
      <c r="J13" s="137" t="str">
        <f>B13</f>
        <v>Contract management</v>
      </c>
      <c r="K13" s="42"/>
      <c r="L13" s="75"/>
      <c r="M13" s="126"/>
      <c r="N13" s="43" t="str">
        <f>B13</f>
        <v>Contract management</v>
      </c>
      <c r="O13" s="42"/>
      <c r="P13" s="86" t="str">
        <f>CONCATENATE(COUNTIF(D15:P16,Data!$D$2), " of ", SUM(COUNTIF(D15:P16,Data!$D$2),COUNTIF(D15:P16,Data!$C$2)))</f>
        <v>0 of 0</v>
      </c>
    </row>
    <row r="14" spans="1:17" ht="22.5" customHeight="1">
      <c r="B14" s="26" t="s">
        <v>45</v>
      </c>
      <c r="C14" s="26" t="str">
        <f>_xlfn.CONCAT("Action ",$C$3)</f>
        <v>Action Component 1</v>
      </c>
      <c r="D14" s="15" t="s">
        <v>46</v>
      </c>
      <c r="E14" s="4"/>
      <c r="F14" s="26" t="s">
        <v>45</v>
      </c>
      <c r="G14" s="26" t="str">
        <f>_xlfn.CONCAT("Action ",$G$3)</f>
        <v>Action Component 2</v>
      </c>
      <c r="H14" s="15" t="s">
        <v>46</v>
      </c>
      <c r="I14" s="4"/>
      <c r="J14" s="26" t="s">
        <v>45</v>
      </c>
      <c r="K14" s="26" t="str">
        <f>_xlfn.CONCAT("Action ",$K$3)</f>
        <v>Action Component 3</v>
      </c>
      <c r="L14" s="15" t="s">
        <v>46</v>
      </c>
      <c r="M14" s="4"/>
      <c r="N14" s="26" t="s">
        <v>45</v>
      </c>
      <c r="O14" s="26" t="str">
        <f>_xlfn.CONCAT("Action ",$O$3)</f>
        <v>Action Component 4</v>
      </c>
      <c r="P14" s="15" t="s">
        <v>46</v>
      </c>
    </row>
    <row r="15" spans="1:17" ht="48" customHeight="1">
      <c r="B15" s="122"/>
      <c r="C15" s="120"/>
      <c r="D15" s="121" t="s">
        <v>49</v>
      </c>
      <c r="E15" s="4"/>
      <c r="F15" s="122"/>
      <c r="G15" s="120"/>
      <c r="H15" s="121" t="s">
        <v>49</v>
      </c>
      <c r="I15" s="4"/>
      <c r="J15" s="122"/>
      <c r="K15" s="120"/>
      <c r="L15" s="121" t="s">
        <v>49</v>
      </c>
      <c r="M15" s="4"/>
      <c r="N15" s="122"/>
      <c r="O15" s="120"/>
      <c r="P15" s="121" t="s">
        <v>49</v>
      </c>
    </row>
    <row r="16" spans="1:17" ht="25.5" customHeight="1">
      <c r="B16" s="164" t="str">
        <f>CONCATENATE(Data!$A$4,B13,Data!$B$4)</f>
        <v>To add more Contract management actions, unprotect this sheet and duplicate the row above</v>
      </c>
      <c r="C16" s="28"/>
      <c r="D16" s="29"/>
      <c r="E16" s="4"/>
      <c r="F16" s="28"/>
      <c r="G16" s="28"/>
      <c r="H16" s="29"/>
      <c r="I16" s="4"/>
      <c r="J16" s="1"/>
      <c r="K16" s="28"/>
      <c r="L16" s="29"/>
      <c r="M16" s="4"/>
      <c r="N16" s="28"/>
      <c r="O16" s="28"/>
      <c r="P16" s="29"/>
    </row>
    <row r="17" spans="2:16" ht="14.45">
      <c r="B17" s="76"/>
      <c r="C17" s="76"/>
      <c r="D17" s="76"/>
      <c r="E17" s="77"/>
      <c r="F17" s="76"/>
      <c r="G17" s="76"/>
      <c r="H17" s="76"/>
      <c r="I17" s="77"/>
      <c r="J17" s="78"/>
      <c r="K17" s="76"/>
      <c r="L17" s="76"/>
      <c r="M17" s="77"/>
      <c r="N17" s="76"/>
      <c r="O17" s="76"/>
      <c r="P17" s="76"/>
    </row>
    <row r="18" spans="2:16" s="127" customFormat="1" ht="30" customHeight="1">
      <c r="B18" s="43" t="str">
        <f>'Progress Overview'!A16</f>
        <v>Procurement</v>
      </c>
      <c r="C18" s="42"/>
      <c r="D18" s="42"/>
      <c r="E18" s="126"/>
      <c r="F18" s="43" t="str">
        <f>B18</f>
        <v>Procurement</v>
      </c>
      <c r="G18" s="42"/>
      <c r="H18" s="42"/>
      <c r="I18" s="126"/>
      <c r="J18" s="137" t="str">
        <f>B18</f>
        <v>Procurement</v>
      </c>
      <c r="K18" s="42"/>
      <c r="L18" s="75"/>
      <c r="M18" s="126"/>
      <c r="N18" s="43" t="str">
        <f>B18</f>
        <v>Procurement</v>
      </c>
      <c r="O18" s="42"/>
      <c r="P18" s="86" t="str">
        <f>CONCATENATE(COUNTIF(D20:P21,Data!$D$2), " of ", SUM(COUNTIF(D20:P21,Data!$D$2),COUNTIF(D20:P21,Data!$C$2)))</f>
        <v>0 of 0</v>
      </c>
    </row>
    <row r="19" spans="2:16" ht="22.5" customHeight="1">
      <c r="B19" s="26" t="s">
        <v>45</v>
      </c>
      <c r="C19" s="26" t="str">
        <f>_xlfn.CONCAT("Action ",$C$3)</f>
        <v>Action Component 1</v>
      </c>
      <c r="D19" s="15" t="s">
        <v>46</v>
      </c>
      <c r="E19" s="4"/>
      <c r="F19" s="26" t="s">
        <v>45</v>
      </c>
      <c r="G19" s="26" t="str">
        <f>_xlfn.CONCAT("Action ",$G$3)</f>
        <v>Action Component 2</v>
      </c>
      <c r="H19" s="15" t="s">
        <v>46</v>
      </c>
      <c r="I19" s="4"/>
      <c r="J19" s="26" t="s">
        <v>45</v>
      </c>
      <c r="K19" s="26" t="str">
        <f>_xlfn.CONCAT("Action ",$K$3)</f>
        <v>Action Component 3</v>
      </c>
      <c r="L19" s="15" t="s">
        <v>46</v>
      </c>
      <c r="M19" s="4"/>
      <c r="N19" s="26" t="s">
        <v>45</v>
      </c>
      <c r="O19" s="26" t="str">
        <f>_xlfn.CONCAT("Action ",$O$3)</f>
        <v>Action Component 4</v>
      </c>
      <c r="P19" s="15" t="s">
        <v>46</v>
      </c>
    </row>
    <row r="20" spans="2:16" ht="48" customHeight="1">
      <c r="B20" s="122"/>
      <c r="C20" s="120"/>
      <c r="D20" s="121" t="s">
        <v>49</v>
      </c>
      <c r="E20" s="4"/>
      <c r="F20" s="122"/>
      <c r="G20" s="120"/>
      <c r="H20" s="121" t="s">
        <v>49</v>
      </c>
      <c r="I20" s="4"/>
      <c r="J20" s="122"/>
      <c r="K20" s="120"/>
      <c r="L20" s="121" t="s">
        <v>49</v>
      </c>
      <c r="M20" s="4"/>
      <c r="N20" s="122"/>
      <c r="O20" s="120"/>
      <c r="P20" s="121" t="s">
        <v>49</v>
      </c>
    </row>
    <row r="21" spans="2:16" ht="25.5" customHeight="1">
      <c r="B21" s="164" t="str">
        <f>CONCATENATE(Data!$A$4,B18,Data!$B$4)</f>
        <v>To add more Procurement actions, unprotect this sheet and duplicate the row above</v>
      </c>
      <c r="C21" s="28"/>
      <c r="D21" s="29"/>
      <c r="E21" s="4"/>
      <c r="F21" s="28"/>
      <c r="G21" s="28"/>
      <c r="H21" s="29"/>
      <c r="I21" s="4"/>
      <c r="J21" s="1"/>
      <c r="K21" s="28"/>
      <c r="L21" s="29"/>
      <c r="M21" s="4"/>
      <c r="N21" s="28"/>
      <c r="O21" s="28"/>
      <c r="P21" s="29"/>
    </row>
    <row r="22" spans="2:16" ht="14.45">
      <c r="B22" s="76"/>
      <c r="C22" s="76"/>
      <c r="D22" s="76"/>
      <c r="E22" s="77"/>
      <c r="F22" s="76"/>
      <c r="G22" s="76"/>
      <c r="H22" s="76"/>
      <c r="I22" s="77"/>
      <c r="J22" s="78"/>
      <c r="K22" s="76"/>
      <c r="L22" s="76"/>
      <c r="M22" s="77"/>
      <c r="N22" s="76"/>
      <c r="O22" s="76"/>
      <c r="P22" s="76"/>
    </row>
    <row r="23" spans="2:16" s="127" customFormat="1" ht="30" customHeight="1">
      <c r="B23" s="43" t="str">
        <f>'Progress Overview'!A14</f>
        <v>Audit lead</v>
      </c>
      <c r="C23" s="42"/>
      <c r="D23" s="42"/>
      <c r="E23" s="126"/>
      <c r="F23" s="42" t="str">
        <f>B23</f>
        <v>Audit lead</v>
      </c>
      <c r="G23" s="42"/>
      <c r="H23" s="42"/>
      <c r="I23" s="126"/>
      <c r="J23" s="137" t="str">
        <f>B23</f>
        <v>Audit lead</v>
      </c>
      <c r="K23" s="42"/>
      <c r="L23" s="75"/>
      <c r="M23" s="126"/>
      <c r="N23" s="42" t="str">
        <f>B23</f>
        <v>Audit lead</v>
      </c>
      <c r="O23" s="42"/>
      <c r="P23" s="86" t="str">
        <f>CONCATENATE(COUNTIF(D25:P26,Data!$D$2), " of ", SUM(COUNTIF(D25:P26,Data!$D$2),COUNTIF(D25:P26,Data!$C$2)))</f>
        <v>0 of 0</v>
      </c>
    </row>
    <row r="24" spans="2:16" ht="22.5" customHeight="1">
      <c r="B24" s="26" t="s">
        <v>45</v>
      </c>
      <c r="C24" s="26" t="str">
        <f>_xlfn.CONCAT("Action ",$C$3)</f>
        <v>Action Component 1</v>
      </c>
      <c r="D24" s="15" t="s">
        <v>46</v>
      </c>
      <c r="E24" s="4"/>
      <c r="F24" s="26" t="s">
        <v>45</v>
      </c>
      <c r="G24" s="26" t="str">
        <f>_xlfn.CONCAT("Action ",$G$3)</f>
        <v>Action Component 2</v>
      </c>
      <c r="H24" s="15" t="s">
        <v>46</v>
      </c>
      <c r="I24" s="4"/>
      <c r="J24" s="26" t="s">
        <v>45</v>
      </c>
      <c r="K24" s="26" t="str">
        <f>_xlfn.CONCAT("Action ",$K$3)</f>
        <v>Action Component 3</v>
      </c>
      <c r="L24" s="15" t="s">
        <v>46</v>
      </c>
      <c r="M24" s="4"/>
      <c r="N24" s="26" t="s">
        <v>45</v>
      </c>
      <c r="O24" s="26" t="str">
        <f>_xlfn.CONCAT("Action ",$O$3)</f>
        <v>Action Component 4</v>
      </c>
      <c r="P24" s="15" t="s">
        <v>46</v>
      </c>
    </row>
    <row r="25" spans="2:16" ht="48" customHeight="1">
      <c r="B25" s="122"/>
      <c r="C25" s="120"/>
      <c r="D25" s="121" t="s">
        <v>49</v>
      </c>
      <c r="E25" s="4"/>
      <c r="F25" s="122"/>
      <c r="G25" s="120"/>
      <c r="H25" s="121" t="s">
        <v>49</v>
      </c>
      <c r="I25" s="4"/>
      <c r="J25" s="122"/>
      <c r="K25" s="120"/>
      <c r="L25" s="121" t="s">
        <v>49</v>
      </c>
      <c r="M25" s="4"/>
      <c r="N25" s="122"/>
      <c r="O25" s="120"/>
      <c r="P25" s="121" t="s">
        <v>49</v>
      </c>
    </row>
    <row r="26" spans="2:16" ht="25.5" customHeight="1">
      <c r="B26" s="164" t="str">
        <f>CONCATENATE(Data!$A$4,B23,Data!$B$4)</f>
        <v>To add more Audit lead actions, unprotect this sheet and duplicate the row above</v>
      </c>
      <c r="C26" s="28"/>
      <c r="D26" s="29"/>
      <c r="E26" s="4"/>
      <c r="F26" s="28"/>
      <c r="G26" s="28"/>
      <c r="H26" s="29"/>
      <c r="I26" s="4"/>
      <c r="J26" s="1"/>
      <c r="K26" s="28"/>
      <c r="L26" s="29"/>
      <c r="M26" s="4"/>
      <c r="N26" s="28"/>
      <c r="O26" s="28"/>
      <c r="P26" s="29"/>
    </row>
    <row r="27" spans="2:16" ht="14.45">
      <c r="B27" s="76"/>
      <c r="C27" s="76"/>
      <c r="D27" s="76"/>
      <c r="E27" s="77"/>
      <c r="F27" s="76"/>
      <c r="G27" s="76"/>
      <c r="H27" s="76"/>
      <c r="I27" s="77"/>
      <c r="J27" s="78"/>
      <c r="K27" s="76"/>
      <c r="L27" s="76"/>
      <c r="M27" s="77"/>
      <c r="N27" s="76"/>
      <c r="O27" s="76"/>
      <c r="P27" s="76"/>
    </row>
    <row r="28" spans="2:16" s="127" customFormat="1" ht="30" customHeight="1">
      <c r="B28" s="43" t="str">
        <f>'Progress Overview'!A17</f>
        <v>Legal services</v>
      </c>
      <c r="C28" s="42"/>
      <c r="D28" s="42"/>
      <c r="E28" s="126"/>
      <c r="F28" s="43" t="str">
        <f>B28</f>
        <v>Legal services</v>
      </c>
      <c r="G28" s="42"/>
      <c r="H28" s="42"/>
      <c r="I28" s="126"/>
      <c r="J28" s="137" t="str">
        <f>B28</f>
        <v>Legal services</v>
      </c>
      <c r="K28" s="42"/>
      <c r="L28" s="75"/>
      <c r="M28" s="126"/>
      <c r="N28" s="43" t="str">
        <f>B28</f>
        <v>Legal services</v>
      </c>
      <c r="O28" s="42"/>
      <c r="P28" s="86" t="str">
        <f>CONCATENATE(COUNTIF(D30:P31,Data!$D$2), " of ", SUM(COUNTIF(D30:P31,Data!$D$2),COUNTIF(D30:P31,Data!$C$2)))</f>
        <v>0 of 0</v>
      </c>
    </row>
    <row r="29" spans="2:16" ht="22.5" customHeight="1">
      <c r="B29" s="26" t="s">
        <v>45</v>
      </c>
      <c r="C29" s="26" t="str">
        <f>_xlfn.CONCAT("Action ",$C$3)</f>
        <v>Action Component 1</v>
      </c>
      <c r="D29" s="15" t="s">
        <v>46</v>
      </c>
      <c r="E29" s="4"/>
      <c r="F29" s="26" t="s">
        <v>45</v>
      </c>
      <c r="G29" s="26" t="str">
        <f>_xlfn.CONCAT("Action ",$G$3)</f>
        <v>Action Component 2</v>
      </c>
      <c r="H29" s="15" t="s">
        <v>46</v>
      </c>
      <c r="I29" s="4"/>
      <c r="J29" s="26" t="s">
        <v>45</v>
      </c>
      <c r="K29" s="26" t="str">
        <f>_xlfn.CONCAT("Action ",$K$3)</f>
        <v>Action Component 3</v>
      </c>
      <c r="L29" s="15" t="s">
        <v>46</v>
      </c>
      <c r="M29" s="4"/>
      <c r="N29" s="26" t="s">
        <v>45</v>
      </c>
      <c r="O29" s="26" t="str">
        <f>_xlfn.CONCAT("Action ",$O$3)</f>
        <v>Action Component 4</v>
      </c>
      <c r="P29" s="15" t="s">
        <v>46</v>
      </c>
    </row>
    <row r="30" spans="2:16" ht="48" customHeight="1">
      <c r="B30" s="122"/>
      <c r="C30" s="120"/>
      <c r="D30" s="121" t="s">
        <v>49</v>
      </c>
      <c r="E30" s="4"/>
      <c r="F30" s="122"/>
      <c r="G30" s="120"/>
      <c r="H30" s="121" t="s">
        <v>49</v>
      </c>
      <c r="I30" s="4"/>
      <c r="J30" s="122"/>
      <c r="K30" s="120"/>
      <c r="L30" s="121" t="s">
        <v>49</v>
      </c>
      <c r="M30" s="4"/>
      <c r="N30" s="122"/>
      <c r="O30" s="120"/>
      <c r="P30" s="121" t="s">
        <v>49</v>
      </c>
    </row>
    <row r="31" spans="2:16" ht="25.5" customHeight="1">
      <c r="B31" s="164" t="str">
        <f>CONCATENATE(Data!$A$4,B28,Data!$B$4)</f>
        <v>To add more Legal services actions, unprotect this sheet and duplicate the row above</v>
      </c>
      <c r="C31" s="28"/>
      <c r="D31" s="29"/>
      <c r="E31" s="4"/>
      <c r="F31" s="28"/>
      <c r="G31" s="28"/>
      <c r="H31" s="29"/>
      <c r="I31" s="4"/>
      <c r="J31" s="1"/>
      <c r="K31" s="28"/>
      <c r="L31" s="29"/>
      <c r="M31" s="4"/>
      <c r="N31" s="28"/>
      <c r="O31" s="28"/>
      <c r="P31" s="29"/>
    </row>
    <row r="32" spans="2:16" ht="14.45">
      <c r="B32" s="76"/>
      <c r="C32" s="76"/>
      <c r="D32" s="76"/>
      <c r="E32" s="77"/>
      <c r="F32" s="76"/>
      <c r="G32" s="76"/>
      <c r="H32" s="76"/>
      <c r="I32" s="77"/>
      <c r="J32" s="78"/>
      <c r="K32" s="76"/>
      <c r="L32" s="76"/>
      <c r="M32" s="77"/>
      <c r="N32" s="76"/>
      <c r="O32" s="76"/>
      <c r="P32" s="76"/>
    </row>
    <row r="33" spans="2:16" s="127" customFormat="1" ht="30" customHeight="1">
      <c r="B33" s="43" t="str">
        <f>'Progress Overview'!A12</f>
        <v>Human resources (HR)</v>
      </c>
      <c r="C33" s="42"/>
      <c r="D33" s="42"/>
      <c r="E33" s="126"/>
      <c r="F33" s="43" t="str">
        <f>B33</f>
        <v>Human resources (HR)</v>
      </c>
      <c r="G33" s="42"/>
      <c r="H33" s="42"/>
      <c r="I33" s="126"/>
      <c r="J33" s="137" t="str">
        <f>B33</f>
        <v>Human resources (HR)</v>
      </c>
      <c r="K33" s="42"/>
      <c r="L33" s="75"/>
      <c r="M33" s="126"/>
      <c r="N33" s="43" t="str">
        <f>B33</f>
        <v>Human resources (HR)</v>
      </c>
      <c r="O33" s="42"/>
      <c r="P33" s="86" t="str">
        <f>CONCATENATE(COUNTIF(D35:P36,Data!$D$2), " of ", SUM(COUNTIF(D35:P36,Data!$D$2),COUNTIF(D35:P36,Data!$C$2)))</f>
        <v>0 of 0</v>
      </c>
    </row>
    <row r="34" spans="2:16" ht="22.5" customHeight="1">
      <c r="B34" s="26" t="s">
        <v>45</v>
      </c>
      <c r="C34" s="26" t="str">
        <f>_xlfn.CONCAT("Action ",$C$3)</f>
        <v>Action Component 1</v>
      </c>
      <c r="D34" s="15" t="s">
        <v>46</v>
      </c>
      <c r="E34" s="4"/>
      <c r="F34" s="26" t="s">
        <v>45</v>
      </c>
      <c r="G34" s="26" t="str">
        <f>_xlfn.CONCAT("Action ",$G$3)</f>
        <v>Action Component 2</v>
      </c>
      <c r="H34" s="15" t="s">
        <v>46</v>
      </c>
      <c r="I34" s="4"/>
      <c r="J34" s="26" t="s">
        <v>45</v>
      </c>
      <c r="K34" s="26" t="str">
        <f>_xlfn.CONCAT("Action ",$K$3)</f>
        <v>Action Component 3</v>
      </c>
      <c r="L34" s="15" t="s">
        <v>46</v>
      </c>
      <c r="M34" s="4"/>
      <c r="N34" s="26" t="s">
        <v>45</v>
      </c>
      <c r="O34" s="26" t="str">
        <f>_xlfn.CONCAT("Action ",$O$3)</f>
        <v>Action Component 4</v>
      </c>
      <c r="P34" s="15" t="s">
        <v>46</v>
      </c>
    </row>
    <row r="35" spans="2:16" ht="48" customHeight="1">
      <c r="B35" s="122"/>
      <c r="C35" s="120"/>
      <c r="D35" s="121" t="s">
        <v>49</v>
      </c>
      <c r="E35" s="4"/>
      <c r="F35" s="122"/>
      <c r="G35" s="120"/>
      <c r="H35" s="121" t="s">
        <v>49</v>
      </c>
      <c r="I35" s="4"/>
      <c r="J35" s="122"/>
      <c r="K35" s="120"/>
      <c r="L35" s="121" t="s">
        <v>49</v>
      </c>
      <c r="M35" s="4"/>
      <c r="N35" s="122"/>
      <c r="O35" s="120"/>
      <c r="P35" s="121" t="s">
        <v>49</v>
      </c>
    </row>
    <row r="36" spans="2:16" ht="25.5" customHeight="1">
      <c r="B36" s="164" t="str">
        <f>CONCATENATE(Data!$A$4,B33,Data!$B$4)</f>
        <v>To add more Human resources (HR) actions, unprotect this sheet and duplicate the row above</v>
      </c>
      <c r="C36" s="28"/>
      <c r="D36" s="29"/>
      <c r="E36" s="4"/>
      <c r="F36" s="28"/>
      <c r="G36" s="28"/>
      <c r="H36" s="29"/>
      <c r="I36" s="4"/>
      <c r="J36" s="1"/>
      <c r="K36" s="28"/>
      <c r="L36" s="29"/>
      <c r="M36" s="4"/>
      <c r="N36" s="28"/>
      <c r="O36" s="28"/>
      <c r="P36" s="29"/>
    </row>
    <row r="37" spans="2:16" ht="14.45">
      <c r="B37" s="76"/>
      <c r="C37" s="76"/>
      <c r="D37" s="76"/>
      <c r="E37" s="77"/>
      <c r="F37" s="76"/>
      <c r="G37" s="76"/>
      <c r="H37" s="76"/>
      <c r="I37" s="77"/>
      <c r="J37" s="78"/>
      <c r="K37" s="76"/>
      <c r="L37" s="76"/>
      <c r="M37" s="77"/>
      <c r="N37" s="76"/>
      <c r="O37" s="76"/>
      <c r="P37" s="76"/>
    </row>
    <row r="38" spans="2:16" s="127" customFormat="1" ht="30" customHeight="1">
      <c r="B38" s="43" t="str">
        <f>'Progress Overview'!A18</f>
        <v>Prinicipal social workers</v>
      </c>
      <c r="C38" s="42"/>
      <c r="D38" s="42"/>
      <c r="E38" s="126"/>
      <c r="F38" s="43" t="str">
        <f>B38</f>
        <v>Prinicipal social workers</v>
      </c>
      <c r="G38" s="42"/>
      <c r="H38" s="42"/>
      <c r="I38" s="126"/>
      <c r="J38" s="137" t="str">
        <f>B38</f>
        <v>Prinicipal social workers</v>
      </c>
      <c r="K38" s="42"/>
      <c r="L38" s="75"/>
      <c r="M38" s="126"/>
      <c r="N38" s="43" t="str">
        <f>B38</f>
        <v>Prinicipal social workers</v>
      </c>
      <c r="O38" s="42"/>
      <c r="P38" s="86" t="str">
        <f>CONCATENATE(COUNTIF(D40:P41,Data!$D$2), " of ", SUM(COUNTIF(D40:P41,Data!$D$2),COUNTIF(D40:P41,Data!$C$2)))</f>
        <v>0 of 0</v>
      </c>
    </row>
    <row r="39" spans="2:16" ht="22.5" customHeight="1">
      <c r="B39" s="26" t="s">
        <v>45</v>
      </c>
      <c r="C39" s="26" t="str">
        <f>_xlfn.CONCAT("Action ",$C$3)</f>
        <v>Action Component 1</v>
      </c>
      <c r="D39" s="15" t="s">
        <v>46</v>
      </c>
      <c r="E39" s="4"/>
      <c r="F39" s="26" t="s">
        <v>45</v>
      </c>
      <c r="G39" s="26" t="str">
        <f>_xlfn.CONCAT("Action ",$G$3)</f>
        <v>Action Component 2</v>
      </c>
      <c r="H39" s="15" t="s">
        <v>46</v>
      </c>
      <c r="I39" s="4"/>
      <c r="J39" s="26" t="s">
        <v>45</v>
      </c>
      <c r="K39" s="26" t="str">
        <f>_xlfn.CONCAT("Action ",$K$3)</f>
        <v>Action Component 3</v>
      </c>
      <c r="L39" s="15" t="s">
        <v>46</v>
      </c>
      <c r="M39" s="4"/>
      <c r="N39" s="26" t="s">
        <v>45</v>
      </c>
      <c r="O39" s="26" t="str">
        <f>_xlfn.CONCAT("Action ",$O$3)</f>
        <v>Action Component 4</v>
      </c>
      <c r="P39" s="15" t="s">
        <v>46</v>
      </c>
    </row>
    <row r="40" spans="2:16" ht="48" customHeight="1">
      <c r="B40" s="122"/>
      <c r="C40" s="120"/>
      <c r="D40" s="121" t="s">
        <v>49</v>
      </c>
      <c r="E40" s="4"/>
      <c r="F40" s="122"/>
      <c r="G40" s="120"/>
      <c r="H40" s="121" t="s">
        <v>49</v>
      </c>
      <c r="I40" s="4"/>
      <c r="J40" s="122"/>
      <c r="K40" s="120"/>
      <c r="L40" s="121" t="s">
        <v>49</v>
      </c>
      <c r="M40" s="4"/>
      <c r="N40" s="122"/>
      <c r="O40" s="120"/>
      <c r="P40" s="121" t="s">
        <v>49</v>
      </c>
    </row>
    <row r="41" spans="2:16" ht="25.5" customHeight="1">
      <c r="B41" s="164" t="str">
        <f>CONCATENATE(Data!$A$4,B38,Data!$B$4)</f>
        <v>To add more Prinicipal social workers actions, unprotect this sheet and duplicate the row above</v>
      </c>
      <c r="C41" s="28"/>
      <c r="D41" s="29"/>
      <c r="E41" s="4"/>
      <c r="F41" s="28"/>
      <c r="G41" s="28"/>
      <c r="H41" s="29"/>
      <c r="I41" s="4"/>
      <c r="J41" s="1"/>
      <c r="K41" s="28"/>
      <c r="L41" s="29"/>
      <c r="M41" s="4"/>
      <c r="N41" s="28"/>
      <c r="O41" s="28"/>
      <c r="P41" s="29"/>
    </row>
    <row r="42" spans="2:16" ht="14.45">
      <c r="B42" s="11"/>
      <c r="C42" s="11"/>
      <c r="D42" s="11"/>
      <c r="F42" s="11"/>
      <c r="G42" s="11"/>
      <c r="H42" s="11"/>
      <c r="J42" s="1"/>
      <c r="K42" s="11"/>
      <c r="L42" s="11"/>
      <c r="N42" s="11"/>
      <c r="O42" s="11"/>
      <c r="P42" s="11"/>
    </row>
    <row r="43" spans="2:16" ht="34.5" customHeight="1">
      <c r="B43" s="40" t="s">
        <v>50</v>
      </c>
      <c r="C43" s="31" t="s">
        <v>36</v>
      </c>
      <c r="D43" s="32" t="str">
        <f>CONCATENATE(COUNTIFS(D10:D41,Data!$D$2), " of ", SUM(COUNTIF(D10:D41,Data!$D$2),COUNTIF(D10:D41,Data!$C$2)))</f>
        <v>0 of 0</v>
      </c>
      <c r="E43" s="33"/>
      <c r="F43" s="31"/>
      <c r="G43" s="34" t="s">
        <v>37</v>
      </c>
      <c r="H43" s="32" t="str">
        <f>CONCATENATE(COUNTIFS(H10:H41,Data!$D$2), " of ", SUM(COUNTIF(H10:H41,Data!$D$2),COUNTIF(H10:H41,Data!$C$2)))</f>
        <v>0 of 0</v>
      </c>
      <c r="I43" s="33"/>
      <c r="J43" s="35"/>
      <c r="K43" s="34" t="s">
        <v>61</v>
      </c>
      <c r="L43" s="32" t="str">
        <f>CONCATENATE(COUNTIFS(L10:L41,Data!$D$2), " of ", SUM(COUNTIF(L10:L41,Data!$D$2),COUNTIF(L10:L41,Data!$C$2)))</f>
        <v>0 of 0</v>
      </c>
      <c r="M43" s="33"/>
      <c r="N43" s="31"/>
      <c r="O43" s="34" t="s">
        <v>62</v>
      </c>
      <c r="P43" s="32" t="str">
        <f>CONCATENATE(COUNTIFS(P10:P41,Data!$D$2), " of ", SUM(COUNTIF(P10:P41,Data!$D$2),COUNTIF(P10:P41,Data!$C$2)))</f>
        <v>0 of 0</v>
      </c>
    </row>
    <row r="44" spans="2:16" ht="32.25" customHeight="1">
      <c r="B44" s="11"/>
      <c r="C44" s="11"/>
      <c r="D44" s="11"/>
      <c r="F44" s="11"/>
      <c r="G44" s="11"/>
      <c r="H44" s="11"/>
      <c r="J44" s="1"/>
      <c r="K44" s="11"/>
      <c r="L44" s="11"/>
      <c r="N44" s="11"/>
      <c r="O44" s="11"/>
      <c r="P44" s="11"/>
    </row>
  </sheetData>
  <sheetProtection sheet="1" objects="1" scenarios="1" selectLockedCells="1"/>
  <conditionalFormatting sqref="D43 H43">
    <cfRule type="colorScale" priority="12">
      <colorScale>
        <cfvo type="formula" val="0"/>
        <cfvo type="formula" val="0.5"/>
        <cfvo type="formula" val="1"/>
        <color rgb="FFE67C73"/>
        <color rgb="FFFFD666"/>
        <color rgb="FF57BB8A"/>
      </colorScale>
    </cfRule>
  </conditionalFormatting>
  <conditionalFormatting sqref="K1:P1 L13:O13 L18:O18 L23:O23 L28:O28 L33:O33 L38:O38 M43:O43">
    <cfRule type="colorScale" priority="13">
      <colorScale>
        <cfvo type="formula" val="0"/>
        <cfvo type="formula" val="0.5"/>
        <cfvo type="formula" val="1"/>
        <color rgb="FFE67C73"/>
        <color rgb="FFFFD666"/>
        <color rgb="FF57BB8A"/>
      </colorScale>
    </cfRule>
  </conditionalFormatting>
  <conditionalFormatting sqref="L43">
    <cfRule type="colorScale" priority="2">
      <colorScale>
        <cfvo type="formula" val="0"/>
        <cfvo type="formula" val="0.5"/>
        <cfvo type="formula" val="1"/>
        <color rgb="FFE67C73"/>
        <color rgb="FFFFD666"/>
        <color rgb="FF57BB8A"/>
      </colorScale>
    </cfRule>
  </conditionalFormatting>
  <conditionalFormatting sqref="L8:O8">
    <cfRule type="colorScale" priority="11">
      <colorScale>
        <cfvo type="formula" val="0"/>
        <cfvo type="formula" val="0.5"/>
        <cfvo type="formula" val="1"/>
        <color rgb="FFE67C73"/>
        <color rgb="FFFFD666"/>
        <color rgb="FF57BB8A"/>
      </colorScale>
    </cfRule>
  </conditionalFormatting>
  <conditionalFormatting sqref="P8">
    <cfRule type="colorScale" priority="9">
      <colorScale>
        <cfvo type="formula" val="0"/>
        <cfvo type="formula" val="0.5"/>
        <cfvo type="formula" val="1"/>
        <color rgb="FFE67C73"/>
        <color rgb="FFFFD666"/>
        <color rgb="FF57BB8A"/>
      </colorScale>
    </cfRule>
  </conditionalFormatting>
  <conditionalFormatting sqref="P13">
    <cfRule type="colorScale" priority="8">
      <colorScale>
        <cfvo type="formula" val="0"/>
        <cfvo type="formula" val="0.5"/>
        <cfvo type="formula" val="1"/>
        <color rgb="FFE67C73"/>
        <color rgb="FFFFD666"/>
        <color rgb="FF57BB8A"/>
      </colorScale>
    </cfRule>
  </conditionalFormatting>
  <conditionalFormatting sqref="P18">
    <cfRule type="colorScale" priority="7">
      <colorScale>
        <cfvo type="formula" val="0"/>
        <cfvo type="formula" val="0.5"/>
        <cfvo type="formula" val="1"/>
        <color rgb="FFE67C73"/>
        <color rgb="FFFFD666"/>
        <color rgb="FF57BB8A"/>
      </colorScale>
    </cfRule>
  </conditionalFormatting>
  <conditionalFormatting sqref="P23">
    <cfRule type="colorScale" priority="6">
      <colorScale>
        <cfvo type="formula" val="0"/>
        <cfvo type="formula" val="0.5"/>
        <cfvo type="formula" val="1"/>
        <color rgb="FFE67C73"/>
        <color rgb="FFFFD666"/>
        <color rgb="FF57BB8A"/>
      </colorScale>
    </cfRule>
  </conditionalFormatting>
  <conditionalFormatting sqref="P28">
    <cfRule type="colorScale" priority="5">
      <colorScale>
        <cfvo type="formula" val="0"/>
        <cfvo type="formula" val="0.5"/>
        <cfvo type="formula" val="1"/>
        <color rgb="FFE67C73"/>
        <color rgb="FFFFD666"/>
        <color rgb="FF57BB8A"/>
      </colorScale>
    </cfRule>
  </conditionalFormatting>
  <conditionalFormatting sqref="P33">
    <cfRule type="colorScale" priority="4">
      <colorScale>
        <cfvo type="formula" val="0"/>
        <cfvo type="formula" val="0.5"/>
        <cfvo type="formula" val="1"/>
        <color rgb="FFE67C73"/>
        <color rgb="FFFFD666"/>
        <color rgb="FF57BB8A"/>
      </colorScale>
    </cfRule>
  </conditionalFormatting>
  <conditionalFormatting sqref="P38">
    <cfRule type="colorScale" priority="3">
      <colorScale>
        <cfvo type="formula" val="0"/>
        <cfvo type="formula" val="0.5"/>
        <cfvo type="formula" val="1"/>
        <color rgb="FFE67C73"/>
        <color rgb="FFFFD666"/>
        <color rgb="FF57BB8A"/>
      </colorScale>
    </cfRule>
  </conditionalFormatting>
  <conditionalFormatting sqref="P43">
    <cfRule type="colorScale" priority="1">
      <colorScale>
        <cfvo type="formula" val="0"/>
        <cfvo type="formula" val="0.5"/>
        <cfvo type="formula" val="1"/>
        <color rgb="FFE67C73"/>
        <color rgb="FFFFD666"/>
        <color rgb="FF57BB8A"/>
      </colorScale>
    </cfRule>
  </conditionalFormatting>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BA06CC8-F6E9-FB47-A434-15A92E9E04B8}">
          <x14:formula1>
            <xm:f>Data!$B$2:$D$2</xm:f>
          </x14:formula1>
          <xm:sqref>D10 H10 L10 P10 D15 H15 L15 P15 D20 H20 L20 P20 D25 H25 L25 P25 D30 H30 L30 P30 D35 H35 L35 P35 D40 H40 L40 P40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K25"/>
  <sheetViews>
    <sheetView showGridLines="0" topLeftCell="A2" workbookViewId="0">
      <selection activeCell="A3" sqref="A3"/>
    </sheetView>
  </sheetViews>
  <sheetFormatPr defaultColWidth="12.7109375" defaultRowHeight="15" customHeight="1"/>
  <cols>
    <col min="1" max="1" width="14.7109375" style="187" customWidth="1"/>
    <col min="2" max="2" width="14.28515625" style="187" customWidth="1"/>
    <col min="3" max="3" width="31.28515625" style="187" customWidth="1"/>
    <col min="4" max="4" width="11.7109375" style="187" customWidth="1"/>
    <col min="5" max="5" width="4.28515625" style="187" customWidth="1"/>
    <col min="6" max="6" width="14.28515625" style="187" customWidth="1"/>
    <col min="7" max="7" width="30.28515625" style="187" customWidth="1"/>
    <col min="8" max="8" width="11.7109375" style="187" customWidth="1"/>
    <col min="9" max="37" width="17.28515625" customWidth="1"/>
  </cols>
  <sheetData>
    <row r="1" spans="1:37" ht="40.15" customHeight="1">
      <c r="A1" s="3" t="s">
        <v>8</v>
      </c>
      <c r="C1" s="3"/>
      <c r="D1" s="3"/>
      <c r="G1" s="6" t="s">
        <v>33</v>
      </c>
      <c r="H1" s="188" t="str">
        <f>CONCATENATE(COUNTIFS(D11:H24,Data!$D$2), " of ", SUM(COUNTIF(D11:H24,Data!$D$2),COUNTIF(D11:H24,Data!$C$2)))</f>
        <v>0 of 0</v>
      </c>
    </row>
    <row r="2" spans="1:37" ht="40.15" customHeight="1">
      <c r="B2" s="68" t="s">
        <v>35</v>
      </c>
      <c r="C2" s="168"/>
      <c r="D2" s="168"/>
      <c r="G2" s="168"/>
      <c r="H2" s="168"/>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22.5" customHeight="1">
      <c r="B3" s="15"/>
      <c r="C3" s="83" t="s">
        <v>36</v>
      </c>
      <c r="D3" s="15"/>
      <c r="F3" s="15"/>
      <c r="G3" s="83" t="s">
        <v>37</v>
      </c>
      <c r="H3" s="15"/>
    </row>
    <row r="4" spans="1:37" ht="150">
      <c r="A4" s="87" t="s">
        <v>38</v>
      </c>
      <c r="B4" s="17"/>
      <c r="C4" s="107" t="s">
        <v>85</v>
      </c>
      <c r="D4" s="18"/>
      <c r="E4" s="98"/>
      <c r="F4" s="17"/>
      <c r="G4" s="107" t="s">
        <v>86</v>
      </c>
      <c r="H4" s="197"/>
    </row>
    <row r="5" spans="1:37" ht="215.1" customHeight="1">
      <c r="A5" s="198" t="s">
        <v>41</v>
      </c>
      <c r="B5" s="19"/>
      <c r="C5" s="133" t="s">
        <v>87</v>
      </c>
      <c r="D5" s="20"/>
      <c r="E5" s="98"/>
      <c r="F5" s="19"/>
      <c r="G5" s="133" t="s">
        <v>88</v>
      </c>
      <c r="H5" s="199"/>
    </row>
    <row r="6" spans="1:37" ht="270">
      <c r="A6" s="200"/>
      <c r="B6" s="130"/>
      <c r="C6" s="80" t="s">
        <v>89</v>
      </c>
      <c r="D6" s="129"/>
      <c r="E6" s="98"/>
      <c r="F6" s="131"/>
      <c r="G6" s="201"/>
      <c r="H6" s="132"/>
    </row>
    <row r="7" spans="1:37" ht="50.1" customHeight="1">
      <c r="A7" s="68"/>
      <c r="B7" s="68" t="s">
        <v>44</v>
      </c>
      <c r="C7" s="68"/>
      <c r="D7" s="14"/>
      <c r="E7" s="14"/>
      <c r="G7" s="14"/>
      <c r="H7" s="14"/>
      <c r="I7" s="14"/>
      <c r="J7" s="12"/>
      <c r="K7" s="12"/>
      <c r="L7" s="12"/>
      <c r="M7" s="12"/>
      <c r="N7" s="12"/>
      <c r="O7" s="12"/>
      <c r="P7" s="12"/>
    </row>
    <row r="8" spans="1:37" ht="14.45">
      <c r="B8" s="192"/>
      <c r="C8" s="192"/>
      <c r="D8" s="192"/>
      <c r="E8" s="192"/>
      <c r="F8" s="192"/>
      <c r="G8" s="192"/>
      <c r="H8" s="192"/>
      <c r="I8" s="11"/>
    </row>
    <row r="9" spans="1:37" ht="30" customHeight="1">
      <c r="B9" s="43" t="str">
        <f>'Progress Overview'!A11</f>
        <v>Contract management</v>
      </c>
      <c r="C9" s="43"/>
      <c r="D9" s="42"/>
      <c r="E9" s="42"/>
      <c r="F9" s="137" t="str">
        <f>B9</f>
        <v>Contract management</v>
      </c>
      <c r="G9" s="42"/>
      <c r="H9" s="86" t="str">
        <f>CONCATENATE(COUNTIF(D11:H12,Data!$D$2), " of ", SUM(COUNTIF(D11:H12,Data!$D$2),COUNTIF(D11:H12,Data!$C$2)))</f>
        <v>0 of 0</v>
      </c>
      <c r="I9" s="42"/>
      <c r="J9" s="134"/>
      <c r="K9" s="1"/>
      <c r="L9" s="42"/>
      <c r="M9" s="75"/>
      <c r="N9" s="4"/>
      <c r="O9" s="42"/>
      <c r="P9" s="42"/>
    </row>
    <row r="10" spans="1:37" ht="22.5" customHeight="1">
      <c r="A10" s="72"/>
      <c r="B10" s="26" t="s">
        <v>45</v>
      </c>
      <c r="C10" s="26" t="str">
        <f>_xlfn.CONCAT("Action ",$C$3)</f>
        <v>Action Component 1</v>
      </c>
      <c r="D10" s="15" t="s">
        <v>46</v>
      </c>
      <c r="F10" s="26" t="s">
        <v>45</v>
      </c>
      <c r="G10" s="26" t="str">
        <f>_xlfn.CONCAT("Action ",$G$3)</f>
        <v>Action Component 2</v>
      </c>
      <c r="H10" s="15" t="s">
        <v>46</v>
      </c>
      <c r="I10" s="4"/>
      <c r="J10" s="72"/>
      <c r="K10" s="72"/>
      <c r="L10" s="125"/>
      <c r="M10" s="4"/>
      <c r="N10" s="72"/>
      <c r="O10" s="72"/>
      <c r="P10" s="125"/>
    </row>
    <row r="11" spans="1:37" ht="48" customHeight="1">
      <c r="A11" s="73"/>
      <c r="B11" s="165" t="s">
        <v>47</v>
      </c>
      <c r="C11" s="166" t="s">
        <v>48</v>
      </c>
      <c r="D11" s="121" t="s">
        <v>49</v>
      </c>
      <c r="F11" s="122"/>
      <c r="G11" s="120"/>
      <c r="H11" s="121" t="s">
        <v>49</v>
      </c>
    </row>
    <row r="12" spans="1:37" ht="25.5" customHeight="1">
      <c r="A12" s="74"/>
      <c r="B12" s="164" t="str">
        <f>CONCATENATE(Data!$A$4,B9,Data!$B$4)</f>
        <v>To add more Contract management actions, unprotect this sheet and duplicate the row above</v>
      </c>
      <c r="C12" s="28"/>
      <c r="D12" s="191"/>
      <c r="G12" s="28"/>
      <c r="H12" s="191"/>
    </row>
    <row r="13" spans="1:37" ht="14.45"/>
    <row r="14" spans="1:37" ht="30" customHeight="1">
      <c r="B14" s="43" t="str">
        <f>'Progress Overview'!A15</f>
        <v>Recruitment managers</v>
      </c>
      <c r="C14" s="43"/>
      <c r="D14" s="42"/>
      <c r="E14" s="42"/>
      <c r="F14" s="137" t="str">
        <f>B14</f>
        <v>Recruitment managers</v>
      </c>
      <c r="G14" s="42"/>
      <c r="H14" s="86" t="str">
        <f>CONCATENATE(COUNTIF(D16:H17,Data!$D$2), " of ", SUM(COUNTIF(D16:H17,Data!$D$2),COUNTIF(D16:H17,Data!$C$2)))</f>
        <v>0 of 0</v>
      </c>
      <c r="I14" s="42"/>
      <c r="J14" s="134"/>
      <c r="K14" s="1"/>
      <c r="L14" s="42"/>
      <c r="M14" s="75"/>
      <c r="N14" s="4"/>
      <c r="O14" s="42"/>
      <c r="P14" s="42"/>
    </row>
    <row r="15" spans="1:37" ht="22.5" customHeight="1">
      <c r="A15" s="72"/>
      <c r="B15" s="26" t="s">
        <v>45</v>
      </c>
      <c r="C15" s="26" t="str">
        <f>_xlfn.CONCAT("Action ",$C$3)</f>
        <v>Action Component 1</v>
      </c>
      <c r="D15" s="15" t="s">
        <v>46</v>
      </c>
      <c r="F15" s="26" t="s">
        <v>45</v>
      </c>
      <c r="G15" s="26" t="str">
        <f>_xlfn.CONCAT("Action ",$G$3)</f>
        <v>Action Component 2</v>
      </c>
      <c r="H15" s="15" t="s">
        <v>46</v>
      </c>
      <c r="I15" s="4"/>
      <c r="J15" s="72"/>
      <c r="K15" s="72"/>
      <c r="L15" s="125"/>
      <c r="M15" s="4"/>
      <c r="N15" s="72"/>
      <c r="O15" s="72"/>
      <c r="P15" s="125"/>
    </row>
    <row r="16" spans="1:37" ht="48" customHeight="1">
      <c r="A16" s="73"/>
      <c r="B16" s="122"/>
      <c r="C16" s="120"/>
      <c r="D16" s="121" t="s">
        <v>49</v>
      </c>
      <c r="F16" s="122"/>
      <c r="G16" s="120"/>
      <c r="H16" s="121" t="s">
        <v>49</v>
      </c>
    </row>
    <row r="17" spans="1:16" ht="25.5" customHeight="1">
      <c r="A17" s="74"/>
      <c r="B17" s="164" t="str">
        <f>CONCATENATE(Data!$A$4,B14,Data!$B$4)</f>
        <v>To add more Recruitment managers actions, unprotect this sheet and duplicate the row above</v>
      </c>
      <c r="C17" s="28"/>
      <c r="D17" s="191"/>
      <c r="G17" s="28"/>
      <c r="H17" s="191"/>
    </row>
    <row r="18" spans="1:16" ht="14.45"/>
    <row r="19" spans="1:16" ht="30" customHeight="1">
      <c r="B19" s="43" t="str">
        <f>'Progress Overview'!A13</f>
        <v>RIIA workforce representative</v>
      </c>
      <c r="C19" s="43"/>
      <c r="D19" s="42"/>
      <c r="E19" s="42"/>
      <c r="F19" s="137" t="str">
        <f>B19</f>
        <v>RIIA workforce representative</v>
      </c>
      <c r="G19" s="42"/>
      <c r="H19" s="86" t="str">
        <f>CONCATENATE(COUNTIF(D21:H22,Data!$D$2), " of ", SUM(COUNTIF(D21:H22,Data!$D$2),COUNTIF(D21:H22,Data!$C$2)))</f>
        <v>0 of 0</v>
      </c>
      <c r="I19" s="42"/>
      <c r="J19" s="134"/>
      <c r="K19" s="1"/>
      <c r="L19" s="42"/>
      <c r="M19" s="75"/>
      <c r="N19" s="4"/>
      <c r="O19" s="42"/>
      <c r="P19" s="42"/>
    </row>
    <row r="20" spans="1:16" ht="22.5" customHeight="1">
      <c r="A20" s="72"/>
      <c r="B20" s="26" t="s">
        <v>45</v>
      </c>
      <c r="C20" s="26" t="str">
        <f>_xlfn.CONCAT("Action ",$C$3)</f>
        <v>Action Component 1</v>
      </c>
      <c r="D20" s="15" t="s">
        <v>46</v>
      </c>
      <c r="F20" s="26" t="s">
        <v>45</v>
      </c>
      <c r="G20" s="26" t="str">
        <f>_xlfn.CONCAT("Action ",$G$3)</f>
        <v>Action Component 2</v>
      </c>
      <c r="H20" s="15" t="s">
        <v>46</v>
      </c>
      <c r="I20" s="4"/>
      <c r="J20" s="72"/>
      <c r="K20" s="72"/>
      <c r="L20" s="125"/>
      <c r="M20" s="4"/>
      <c r="N20" s="72"/>
      <c r="O20" s="72"/>
      <c r="P20" s="125"/>
    </row>
    <row r="21" spans="1:16" ht="48" customHeight="1">
      <c r="A21" s="73"/>
      <c r="B21" s="122"/>
      <c r="C21" s="120"/>
      <c r="D21" s="121" t="s">
        <v>49</v>
      </c>
      <c r="F21" s="122"/>
      <c r="G21" s="120"/>
      <c r="H21" s="121" t="s">
        <v>49</v>
      </c>
    </row>
    <row r="22" spans="1:16" ht="25.5" customHeight="1">
      <c r="A22" s="74"/>
      <c r="B22" s="164" t="str">
        <f>CONCATENATE(Data!$A$4,B19,Data!$B$4)</f>
        <v>To add more RIIA workforce representative actions, unprotect this sheet and duplicate the row above</v>
      </c>
      <c r="C22" s="28"/>
      <c r="D22" s="191"/>
      <c r="G22" s="28"/>
      <c r="H22" s="191"/>
    </row>
    <row r="23" spans="1:16" ht="14.45"/>
    <row r="24" spans="1:16" ht="34.5" customHeight="1">
      <c r="A24" s="79"/>
      <c r="B24" s="94" t="s">
        <v>50</v>
      </c>
      <c r="C24" s="31" t="s">
        <v>36</v>
      </c>
      <c r="D24" s="202" t="str">
        <f>CONCATENATE(COUNTIFS(D11:D22,Data!$D$2), " of ", SUM(COUNTIF(D11:D22,Data!$D$2),COUNTIF(D11:D22,Data!$C$2)))</f>
        <v>0 of 0</v>
      </c>
      <c r="E24" s="195"/>
      <c r="F24" s="196"/>
      <c r="G24" s="34" t="s">
        <v>37</v>
      </c>
      <c r="H24" s="202" t="str">
        <f>CONCATENATE(COUNTIFS(H11:H22,Data!$D$2), " of ", SUM(COUNTIF(H11:H22,Data!$D$2),COUNTIF(H11:H22,Data!$C$2)))</f>
        <v>0 of 0</v>
      </c>
    </row>
    <row r="25" spans="1:16" ht="32.25" customHeight="1"/>
  </sheetData>
  <sheetProtection selectLockedCells="1"/>
  <conditionalFormatting sqref="D11">
    <cfRule type="colorScale" priority="18">
      <colorScale>
        <cfvo type="formula" val="0"/>
        <cfvo type="formula" val="0.5"/>
        <cfvo type="formula" val="1"/>
        <color rgb="FFE67C73"/>
        <color rgb="FFFFD666"/>
        <color rgb="FF57BB8A"/>
      </colorScale>
    </cfRule>
  </conditionalFormatting>
  <conditionalFormatting sqref="D16">
    <cfRule type="colorScale" priority="6">
      <colorScale>
        <cfvo type="formula" val="0"/>
        <cfvo type="formula" val="0.5"/>
        <cfvo type="formula" val="1"/>
        <color rgb="FFE67C73"/>
        <color rgb="FFFFD666"/>
        <color rgb="FF57BB8A"/>
      </colorScale>
    </cfRule>
  </conditionalFormatting>
  <conditionalFormatting sqref="D21">
    <cfRule type="colorScale" priority="4">
      <colorScale>
        <cfvo type="formula" val="0"/>
        <cfvo type="formula" val="0.5"/>
        <cfvo type="formula" val="1"/>
        <color rgb="FFE67C73"/>
        <color rgb="FFFFD666"/>
        <color rgb="FF57BB8A"/>
      </colorScale>
    </cfRule>
  </conditionalFormatting>
  <conditionalFormatting sqref="H1">
    <cfRule type="colorScale" priority="23">
      <colorScale>
        <cfvo type="formula" val="0"/>
        <cfvo type="formula" val="0.5"/>
        <cfvo type="formula" val="1"/>
        <color rgb="FFE67C73"/>
        <color rgb="FFFFD666"/>
        <color rgb="FF57BB8A"/>
      </colorScale>
    </cfRule>
  </conditionalFormatting>
  <conditionalFormatting sqref="H9">
    <cfRule type="colorScale" priority="20">
      <colorScale>
        <cfvo type="formula" val="0"/>
        <cfvo type="formula" val="0.5"/>
        <cfvo type="formula" val="1"/>
        <color rgb="FFE67C73"/>
        <color rgb="FFFFD666"/>
        <color rgb="FF57BB8A"/>
      </colorScale>
    </cfRule>
  </conditionalFormatting>
  <conditionalFormatting sqref="H11">
    <cfRule type="colorScale" priority="7">
      <colorScale>
        <cfvo type="formula" val="0"/>
        <cfvo type="formula" val="0.5"/>
        <cfvo type="formula" val="1"/>
        <color rgb="FFE67C73"/>
        <color rgb="FFFFD666"/>
        <color rgb="FF57BB8A"/>
      </colorScale>
    </cfRule>
  </conditionalFormatting>
  <conditionalFormatting sqref="H14">
    <cfRule type="colorScale" priority="2">
      <colorScale>
        <cfvo type="formula" val="0"/>
        <cfvo type="formula" val="0.5"/>
        <cfvo type="formula" val="1"/>
        <color rgb="FFE67C73"/>
        <color rgb="FFFFD666"/>
        <color rgb="FF57BB8A"/>
      </colorScale>
    </cfRule>
  </conditionalFormatting>
  <conditionalFormatting sqref="H16">
    <cfRule type="colorScale" priority="5">
      <colorScale>
        <cfvo type="formula" val="0"/>
        <cfvo type="formula" val="0.5"/>
        <cfvo type="formula" val="1"/>
        <color rgb="FFE67C73"/>
        <color rgb="FFFFD666"/>
        <color rgb="FF57BB8A"/>
      </colorScale>
    </cfRule>
  </conditionalFormatting>
  <conditionalFormatting sqref="H19">
    <cfRule type="colorScale" priority="1">
      <colorScale>
        <cfvo type="formula" val="0"/>
        <cfvo type="formula" val="0.5"/>
        <cfvo type="formula" val="1"/>
        <color rgb="FFE67C73"/>
        <color rgb="FFFFD666"/>
        <color rgb="FF57BB8A"/>
      </colorScale>
    </cfRule>
  </conditionalFormatting>
  <conditionalFormatting sqref="H21">
    <cfRule type="colorScale" priority="3">
      <colorScale>
        <cfvo type="formula" val="0"/>
        <cfvo type="formula" val="0.5"/>
        <cfvo type="formula" val="1"/>
        <color rgb="FFE67C73"/>
        <color rgb="FFFFD666"/>
        <color rgb="FF57BB8A"/>
      </colorScale>
    </cfRule>
  </conditionalFormatting>
  <conditionalFormatting sqref="D24 H24">
    <cfRule type="colorScale" priority="19">
      <colorScale>
        <cfvo type="formula" val="0"/>
        <cfvo type="formula" val="0.5"/>
        <cfvo type="formula" val="1"/>
        <color rgb="FFE67C73"/>
        <color rgb="FFFFD666"/>
        <color rgb="FF57BB8A"/>
      </colorScale>
    </cfRule>
  </conditionalFormatting>
  <conditionalFormatting sqref="M9:P9">
    <cfRule type="colorScale" priority="21">
      <colorScale>
        <cfvo type="formula" val="0"/>
        <cfvo type="formula" val="0.5"/>
        <cfvo type="formula" val="1"/>
        <color rgb="FFE67C73"/>
        <color rgb="FFFFD666"/>
        <color rgb="FF57BB8A"/>
      </colorScale>
    </cfRule>
  </conditionalFormatting>
  <conditionalFormatting sqref="M14:P14">
    <cfRule type="colorScale" priority="16">
      <colorScale>
        <cfvo type="formula" val="0"/>
        <cfvo type="formula" val="0.5"/>
        <cfvo type="formula" val="1"/>
        <color rgb="FFE67C73"/>
        <color rgb="FFFFD666"/>
        <color rgb="FF57BB8A"/>
      </colorScale>
    </cfRule>
  </conditionalFormatting>
  <conditionalFormatting sqref="M19:P19">
    <cfRule type="colorScale" priority="12">
      <colorScale>
        <cfvo type="formula" val="0"/>
        <cfvo type="formula" val="0.5"/>
        <cfvo type="formula" val="1"/>
        <color rgb="FFE67C73"/>
        <color rgb="FFFFD666"/>
        <color rgb="FF57BB8A"/>
      </colorScale>
    </cfRule>
  </conditionalFormatting>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F94139F-AC55-7B4A-A50A-10D9CAF1F5D7}">
          <x14:formula1>
            <xm:f>Data!$B$2:$D$2</xm:f>
          </x14:formula1>
          <xm:sqref>D11 H11 D16 H16 D21 H21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K39"/>
  <sheetViews>
    <sheetView showGridLines="0" workbookViewId="0">
      <selection activeCell="B10" sqref="B10"/>
    </sheetView>
  </sheetViews>
  <sheetFormatPr defaultColWidth="12.7109375" defaultRowHeight="15" customHeight="1"/>
  <cols>
    <col min="1" max="2" width="14.7109375" customWidth="1"/>
    <col min="3" max="3" width="31.28515625" customWidth="1"/>
    <col min="4" max="4" width="11.7109375" customWidth="1"/>
    <col min="5" max="5" width="4.28515625" customWidth="1"/>
    <col min="6" max="6" width="14.28515625" customWidth="1"/>
    <col min="7" max="7" width="30.28515625" customWidth="1"/>
    <col min="8" max="8" width="11.7109375" customWidth="1"/>
    <col min="9" max="9" width="4.28515625" customWidth="1"/>
    <col min="10" max="10" width="14.28515625" customWidth="1"/>
    <col min="11" max="11" width="30.28515625" customWidth="1"/>
    <col min="12" max="12" width="11.7109375" customWidth="1"/>
    <col min="13" max="37" width="17.28515625" customWidth="1"/>
  </cols>
  <sheetData>
    <row r="1" spans="1:37" ht="40.15" customHeight="1">
      <c r="A1" s="3" t="s">
        <v>10</v>
      </c>
      <c r="B1" s="2"/>
      <c r="C1" s="3"/>
      <c r="D1" s="3"/>
      <c r="E1" s="4"/>
      <c r="G1" s="4"/>
      <c r="H1" s="41"/>
      <c r="I1" s="4"/>
      <c r="K1" s="6" t="s">
        <v>33</v>
      </c>
      <c r="L1" s="7" t="str">
        <f>CONCATENATE(COUNTIFS(D9:L36,Data!$D$2), " of ", SUM(COUNTIF(D9:L36,Data!$D$2),COUNTIF(D9:L36,Data!$C$2)))</f>
        <v>0 of 0</v>
      </c>
    </row>
    <row r="2" spans="1:37" ht="40.15" customHeight="1">
      <c r="B2" s="68" t="s">
        <v>35</v>
      </c>
      <c r="C2" s="168"/>
      <c r="D2" s="168"/>
      <c r="E2" s="4"/>
      <c r="G2" s="4"/>
      <c r="H2" s="4"/>
      <c r="I2" s="4"/>
      <c r="J2" s="4"/>
      <c r="K2" s="168"/>
      <c r="L2" s="168"/>
      <c r="M2" s="1"/>
      <c r="N2" s="1"/>
      <c r="O2" s="1"/>
      <c r="P2" s="1"/>
      <c r="Q2" s="1"/>
      <c r="R2" s="1"/>
      <c r="S2" s="1"/>
      <c r="T2" s="1"/>
      <c r="U2" s="1"/>
      <c r="V2" s="1"/>
      <c r="W2" s="1"/>
      <c r="X2" s="1"/>
      <c r="Y2" s="1"/>
      <c r="Z2" s="1"/>
      <c r="AA2" s="1"/>
      <c r="AB2" s="1"/>
      <c r="AC2" s="1"/>
      <c r="AD2" s="1"/>
      <c r="AE2" s="1"/>
      <c r="AF2" s="1"/>
      <c r="AG2" s="1"/>
      <c r="AH2" s="1"/>
      <c r="AI2" s="1"/>
      <c r="AJ2" s="1"/>
      <c r="AK2" s="1"/>
    </row>
    <row r="3" spans="1:37" ht="22.5" customHeight="1">
      <c r="A3" s="4"/>
      <c r="B3" s="15"/>
      <c r="C3" s="83" t="s">
        <v>36</v>
      </c>
      <c r="D3" s="15"/>
      <c r="E3" s="4"/>
      <c r="F3" s="15"/>
      <c r="G3" s="83" t="s">
        <v>37</v>
      </c>
      <c r="H3" s="15"/>
      <c r="I3" s="4"/>
      <c r="J3" s="15"/>
      <c r="K3" s="83" t="s">
        <v>61</v>
      </c>
      <c r="L3" s="15"/>
    </row>
    <row r="4" spans="1:37" ht="180">
      <c r="A4" s="87" t="s">
        <v>38</v>
      </c>
      <c r="B4" s="17"/>
      <c r="C4" s="93" t="s">
        <v>90</v>
      </c>
      <c r="D4" s="18"/>
      <c r="E4" s="96"/>
      <c r="F4" s="17"/>
      <c r="G4" s="100" t="s">
        <v>91</v>
      </c>
      <c r="H4" s="21"/>
      <c r="I4" s="96"/>
      <c r="J4" s="17"/>
      <c r="K4" s="92" t="s">
        <v>92</v>
      </c>
      <c r="L4" s="21"/>
    </row>
    <row r="5" spans="1:37" ht="240">
      <c r="A5" s="88" t="s">
        <v>41</v>
      </c>
      <c r="B5" s="85"/>
      <c r="C5" s="92" t="s">
        <v>93</v>
      </c>
      <c r="D5" s="91"/>
      <c r="E5" s="96"/>
      <c r="F5" s="97"/>
      <c r="G5" s="93" t="s">
        <v>94</v>
      </c>
      <c r="H5" s="99"/>
      <c r="I5" s="96"/>
      <c r="J5" s="97"/>
      <c r="K5" s="92" t="s">
        <v>95</v>
      </c>
      <c r="L5" s="95"/>
    </row>
    <row r="6" spans="1:37" ht="50.1" customHeight="1">
      <c r="A6" s="24"/>
      <c r="B6" s="68" t="s">
        <v>44</v>
      </c>
      <c r="C6" s="14"/>
      <c r="D6" s="14"/>
      <c r="E6" s="4"/>
      <c r="F6" s="25"/>
      <c r="G6" s="14"/>
      <c r="H6" s="25"/>
      <c r="I6" s="12"/>
      <c r="J6" s="12"/>
      <c r="K6" s="12"/>
    </row>
    <row r="7" spans="1:37" ht="14.45">
      <c r="A7" s="11"/>
      <c r="B7" s="76"/>
      <c r="C7" s="76"/>
      <c r="D7" s="76"/>
      <c r="E7" s="77"/>
      <c r="F7" s="76"/>
      <c r="G7" s="76"/>
      <c r="H7" s="76"/>
      <c r="I7" s="77"/>
      <c r="J7" s="77"/>
      <c r="K7" s="77"/>
      <c r="L7" s="77"/>
    </row>
    <row r="8" spans="1:37" ht="30" customHeight="1">
      <c r="B8" s="43" t="str">
        <f>'Progress Overview'!A15</f>
        <v>Recruitment managers</v>
      </c>
      <c r="C8" s="42"/>
      <c r="D8" s="42"/>
      <c r="E8" s="4"/>
      <c r="F8" s="43" t="str">
        <f>B8</f>
        <v>Recruitment managers</v>
      </c>
      <c r="G8" s="42"/>
      <c r="H8" s="42"/>
      <c r="I8" s="4"/>
      <c r="J8" s="43" t="str">
        <f>B8</f>
        <v>Recruitment managers</v>
      </c>
      <c r="K8" s="42"/>
      <c r="L8" s="128" t="str">
        <f>CONCATENATE(COUNTIF(D10:L11,Data!$D$2), " of ", SUM(COUNTIF(D10:L11,Data!$D$2),COUNTIF(D10:L11,Data!$C$2)))</f>
        <v>0 of 0</v>
      </c>
    </row>
    <row r="9" spans="1:37" ht="22.5" customHeight="1">
      <c r="A9" s="11"/>
      <c r="B9" s="26" t="s">
        <v>45</v>
      </c>
      <c r="C9" s="26" t="str">
        <f>_xlfn.CONCAT("Action ",$C$3)</f>
        <v>Action Component 1</v>
      </c>
      <c r="D9" s="15" t="s">
        <v>46</v>
      </c>
      <c r="E9" s="4"/>
      <c r="F9" s="26" t="s">
        <v>45</v>
      </c>
      <c r="G9" s="26" t="str">
        <f>_xlfn.CONCAT("Action ",$G$3)</f>
        <v>Action Component 2</v>
      </c>
      <c r="H9" s="15" t="s">
        <v>46</v>
      </c>
      <c r="I9" s="4"/>
      <c r="J9" s="26" t="s">
        <v>45</v>
      </c>
      <c r="K9" s="26" t="str">
        <f>_xlfn.CONCAT("Action ",$K$3)</f>
        <v>Action Component 3</v>
      </c>
      <c r="L9" s="15" t="s">
        <v>46</v>
      </c>
    </row>
    <row r="10" spans="1:37" ht="48" customHeight="1">
      <c r="B10" s="165" t="s">
        <v>47</v>
      </c>
      <c r="C10" s="166" t="s">
        <v>48</v>
      </c>
      <c r="D10" s="121" t="s">
        <v>49</v>
      </c>
      <c r="E10" s="4"/>
      <c r="F10" s="122"/>
      <c r="G10" s="120"/>
      <c r="H10" s="121" t="s">
        <v>49</v>
      </c>
      <c r="I10" s="4"/>
      <c r="J10" s="122"/>
      <c r="K10" s="120"/>
      <c r="L10" s="121" t="s">
        <v>49</v>
      </c>
    </row>
    <row r="11" spans="1:37" ht="25.5" customHeight="1">
      <c r="B11" s="164" t="str">
        <f>CONCATENATE(Data!$A$4,B8,Data!$B$4)</f>
        <v>To add more Recruitment managers actions, unprotect this sheet and duplicate the row above</v>
      </c>
      <c r="C11" s="28"/>
      <c r="D11" s="29"/>
      <c r="E11" s="4"/>
      <c r="F11" s="1"/>
      <c r="G11" s="28"/>
      <c r="H11" s="29"/>
      <c r="I11" s="4"/>
      <c r="J11" s="1"/>
      <c r="K11" s="28"/>
      <c r="L11" s="29"/>
    </row>
    <row r="12" spans="1:37" ht="14.45">
      <c r="B12" s="76"/>
      <c r="C12" s="76"/>
      <c r="D12" s="76"/>
      <c r="E12" s="77"/>
      <c r="F12" s="78"/>
      <c r="G12" s="76"/>
      <c r="H12" s="76"/>
      <c r="I12" s="77"/>
      <c r="J12" s="78"/>
      <c r="K12" s="76"/>
      <c r="L12" s="76"/>
    </row>
    <row r="13" spans="1:37" ht="30" customHeight="1">
      <c r="B13" s="43" t="str">
        <f>'Progress Overview'!A11</f>
        <v>Contract management</v>
      </c>
      <c r="C13" s="42"/>
      <c r="D13" s="42"/>
      <c r="E13" s="4"/>
      <c r="F13" s="138" t="str">
        <f>B13</f>
        <v>Contract management</v>
      </c>
      <c r="G13" s="42"/>
      <c r="H13" s="75"/>
      <c r="I13" s="4"/>
      <c r="J13" s="138" t="str">
        <f>B13</f>
        <v>Contract management</v>
      </c>
      <c r="K13" s="42"/>
      <c r="L13" s="128" t="str">
        <f>CONCATENATE(COUNTIF(D15:L16,Data!$D$2), " of ", SUM(COUNTIF(D15:L16,Data!$D$2),COUNTIF(D15:L16,Data!$C$2)))</f>
        <v>0 of 0</v>
      </c>
    </row>
    <row r="14" spans="1:37" ht="22.5" customHeight="1">
      <c r="B14" s="26" t="s">
        <v>45</v>
      </c>
      <c r="C14" s="26" t="str">
        <f>_xlfn.CONCAT("Action ",$C$3)</f>
        <v>Action Component 1</v>
      </c>
      <c r="D14" s="15" t="s">
        <v>46</v>
      </c>
      <c r="E14" s="4"/>
      <c r="F14" s="26" t="s">
        <v>45</v>
      </c>
      <c r="G14" s="26" t="str">
        <f>_xlfn.CONCAT("Action ",$G$3)</f>
        <v>Action Component 2</v>
      </c>
      <c r="H14" s="15" t="s">
        <v>46</v>
      </c>
      <c r="I14" s="4"/>
      <c r="J14" s="26" t="s">
        <v>45</v>
      </c>
      <c r="K14" s="26" t="str">
        <f>_xlfn.CONCAT("Action ",$K$3)</f>
        <v>Action Component 3</v>
      </c>
      <c r="L14" s="15" t="s">
        <v>46</v>
      </c>
    </row>
    <row r="15" spans="1:37" ht="48" customHeight="1">
      <c r="B15" s="122"/>
      <c r="C15" s="120"/>
      <c r="D15" s="121" t="s">
        <v>49</v>
      </c>
      <c r="E15" s="4"/>
      <c r="F15" s="122"/>
      <c r="G15" s="120"/>
      <c r="H15" s="121" t="s">
        <v>49</v>
      </c>
      <c r="I15" s="4"/>
      <c r="J15" s="122"/>
      <c r="K15" s="120"/>
      <c r="L15" s="121" t="s">
        <v>49</v>
      </c>
    </row>
    <row r="16" spans="1:37" ht="25.5" customHeight="1">
      <c r="B16" s="164" t="str">
        <f>CONCATENATE(Data!$A$4,B13,Data!$B$4)</f>
        <v>To add more Contract management actions, unprotect this sheet and duplicate the row above</v>
      </c>
      <c r="C16" s="28"/>
      <c r="D16" s="29"/>
      <c r="E16" s="4"/>
      <c r="F16" s="1"/>
      <c r="G16" s="28"/>
      <c r="H16" s="29"/>
      <c r="I16" s="4"/>
      <c r="J16" s="1"/>
      <c r="K16" s="28"/>
      <c r="L16" s="29"/>
    </row>
    <row r="17" spans="2:12" ht="14.45">
      <c r="B17" s="76"/>
      <c r="C17" s="76"/>
      <c r="D17" s="76"/>
      <c r="E17" s="77"/>
      <c r="F17" s="78"/>
      <c r="G17" s="76"/>
      <c r="H17" s="76"/>
      <c r="I17" s="77"/>
      <c r="J17" s="78"/>
      <c r="K17" s="76"/>
      <c r="L17" s="76"/>
    </row>
    <row r="18" spans="2:12" ht="30" customHeight="1">
      <c r="B18" s="43" t="str">
        <f>'Progress Overview'!A16</f>
        <v>Procurement</v>
      </c>
      <c r="C18" s="42"/>
      <c r="D18" s="42"/>
      <c r="E18" s="4"/>
      <c r="F18" s="138" t="str">
        <f>B18</f>
        <v>Procurement</v>
      </c>
      <c r="G18" s="42"/>
      <c r="H18" s="75"/>
      <c r="I18" s="4"/>
      <c r="J18" s="138" t="str">
        <f>B18</f>
        <v>Procurement</v>
      </c>
      <c r="K18" s="42"/>
      <c r="L18" s="128" t="str">
        <f>CONCATENATE(COUNTIF(D20:L21,Data!$D$2), " of ", SUM(COUNTIF(D20:L21,Data!$D$2),COUNTIF(D20:L21,Data!$C$2)))</f>
        <v>0 of 0</v>
      </c>
    </row>
    <row r="19" spans="2:12" ht="22.5" customHeight="1">
      <c r="B19" s="26" t="s">
        <v>45</v>
      </c>
      <c r="C19" s="26" t="str">
        <f>_xlfn.CONCAT("Action ",$C$3)</f>
        <v>Action Component 1</v>
      </c>
      <c r="D19" s="15" t="s">
        <v>46</v>
      </c>
      <c r="E19" s="4"/>
      <c r="F19" s="26" t="s">
        <v>45</v>
      </c>
      <c r="G19" s="26" t="str">
        <f>_xlfn.CONCAT("Action ",$G$3)</f>
        <v>Action Component 2</v>
      </c>
      <c r="H19" s="15" t="s">
        <v>46</v>
      </c>
      <c r="I19" s="4"/>
      <c r="J19" s="26" t="s">
        <v>45</v>
      </c>
      <c r="K19" s="26" t="str">
        <f>_xlfn.CONCAT("Action ",$K$3)</f>
        <v>Action Component 3</v>
      </c>
      <c r="L19" s="15" t="s">
        <v>46</v>
      </c>
    </row>
    <row r="20" spans="2:12" ht="48" customHeight="1">
      <c r="B20" s="122"/>
      <c r="C20" s="120"/>
      <c r="D20" s="121" t="s">
        <v>49</v>
      </c>
      <c r="E20" s="4"/>
      <c r="F20" s="122"/>
      <c r="G20" s="120"/>
      <c r="H20" s="121" t="s">
        <v>49</v>
      </c>
      <c r="I20" s="4"/>
      <c r="J20" s="122"/>
      <c r="K20" s="120"/>
      <c r="L20" s="121" t="s">
        <v>49</v>
      </c>
    </row>
    <row r="21" spans="2:12" ht="25.5" customHeight="1">
      <c r="B21" s="164" t="str">
        <f>CONCATENATE(Data!$A$4,B18,Data!$B$4)</f>
        <v>To add more Procurement actions, unprotect this sheet and duplicate the row above</v>
      </c>
      <c r="C21" s="28"/>
      <c r="D21" s="29"/>
      <c r="E21" s="4"/>
      <c r="F21" s="1"/>
      <c r="G21" s="28"/>
      <c r="H21" s="29"/>
      <c r="I21" s="4"/>
      <c r="J21" s="1"/>
      <c r="K21" s="28"/>
      <c r="L21" s="29"/>
    </row>
    <row r="22" spans="2:12" ht="14.45">
      <c r="B22" s="76"/>
      <c r="C22" s="76"/>
      <c r="D22" s="76"/>
      <c r="E22" s="77"/>
      <c r="F22" s="78"/>
      <c r="G22" s="76"/>
      <c r="H22" s="76"/>
      <c r="I22" s="77"/>
      <c r="J22" s="78"/>
      <c r="K22" s="76"/>
      <c r="L22" s="76"/>
    </row>
    <row r="23" spans="2:12" ht="30" customHeight="1">
      <c r="B23" s="43" t="str">
        <f>'Progress Overview'!A12</f>
        <v>Human resources (HR)</v>
      </c>
      <c r="C23" s="42"/>
      <c r="D23" s="42"/>
      <c r="E23" s="4"/>
      <c r="F23" s="138" t="str">
        <f>B23</f>
        <v>Human resources (HR)</v>
      </c>
      <c r="G23" s="42"/>
      <c r="H23" s="75"/>
      <c r="I23" s="4"/>
      <c r="J23" s="138" t="str">
        <f>B23</f>
        <v>Human resources (HR)</v>
      </c>
      <c r="K23" s="42"/>
      <c r="L23" s="128" t="str">
        <f>CONCATENATE(COUNTIF(D25:L26,Data!$D$2), " of ", SUM(COUNTIF(D25:L26,Data!$D$2),COUNTIF(D25:L26,Data!$C$2)))</f>
        <v>0 of 0</v>
      </c>
    </row>
    <row r="24" spans="2:12" ht="22.5" customHeight="1">
      <c r="B24" s="26" t="s">
        <v>45</v>
      </c>
      <c r="C24" s="26" t="str">
        <f>_xlfn.CONCAT("Action ",$C$3)</f>
        <v>Action Component 1</v>
      </c>
      <c r="D24" s="15" t="s">
        <v>46</v>
      </c>
      <c r="E24" s="4"/>
      <c r="F24" s="26" t="s">
        <v>45</v>
      </c>
      <c r="G24" s="26" t="str">
        <f>_xlfn.CONCAT("Action ",$G$3)</f>
        <v>Action Component 2</v>
      </c>
      <c r="H24" s="15" t="s">
        <v>46</v>
      </c>
      <c r="I24" s="4"/>
      <c r="J24" s="26" t="s">
        <v>45</v>
      </c>
      <c r="K24" s="26" t="str">
        <f>_xlfn.CONCAT("Action ",$K$3)</f>
        <v>Action Component 3</v>
      </c>
      <c r="L24" s="15" t="s">
        <v>46</v>
      </c>
    </row>
    <row r="25" spans="2:12" ht="48" customHeight="1">
      <c r="B25" s="122"/>
      <c r="C25" s="120"/>
      <c r="D25" s="121" t="s">
        <v>49</v>
      </c>
      <c r="E25" s="4"/>
      <c r="F25" s="122"/>
      <c r="G25" s="120"/>
      <c r="H25" s="121" t="s">
        <v>49</v>
      </c>
      <c r="I25" s="4"/>
      <c r="J25" s="122"/>
      <c r="K25" s="120"/>
      <c r="L25" s="121" t="s">
        <v>49</v>
      </c>
    </row>
    <row r="26" spans="2:12" ht="25.5" customHeight="1">
      <c r="B26" s="164" t="str">
        <f>CONCATENATE(Data!$A$4,B23,Data!$B$4)</f>
        <v>To add more Human resources (HR) actions, unprotect this sheet and duplicate the row above</v>
      </c>
      <c r="C26" s="28"/>
      <c r="D26" s="29"/>
      <c r="E26" s="4"/>
      <c r="F26" s="1"/>
      <c r="G26" s="28"/>
      <c r="H26" s="29"/>
      <c r="I26" s="4"/>
      <c r="J26" s="1"/>
      <c r="K26" s="28"/>
      <c r="L26" s="29"/>
    </row>
    <row r="27" spans="2:12" ht="14.45">
      <c r="B27" s="76"/>
      <c r="C27" s="76"/>
      <c r="D27" s="76"/>
      <c r="E27" s="77"/>
      <c r="F27" s="78"/>
      <c r="G27" s="76"/>
      <c r="H27" s="76"/>
      <c r="I27" s="77"/>
      <c r="J27" s="78"/>
      <c r="K27" s="76"/>
      <c r="L27" s="76"/>
    </row>
    <row r="28" spans="2:12" ht="30" customHeight="1">
      <c r="B28" s="43" t="str">
        <f>'Progress Overview'!A14</f>
        <v>Audit lead</v>
      </c>
      <c r="C28" s="42"/>
      <c r="D28" s="42"/>
      <c r="E28" s="4"/>
      <c r="F28" s="138" t="str">
        <f>B28</f>
        <v>Audit lead</v>
      </c>
      <c r="G28" s="42"/>
      <c r="H28" s="75"/>
      <c r="I28" s="4"/>
      <c r="J28" s="138" t="str">
        <f>B28</f>
        <v>Audit lead</v>
      </c>
      <c r="K28" s="42"/>
      <c r="L28" s="128" t="str">
        <f>CONCATENATE(COUNTIF(D30:L31,Data!$D$2), " of ", SUM(COUNTIF(D30:L31,Data!$D$2),COUNTIF(D30:L31,Data!$C$2)))</f>
        <v>0 of 0</v>
      </c>
    </row>
    <row r="29" spans="2:12" ht="22.5" customHeight="1">
      <c r="B29" s="26" t="s">
        <v>45</v>
      </c>
      <c r="C29" s="26" t="str">
        <f>_xlfn.CONCAT("Action ",$C$3)</f>
        <v>Action Component 1</v>
      </c>
      <c r="D29" s="15" t="s">
        <v>46</v>
      </c>
      <c r="E29" s="4"/>
      <c r="F29" s="26" t="s">
        <v>45</v>
      </c>
      <c r="G29" s="26" t="str">
        <f>_xlfn.CONCAT("Action ",$G$3)</f>
        <v>Action Component 2</v>
      </c>
      <c r="H29" s="15" t="s">
        <v>46</v>
      </c>
      <c r="I29" s="4"/>
      <c r="J29" s="26" t="s">
        <v>45</v>
      </c>
      <c r="K29" s="26" t="str">
        <f>_xlfn.CONCAT("Action ",$K$3)</f>
        <v>Action Component 3</v>
      </c>
      <c r="L29" s="15" t="s">
        <v>46</v>
      </c>
    </row>
    <row r="30" spans="2:12" ht="48" customHeight="1">
      <c r="B30" s="122"/>
      <c r="C30" s="120"/>
      <c r="D30" s="121" t="s">
        <v>49</v>
      </c>
      <c r="E30" s="4"/>
      <c r="F30" s="122"/>
      <c r="G30" s="120"/>
      <c r="H30" s="121" t="s">
        <v>49</v>
      </c>
      <c r="I30" s="4"/>
      <c r="J30" s="122"/>
      <c r="K30" s="120"/>
      <c r="L30" s="121" t="s">
        <v>49</v>
      </c>
    </row>
    <row r="31" spans="2:12" ht="25.5" customHeight="1">
      <c r="B31" s="164" t="str">
        <f>CONCATENATE(Data!$A$4,B28,Data!$B$4)</f>
        <v>To add more Audit lead actions, unprotect this sheet and duplicate the row above</v>
      </c>
      <c r="C31" s="28"/>
      <c r="D31" s="29"/>
      <c r="E31" s="4"/>
      <c r="F31" s="1"/>
      <c r="G31" s="28"/>
      <c r="H31" s="29"/>
      <c r="I31" s="4"/>
      <c r="J31" s="1"/>
      <c r="K31" s="28"/>
      <c r="L31" s="29"/>
    </row>
    <row r="32" spans="2:12" ht="14.45">
      <c r="B32" s="76"/>
      <c r="C32" s="76"/>
      <c r="D32" s="76"/>
      <c r="E32" s="77"/>
      <c r="F32" s="78"/>
      <c r="G32" s="76"/>
      <c r="H32" s="76"/>
      <c r="I32" s="77"/>
      <c r="J32" s="78"/>
      <c r="K32" s="76"/>
      <c r="L32" s="76"/>
    </row>
    <row r="33" spans="2:12" ht="30" customHeight="1">
      <c r="B33" s="43" t="str">
        <f>'Progress Overview'!A17</f>
        <v>Legal services</v>
      </c>
      <c r="C33" s="42"/>
      <c r="D33" s="42"/>
      <c r="E33" s="4"/>
      <c r="F33" s="139" t="str">
        <f>B33</f>
        <v>Legal services</v>
      </c>
      <c r="G33" s="42"/>
      <c r="H33" s="75"/>
      <c r="I33" s="4"/>
      <c r="J33" s="138" t="str">
        <f>B33</f>
        <v>Legal services</v>
      </c>
      <c r="K33" s="42"/>
      <c r="L33" s="128" t="str">
        <f>CONCATENATE(COUNTIF(D35:L36,Data!$D$2), " of ", SUM(COUNTIF(D35:L36,Data!$D$2),COUNTIF(D35:L36,Data!$C$2)))</f>
        <v>0 of 0</v>
      </c>
    </row>
    <row r="34" spans="2:12" ht="22.5" customHeight="1">
      <c r="B34" s="26" t="s">
        <v>45</v>
      </c>
      <c r="C34" s="26" t="str">
        <f>_xlfn.CONCAT("Action ",$C$3)</f>
        <v>Action Component 1</v>
      </c>
      <c r="D34" s="15" t="s">
        <v>46</v>
      </c>
      <c r="E34" s="4"/>
      <c r="F34" s="26" t="s">
        <v>45</v>
      </c>
      <c r="G34" s="26" t="str">
        <f>_xlfn.CONCAT("Action ",$G$3)</f>
        <v>Action Component 2</v>
      </c>
      <c r="H34" s="15" t="s">
        <v>46</v>
      </c>
      <c r="I34" s="4"/>
      <c r="J34" s="26" t="s">
        <v>45</v>
      </c>
      <c r="K34" s="26" t="str">
        <f>_xlfn.CONCAT("Action ",$K$3)</f>
        <v>Action Component 3</v>
      </c>
      <c r="L34" s="15" t="s">
        <v>46</v>
      </c>
    </row>
    <row r="35" spans="2:12" ht="48" customHeight="1">
      <c r="B35" s="122"/>
      <c r="C35" s="120"/>
      <c r="D35" s="121" t="s">
        <v>49</v>
      </c>
      <c r="E35" s="4"/>
      <c r="F35" s="122"/>
      <c r="G35" s="120"/>
      <c r="H35" s="121" t="s">
        <v>49</v>
      </c>
      <c r="I35" s="4"/>
      <c r="J35" s="122"/>
      <c r="K35" s="120"/>
      <c r="L35" s="121" t="s">
        <v>49</v>
      </c>
    </row>
    <row r="36" spans="2:12" ht="25.5" customHeight="1">
      <c r="B36" s="164" t="str">
        <f>CONCATENATE(Data!$A$4,B33,Data!$B$4)</f>
        <v>To add more Legal services actions, unprotect this sheet and duplicate the row above</v>
      </c>
      <c r="C36" s="28"/>
      <c r="D36" s="29"/>
      <c r="E36" s="4"/>
      <c r="F36" s="1"/>
      <c r="G36" s="28"/>
      <c r="H36" s="29"/>
      <c r="I36" s="4"/>
      <c r="J36" s="1"/>
      <c r="K36" s="28"/>
      <c r="L36" s="29"/>
    </row>
    <row r="37" spans="2:12" ht="14.45">
      <c r="B37" s="11"/>
      <c r="C37" s="11"/>
      <c r="D37" s="11"/>
      <c r="F37" s="1"/>
      <c r="G37" s="11"/>
      <c r="H37" s="11"/>
      <c r="J37" s="1"/>
      <c r="K37" s="11"/>
      <c r="L37" s="11"/>
    </row>
    <row r="38" spans="2:12" ht="34.5" customHeight="1">
      <c r="B38" s="30" t="s">
        <v>50</v>
      </c>
      <c r="C38" s="31" t="s">
        <v>36</v>
      </c>
      <c r="D38" s="32" t="str">
        <f>CONCATENATE(COUNTIFS(D9:D36,Data!$D$2), " of ", SUM(COUNTIF(D9:D36,Data!$D$2),COUNTIF(D9:D36,Data!$C$2)))</f>
        <v>0 of 0</v>
      </c>
      <c r="E38" s="33"/>
      <c r="F38" s="35"/>
      <c r="G38" s="34" t="s">
        <v>37</v>
      </c>
      <c r="H38" s="32" t="str">
        <f>CONCATENATE(COUNTIFS(H9:H36,Data!$D$2), " of ", SUM(COUNTIF(H9:H36,Data!$D$2),COUNTIF(H9:H36,Data!$C$2)))</f>
        <v>0 of 0</v>
      </c>
      <c r="I38" s="33"/>
      <c r="J38" s="35"/>
      <c r="K38" s="34" t="s">
        <v>61</v>
      </c>
      <c r="L38" s="32" t="str">
        <f>CONCATENATE(COUNTIFS(L9:L36,Data!$D$2), " of ", SUM(COUNTIF(L9:L36,Data!$D$2),COUNTIF(L9:L36,Data!$C$2)))</f>
        <v>0 of 0</v>
      </c>
    </row>
    <row r="39" spans="2:12" ht="32.25" customHeight="1">
      <c r="B39" s="11"/>
      <c r="C39" s="11"/>
      <c r="D39" s="11"/>
      <c r="F39" s="1"/>
      <c r="G39" s="11"/>
      <c r="H39" s="11"/>
      <c r="J39" s="1"/>
      <c r="K39" s="11"/>
      <c r="L39" s="11"/>
    </row>
  </sheetData>
  <sheetProtection sheet="1" objects="1" scenarios="1" selectLockedCells="1"/>
  <conditionalFormatting sqref="H13 H18 H23 H28 H33 D38 K1:L1 I8:L8 L13 L18 L23 L28 L33 H38 L38">
    <cfRule type="colorScale" priority="3">
      <colorScale>
        <cfvo type="formula" val="0"/>
        <cfvo type="formula" val="0.5"/>
        <cfvo type="formula" val="1"/>
        <color rgb="FFE67C73"/>
        <color rgb="FFFFD666"/>
        <color rgb="FF57BB8A"/>
      </colorScale>
    </cfRule>
  </conditionalFormatting>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86566070-F102-304B-8E16-5F7365DDAF96}">
          <x14:formula1>
            <xm:f>Data!$B$2:$D$2</xm:f>
          </x14:formula1>
          <xm:sqref>D10 H10 L10 D15 H15 L15 D20 H20 L20 D25 H25 L25 D30 H30 L30 D35 H35 L35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C40"/>
  <sheetViews>
    <sheetView showGridLines="0" workbookViewId="0">
      <selection activeCell="B11" sqref="B11"/>
    </sheetView>
  </sheetViews>
  <sheetFormatPr defaultColWidth="12.7109375" defaultRowHeight="15" customHeight="1"/>
  <cols>
    <col min="1" max="2" width="14.7109375" customWidth="1"/>
    <col min="3" max="3" width="31.28515625" customWidth="1"/>
    <col min="4" max="4" width="11.7109375" customWidth="1"/>
    <col min="5" max="5" width="4.28515625" customWidth="1"/>
    <col min="6" max="6" width="14.28515625" customWidth="1"/>
    <col min="7" max="7" width="32.7109375" customWidth="1"/>
    <col min="8" max="8" width="11.7109375" customWidth="1"/>
    <col min="9" max="9" width="4.28515625" customWidth="1"/>
    <col min="10" max="10" width="14.28515625" customWidth="1"/>
    <col min="11" max="11" width="32.7109375" customWidth="1"/>
    <col min="12" max="12" width="11.7109375" customWidth="1"/>
    <col min="13" max="29" width="17.28515625" customWidth="1"/>
  </cols>
  <sheetData>
    <row r="1" spans="1:29" ht="40.15" customHeight="1">
      <c r="A1" s="3" t="s">
        <v>96</v>
      </c>
      <c r="C1" s="3"/>
      <c r="D1" s="3"/>
      <c r="E1" s="4"/>
      <c r="F1" s="3"/>
      <c r="G1" s="123"/>
      <c r="H1" s="124"/>
      <c r="I1" s="4"/>
      <c r="J1" s="3"/>
      <c r="K1" s="6" t="s">
        <v>33</v>
      </c>
      <c r="L1" s="7" t="str">
        <f>CONCATENATE(COUNTIFS(D10:L37,Data!$D$2), " of ", SUM(COUNTIF(D10:L37,Data!$D$2),COUNTIF(D10:L37,Data!$C$2)))</f>
        <v>0 of 0</v>
      </c>
    </row>
    <row r="2" spans="1:29" ht="40.15" customHeight="1">
      <c r="B2" s="68" t="s">
        <v>35</v>
      </c>
      <c r="C2" s="168"/>
      <c r="D2" s="168"/>
      <c r="E2" s="4"/>
      <c r="F2" s="168"/>
      <c r="G2" s="168"/>
      <c r="H2" s="168"/>
      <c r="I2" s="4"/>
      <c r="J2" s="168"/>
      <c r="K2" s="168"/>
      <c r="L2" s="168"/>
      <c r="M2" s="1"/>
      <c r="N2" s="1"/>
      <c r="O2" s="1"/>
      <c r="P2" s="1"/>
      <c r="Q2" s="1"/>
      <c r="R2" s="1"/>
      <c r="S2" s="1"/>
      <c r="T2" s="1"/>
      <c r="U2" s="1"/>
      <c r="V2" s="1"/>
      <c r="W2" s="1"/>
      <c r="X2" s="1"/>
      <c r="Y2" s="1"/>
      <c r="Z2" s="1"/>
      <c r="AA2" s="1"/>
      <c r="AB2" s="1"/>
      <c r="AC2" s="1"/>
    </row>
    <row r="3" spans="1:29" ht="22.5" customHeight="1">
      <c r="A3" s="4"/>
      <c r="B3" s="15"/>
      <c r="C3" s="83" t="s">
        <v>36</v>
      </c>
      <c r="D3" s="15"/>
      <c r="E3" s="4"/>
      <c r="F3" s="15"/>
      <c r="G3" s="83" t="s">
        <v>37</v>
      </c>
      <c r="H3" s="15"/>
      <c r="I3" s="4"/>
      <c r="J3" s="15"/>
      <c r="K3" s="83" t="s">
        <v>61</v>
      </c>
      <c r="L3" s="15"/>
    </row>
    <row r="4" spans="1:29" ht="165">
      <c r="A4" s="103" t="s">
        <v>38</v>
      </c>
      <c r="B4" s="19"/>
      <c r="C4" s="38" t="s">
        <v>97</v>
      </c>
      <c r="D4" s="20"/>
      <c r="E4" s="102"/>
      <c r="F4" s="19"/>
      <c r="G4" s="38" t="s">
        <v>98</v>
      </c>
      <c r="H4" s="20"/>
      <c r="I4" s="102"/>
      <c r="J4" s="19"/>
      <c r="K4" s="38" t="s">
        <v>99</v>
      </c>
      <c r="L4" s="20"/>
    </row>
    <row r="5" spans="1:29" ht="210">
      <c r="A5" s="104" t="s">
        <v>41</v>
      </c>
      <c r="B5" s="106"/>
      <c r="C5" s="107" t="s">
        <v>100</v>
      </c>
      <c r="D5" s="108"/>
      <c r="E5" s="102"/>
      <c r="F5" s="111"/>
      <c r="G5" s="107" t="s">
        <v>101</v>
      </c>
      <c r="H5" s="112"/>
      <c r="I5" s="102"/>
      <c r="J5" s="111"/>
      <c r="K5" s="107" t="s">
        <v>102</v>
      </c>
      <c r="L5" s="112"/>
    </row>
    <row r="6" spans="1:29" ht="287.10000000000002" customHeight="1">
      <c r="A6" s="105"/>
      <c r="B6" s="109"/>
      <c r="C6" s="93" t="s">
        <v>103</v>
      </c>
      <c r="D6" s="110"/>
      <c r="E6" s="102"/>
      <c r="F6" s="113"/>
      <c r="G6" s="93" t="s">
        <v>104</v>
      </c>
      <c r="H6" s="114"/>
      <c r="I6" s="102"/>
      <c r="J6" s="113"/>
      <c r="K6" s="93" t="s">
        <v>105</v>
      </c>
      <c r="L6" s="114"/>
    </row>
    <row r="7" spans="1:29" ht="50.1" customHeight="1">
      <c r="A7" s="68"/>
      <c r="B7" s="68" t="s">
        <v>44</v>
      </c>
      <c r="C7" s="14"/>
      <c r="D7" s="14"/>
      <c r="E7" s="4"/>
      <c r="F7" s="14"/>
      <c r="G7" s="14"/>
      <c r="H7" s="14"/>
      <c r="I7" s="4"/>
      <c r="J7" s="14"/>
      <c r="K7" s="14"/>
      <c r="L7" s="14"/>
      <c r="M7" s="12"/>
      <c r="N7" s="12"/>
      <c r="O7" s="12"/>
    </row>
    <row r="8" spans="1:29" ht="14.45">
      <c r="A8" s="11"/>
      <c r="B8" s="76"/>
      <c r="C8" s="76"/>
      <c r="D8" s="76"/>
      <c r="E8" s="77"/>
      <c r="F8" s="76"/>
      <c r="G8" s="76"/>
      <c r="H8" s="76"/>
      <c r="I8" s="77"/>
      <c r="J8" s="76"/>
      <c r="K8" s="76"/>
      <c r="L8" s="76"/>
    </row>
    <row r="9" spans="1:29" ht="30" customHeight="1">
      <c r="B9" s="43" t="str">
        <f>'Progress Overview'!A11</f>
        <v>Contract management</v>
      </c>
      <c r="C9" s="42"/>
      <c r="D9" s="42"/>
      <c r="E9" s="4"/>
      <c r="F9" s="43" t="str">
        <f>B9</f>
        <v>Contract management</v>
      </c>
      <c r="G9" s="42"/>
      <c r="H9" s="86"/>
      <c r="I9" s="4"/>
      <c r="J9" s="43" t="str">
        <f>B9</f>
        <v>Contract management</v>
      </c>
      <c r="K9" s="42"/>
      <c r="L9" s="86" t="str">
        <f>CONCATENATE(COUNTIF(D11:L12,Data!$D$2), " of ", SUM(COUNTIF(D11:L12,Data!$D$2),COUNTIF(D11:L12,Data!$C$2)))</f>
        <v>0 of 0</v>
      </c>
    </row>
    <row r="10" spans="1:29" ht="22.5" customHeight="1">
      <c r="B10" s="26" t="s">
        <v>45</v>
      </c>
      <c r="C10" s="26" t="str">
        <f>_xlfn.CONCAT("Action ",$C$3)</f>
        <v>Action Component 1</v>
      </c>
      <c r="D10" s="15" t="s">
        <v>46</v>
      </c>
      <c r="E10" s="4"/>
      <c r="F10" s="26" t="s">
        <v>45</v>
      </c>
      <c r="G10" s="26" t="str">
        <f>_xlfn.CONCAT("Action ",$G$3)</f>
        <v>Action Component 2</v>
      </c>
      <c r="H10" s="15" t="s">
        <v>46</v>
      </c>
      <c r="I10" s="4"/>
      <c r="J10" s="26" t="s">
        <v>45</v>
      </c>
      <c r="K10" s="26" t="str">
        <f>_xlfn.CONCAT("Action ",$K$3)</f>
        <v>Action Component 3</v>
      </c>
      <c r="L10" s="15" t="s">
        <v>46</v>
      </c>
    </row>
    <row r="11" spans="1:29" ht="48" customHeight="1">
      <c r="B11" s="165" t="s">
        <v>47</v>
      </c>
      <c r="C11" s="166" t="s">
        <v>48</v>
      </c>
      <c r="D11" s="121" t="s">
        <v>49</v>
      </c>
      <c r="E11" s="4"/>
      <c r="F11" s="122"/>
      <c r="G11" s="120"/>
      <c r="H11" s="121" t="s">
        <v>49</v>
      </c>
      <c r="I11" s="4"/>
      <c r="J11" s="122"/>
      <c r="K11" s="120"/>
      <c r="L11" s="121" t="s">
        <v>49</v>
      </c>
    </row>
    <row r="12" spans="1:29" ht="25.5" customHeight="1">
      <c r="B12" s="164" t="str">
        <f>CONCATENATE(Data!$A$4,B9,Data!$B$4)</f>
        <v>To add more Contract management actions, unprotect this sheet and duplicate the row above</v>
      </c>
      <c r="C12" s="28"/>
      <c r="D12" s="29"/>
      <c r="E12" s="4"/>
      <c r="F12" s="28"/>
      <c r="G12" s="28"/>
      <c r="H12" s="29"/>
      <c r="I12" s="4"/>
      <c r="J12" s="28"/>
      <c r="K12" s="28"/>
      <c r="L12" s="29"/>
    </row>
    <row r="13" spans="1:29" ht="14.45">
      <c r="B13" s="76"/>
      <c r="C13" s="76"/>
      <c r="D13" s="76"/>
      <c r="E13" s="77"/>
      <c r="F13" s="76"/>
      <c r="G13" s="76"/>
      <c r="H13" s="76"/>
      <c r="I13" s="77"/>
      <c r="J13" s="76"/>
      <c r="K13" s="76"/>
      <c r="L13" s="76"/>
    </row>
    <row r="14" spans="1:29" ht="30" customHeight="1">
      <c r="B14" s="43" t="str">
        <f>'Progress Overview'!A16</f>
        <v>Procurement</v>
      </c>
      <c r="C14" s="42"/>
      <c r="D14" s="42"/>
      <c r="E14" s="4"/>
      <c r="F14" s="43" t="str">
        <f>B14</f>
        <v>Procurement</v>
      </c>
      <c r="G14" s="42"/>
      <c r="H14" s="86"/>
      <c r="I14" s="4"/>
      <c r="J14" s="43" t="str">
        <f>B14</f>
        <v>Procurement</v>
      </c>
      <c r="K14" s="42"/>
      <c r="L14" s="86" t="str">
        <f>CONCATENATE(COUNTIF(D16:L17,Data!$D$2), " of ", SUM(COUNTIF(D16:L17,Data!$D$2),COUNTIF(D16:L17,Data!$C$2)))</f>
        <v>0 of 0</v>
      </c>
    </row>
    <row r="15" spans="1:29" ht="22.5" customHeight="1">
      <c r="B15" s="26" t="s">
        <v>45</v>
      </c>
      <c r="C15" s="26" t="str">
        <f>_xlfn.CONCAT("Action ",$C$3)</f>
        <v>Action Component 1</v>
      </c>
      <c r="D15" s="15" t="s">
        <v>46</v>
      </c>
      <c r="E15" s="4"/>
      <c r="F15" s="26" t="s">
        <v>45</v>
      </c>
      <c r="G15" s="26" t="str">
        <f>_xlfn.CONCAT("Action ",$G$3)</f>
        <v>Action Component 2</v>
      </c>
      <c r="H15" s="15" t="s">
        <v>46</v>
      </c>
      <c r="I15" s="4"/>
      <c r="J15" s="26" t="s">
        <v>45</v>
      </c>
      <c r="K15" s="26" t="str">
        <f>_xlfn.CONCAT("Action ",$K$3)</f>
        <v>Action Component 3</v>
      </c>
      <c r="L15" s="15" t="s">
        <v>46</v>
      </c>
    </row>
    <row r="16" spans="1:29" ht="48" customHeight="1">
      <c r="B16" s="122"/>
      <c r="C16" s="120"/>
      <c r="D16" s="121" t="s">
        <v>49</v>
      </c>
      <c r="E16" s="4"/>
      <c r="F16" s="122"/>
      <c r="G16" s="120"/>
      <c r="H16" s="121" t="s">
        <v>49</v>
      </c>
      <c r="I16" s="4"/>
      <c r="J16" s="122"/>
      <c r="K16" s="120"/>
      <c r="L16" s="121" t="s">
        <v>49</v>
      </c>
    </row>
    <row r="17" spans="2:12" ht="25.5" customHeight="1">
      <c r="B17" s="164" t="str">
        <f>CONCATENATE(Data!$A$4,B14,Data!$B$4)</f>
        <v>To add more Procurement actions, unprotect this sheet and duplicate the row above</v>
      </c>
      <c r="C17" s="28"/>
      <c r="D17" s="29"/>
      <c r="E17" s="4"/>
      <c r="F17" s="28"/>
      <c r="G17" s="28"/>
      <c r="H17" s="29"/>
      <c r="I17" s="4"/>
      <c r="J17" s="28"/>
      <c r="K17" s="28"/>
      <c r="L17" s="29"/>
    </row>
    <row r="18" spans="2:12" ht="14.45">
      <c r="B18" s="76"/>
      <c r="C18" s="76"/>
      <c r="D18" s="76"/>
      <c r="E18" s="77"/>
      <c r="F18" s="76"/>
      <c r="G18" s="76"/>
      <c r="H18" s="76"/>
      <c r="I18" s="77"/>
      <c r="J18" s="76"/>
      <c r="K18" s="76"/>
      <c r="L18" s="76"/>
    </row>
    <row r="19" spans="2:12" ht="30" customHeight="1">
      <c r="B19" s="43" t="str">
        <f>'Progress Overview'!A14</f>
        <v>Audit lead</v>
      </c>
      <c r="C19" s="42"/>
      <c r="D19" s="42"/>
      <c r="E19" s="4"/>
      <c r="F19" s="42" t="str">
        <f>B19</f>
        <v>Audit lead</v>
      </c>
      <c r="G19" s="42"/>
      <c r="H19" s="86"/>
      <c r="I19" s="4"/>
      <c r="J19" s="42" t="str">
        <f>B19</f>
        <v>Audit lead</v>
      </c>
      <c r="K19" s="42"/>
      <c r="L19" s="86" t="str">
        <f>CONCATENATE(COUNTIF(D21:L22,Data!$D$2), " of ", SUM(COUNTIF(D21:L22,Data!$D$2),COUNTIF(D21:L22,Data!$C$2)))</f>
        <v>0 of 0</v>
      </c>
    </row>
    <row r="20" spans="2:12" ht="22.5" customHeight="1">
      <c r="B20" s="26" t="s">
        <v>45</v>
      </c>
      <c r="C20" s="26" t="str">
        <f>_xlfn.CONCAT("Action ",$C$3)</f>
        <v>Action Component 1</v>
      </c>
      <c r="D20" s="15" t="s">
        <v>46</v>
      </c>
      <c r="E20" s="4"/>
      <c r="F20" s="26" t="s">
        <v>45</v>
      </c>
      <c r="G20" s="26" t="str">
        <f>_xlfn.CONCAT("Action ",$G$3)</f>
        <v>Action Component 2</v>
      </c>
      <c r="H20" s="15" t="s">
        <v>46</v>
      </c>
      <c r="I20" s="4"/>
      <c r="J20" s="26" t="s">
        <v>45</v>
      </c>
      <c r="K20" s="26" t="str">
        <f>_xlfn.CONCAT("Action ",$K$3)</f>
        <v>Action Component 3</v>
      </c>
      <c r="L20" s="15" t="s">
        <v>46</v>
      </c>
    </row>
    <row r="21" spans="2:12" ht="48" customHeight="1">
      <c r="B21" s="122"/>
      <c r="C21" s="120"/>
      <c r="D21" s="121" t="s">
        <v>49</v>
      </c>
      <c r="E21" s="4"/>
      <c r="F21" s="122"/>
      <c r="G21" s="120"/>
      <c r="H21" s="121" t="s">
        <v>49</v>
      </c>
      <c r="I21" s="4"/>
      <c r="J21" s="122"/>
      <c r="K21" s="120"/>
      <c r="L21" s="121" t="s">
        <v>49</v>
      </c>
    </row>
    <row r="22" spans="2:12" ht="25.5" customHeight="1">
      <c r="B22" s="164" t="str">
        <f>CONCATENATE(Data!$A$4,B19,Data!$B$4)</f>
        <v>To add more Audit lead actions, unprotect this sheet and duplicate the row above</v>
      </c>
      <c r="C22" s="28"/>
      <c r="D22" s="29"/>
      <c r="E22" s="4"/>
      <c r="F22" s="28"/>
      <c r="G22" s="28"/>
      <c r="H22" s="29"/>
      <c r="I22" s="4"/>
      <c r="J22" s="28"/>
      <c r="K22" s="28"/>
      <c r="L22" s="29"/>
    </row>
    <row r="23" spans="2:12" ht="14.45">
      <c r="B23" s="76"/>
      <c r="C23" s="76"/>
      <c r="D23" s="76"/>
      <c r="E23" s="77"/>
      <c r="F23" s="76"/>
      <c r="G23" s="76"/>
      <c r="H23" s="76"/>
      <c r="I23" s="77"/>
      <c r="J23" s="76"/>
      <c r="K23" s="76"/>
      <c r="L23" s="76"/>
    </row>
    <row r="24" spans="2:12" ht="30" customHeight="1">
      <c r="B24" s="43" t="str">
        <f>'Progress Overview'!A17</f>
        <v>Legal services</v>
      </c>
      <c r="C24" s="42"/>
      <c r="D24" s="42"/>
      <c r="E24" s="4"/>
      <c r="F24" s="43" t="str">
        <f>B24</f>
        <v>Legal services</v>
      </c>
      <c r="G24" s="42"/>
      <c r="H24" s="86"/>
      <c r="I24" s="4"/>
      <c r="J24" s="43" t="str">
        <f>B24</f>
        <v>Legal services</v>
      </c>
      <c r="K24" s="42"/>
      <c r="L24" s="86" t="str">
        <f>CONCATENATE(COUNTIF(D26:L27,Data!$D$2), " of ", SUM(COUNTIF(D26:L27,Data!$D$2),COUNTIF(D26:L27,Data!$C$2)))</f>
        <v>0 of 0</v>
      </c>
    </row>
    <row r="25" spans="2:12" ht="22.5" customHeight="1">
      <c r="B25" s="26" t="s">
        <v>45</v>
      </c>
      <c r="C25" s="26" t="str">
        <f>_xlfn.CONCAT("Action ",$C$3)</f>
        <v>Action Component 1</v>
      </c>
      <c r="D25" s="15" t="s">
        <v>46</v>
      </c>
      <c r="E25" s="4"/>
      <c r="F25" s="26" t="s">
        <v>45</v>
      </c>
      <c r="G25" s="26" t="str">
        <f>_xlfn.CONCAT("Action ",$G$3)</f>
        <v>Action Component 2</v>
      </c>
      <c r="H25" s="15" t="s">
        <v>46</v>
      </c>
      <c r="I25" s="4"/>
      <c r="J25" s="26" t="s">
        <v>45</v>
      </c>
      <c r="K25" s="26" t="str">
        <f>_xlfn.CONCAT("Action ",$K$3)</f>
        <v>Action Component 3</v>
      </c>
      <c r="L25" s="15" t="s">
        <v>46</v>
      </c>
    </row>
    <row r="26" spans="2:12" ht="48" customHeight="1">
      <c r="B26" s="122"/>
      <c r="C26" s="120"/>
      <c r="D26" s="121" t="s">
        <v>49</v>
      </c>
      <c r="E26" s="4"/>
      <c r="F26" s="122"/>
      <c r="G26" s="120"/>
      <c r="H26" s="121" t="s">
        <v>49</v>
      </c>
      <c r="I26" s="4"/>
      <c r="J26" s="122"/>
      <c r="K26" s="120"/>
      <c r="L26" s="121" t="s">
        <v>49</v>
      </c>
    </row>
    <row r="27" spans="2:12" ht="25.5" customHeight="1">
      <c r="B27" s="164" t="str">
        <f>CONCATENATE(Data!$A$4,B24,Data!$B$4)</f>
        <v>To add more Legal services actions, unprotect this sheet and duplicate the row above</v>
      </c>
      <c r="C27" s="28"/>
      <c r="D27" s="29"/>
      <c r="E27" s="4"/>
      <c r="F27" s="28"/>
      <c r="G27" s="28"/>
      <c r="H27" s="29"/>
      <c r="I27" s="4"/>
      <c r="J27" s="28"/>
      <c r="K27" s="28"/>
      <c r="L27" s="29"/>
    </row>
    <row r="28" spans="2:12" ht="14.45">
      <c r="B28" s="76"/>
      <c r="C28" s="76"/>
      <c r="D28" s="76"/>
      <c r="E28" s="77"/>
      <c r="F28" s="76"/>
      <c r="G28" s="76"/>
      <c r="H28" s="76"/>
      <c r="I28" s="77"/>
      <c r="J28" s="76"/>
      <c r="K28" s="76"/>
      <c r="L28" s="76"/>
    </row>
    <row r="29" spans="2:12" ht="30" customHeight="1">
      <c r="B29" s="43" t="str">
        <f>'Progress Overview'!A12</f>
        <v>Human resources (HR)</v>
      </c>
      <c r="C29" s="42"/>
      <c r="D29" s="42"/>
      <c r="E29" s="4"/>
      <c r="F29" s="43" t="str">
        <f>B29</f>
        <v>Human resources (HR)</v>
      </c>
      <c r="G29" s="42"/>
      <c r="H29" s="86"/>
      <c r="I29" s="4"/>
      <c r="J29" s="43" t="str">
        <f>B29</f>
        <v>Human resources (HR)</v>
      </c>
      <c r="K29" s="42"/>
      <c r="L29" s="86" t="str">
        <f>CONCATENATE(COUNTIF(D31:L32,Data!$D$2), " of ", SUM(COUNTIF(D31:L32,Data!$D$2),COUNTIF(D31:L32,Data!$C$2)))</f>
        <v>0 of 0</v>
      </c>
    </row>
    <row r="30" spans="2:12" ht="22.5" customHeight="1">
      <c r="B30" s="26" t="s">
        <v>45</v>
      </c>
      <c r="C30" s="26" t="str">
        <f>_xlfn.CONCAT("Action ",$C$3)</f>
        <v>Action Component 1</v>
      </c>
      <c r="D30" s="15" t="s">
        <v>46</v>
      </c>
      <c r="E30" s="4"/>
      <c r="F30" s="26" t="s">
        <v>45</v>
      </c>
      <c r="G30" s="26" t="str">
        <f>_xlfn.CONCAT("Action ",$G$3)</f>
        <v>Action Component 2</v>
      </c>
      <c r="H30" s="15" t="s">
        <v>46</v>
      </c>
      <c r="I30" s="4"/>
      <c r="J30" s="26" t="s">
        <v>45</v>
      </c>
      <c r="K30" s="26" t="str">
        <f>_xlfn.CONCAT("Action ",$K$3)</f>
        <v>Action Component 3</v>
      </c>
      <c r="L30" s="15" t="s">
        <v>46</v>
      </c>
    </row>
    <row r="31" spans="2:12" ht="48" customHeight="1">
      <c r="B31" s="122"/>
      <c r="C31" s="120"/>
      <c r="D31" s="121" t="s">
        <v>49</v>
      </c>
      <c r="E31" s="4"/>
      <c r="F31" s="122"/>
      <c r="G31" s="120"/>
      <c r="H31" s="121" t="s">
        <v>49</v>
      </c>
      <c r="I31" s="4"/>
      <c r="J31" s="122"/>
      <c r="K31" s="120"/>
      <c r="L31" s="121" t="s">
        <v>49</v>
      </c>
    </row>
    <row r="32" spans="2:12" ht="25.5" customHeight="1">
      <c r="B32" s="164" t="str">
        <f>CONCATENATE(Data!$A$4,B29,Data!$B$4)</f>
        <v>To add more Human resources (HR) actions, unprotect this sheet and duplicate the row above</v>
      </c>
      <c r="C32" s="28"/>
      <c r="D32" s="29"/>
      <c r="E32" s="4"/>
      <c r="F32" s="28"/>
      <c r="G32" s="28"/>
      <c r="H32" s="29"/>
      <c r="I32" s="4"/>
      <c r="J32" s="28"/>
      <c r="K32" s="28"/>
      <c r="L32" s="29"/>
    </row>
    <row r="33" spans="2:12" ht="14.45">
      <c r="B33" s="76"/>
      <c r="C33" s="76"/>
      <c r="D33" s="76"/>
      <c r="E33" s="77"/>
      <c r="F33" s="76"/>
      <c r="G33" s="76"/>
      <c r="H33" s="76"/>
      <c r="I33" s="77"/>
      <c r="J33" s="76"/>
      <c r="K33" s="76"/>
      <c r="L33" s="76"/>
    </row>
    <row r="34" spans="2:12" ht="30" customHeight="1">
      <c r="B34" s="43" t="str">
        <f>'Progress Overview'!A18</f>
        <v>Prinicipal social workers</v>
      </c>
      <c r="C34" s="42"/>
      <c r="D34" s="42"/>
      <c r="E34" s="4"/>
      <c r="F34" s="43" t="str">
        <f>B34</f>
        <v>Prinicipal social workers</v>
      </c>
      <c r="G34" s="42"/>
      <c r="H34" s="86"/>
      <c r="I34" s="4"/>
      <c r="J34" s="43" t="str">
        <f>B34</f>
        <v>Prinicipal social workers</v>
      </c>
      <c r="K34" s="42"/>
      <c r="L34" s="86" t="str">
        <f>CONCATENATE(COUNTIF(D36:L37,Data!$D$2), " of ", SUM(COUNTIF(D36:L37,Data!$D$2),COUNTIF(D36:L37,Data!$C$2)))</f>
        <v>0 of 0</v>
      </c>
    </row>
    <row r="35" spans="2:12" ht="22.5" customHeight="1">
      <c r="B35" s="26" t="s">
        <v>45</v>
      </c>
      <c r="C35" s="26" t="str">
        <f>_xlfn.CONCAT("Action ",$C$3)</f>
        <v>Action Component 1</v>
      </c>
      <c r="D35" s="15" t="s">
        <v>46</v>
      </c>
      <c r="E35" s="4"/>
      <c r="F35" s="26" t="s">
        <v>45</v>
      </c>
      <c r="G35" s="26" t="str">
        <f>_xlfn.CONCAT("Action ",$G$3)</f>
        <v>Action Component 2</v>
      </c>
      <c r="H35" s="15" t="s">
        <v>46</v>
      </c>
      <c r="I35" s="4"/>
      <c r="J35" s="26" t="s">
        <v>45</v>
      </c>
      <c r="K35" s="26" t="str">
        <f>_xlfn.CONCAT("Action ",$K$3)</f>
        <v>Action Component 3</v>
      </c>
      <c r="L35" s="15" t="s">
        <v>46</v>
      </c>
    </row>
    <row r="36" spans="2:12" ht="48" customHeight="1">
      <c r="B36" s="122"/>
      <c r="C36" s="120"/>
      <c r="D36" s="121" t="s">
        <v>49</v>
      </c>
      <c r="E36" s="4"/>
      <c r="F36" s="122"/>
      <c r="G36" s="120"/>
      <c r="H36" s="121" t="s">
        <v>49</v>
      </c>
      <c r="I36" s="4"/>
      <c r="J36" s="122"/>
      <c r="K36" s="120"/>
      <c r="L36" s="121" t="s">
        <v>49</v>
      </c>
    </row>
    <row r="37" spans="2:12" ht="25.5" customHeight="1">
      <c r="B37" s="164" t="str">
        <f>CONCATENATE(Data!$A$4,B34,Data!$B$4)</f>
        <v>To add more Prinicipal social workers actions, unprotect this sheet and duplicate the row above</v>
      </c>
      <c r="C37" s="28"/>
      <c r="D37" s="29"/>
      <c r="E37" s="4"/>
      <c r="F37" s="28"/>
      <c r="G37" s="28"/>
      <c r="H37" s="29"/>
      <c r="I37" s="4"/>
      <c r="J37" s="28"/>
      <c r="K37" s="28"/>
      <c r="L37" s="29"/>
    </row>
    <row r="38" spans="2:12" ht="14.45">
      <c r="B38" s="11"/>
      <c r="C38" s="11"/>
      <c r="D38" s="11"/>
      <c r="F38" s="11"/>
      <c r="G38" s="11"/>
      <c r="H38" s="11"/>
      <c r="J38" s="11"/>
      <c r="K38" s="11"/>
      <c r="L38" s="11"/>
    </row>
    <row r="39" spans="2:12" ht="34.5" customHeight="1">
      <c r="B39" s="30" t="s">
        <v>50</v>
      </c>
      <c r="C39" s="31" t="s">
        <v>36</v>
      </c>
      <c r="D39" s="32" t="str">
        <f>CONCATENATE(COUNTIFS(D10:D36,Data!$D$2), " of ", SUM(COUNTIF(D10:D36,Data!$D$2),COUNTIF(D10:D36,Data!$C$2)))</f>
        <v>0 of 0</v>
      </c>
      <c r="E39" s="33"/>
      <c r="F39" s="31"/>
      <c r="G39" s="34" t="s">
        <v>37</v>
      </c>
      <c r="H39" s="32" t="str">
        <f>CONCATENATE(COUNTIFS(H10:H36,Data!$D$2), " of ", SUM(COUNTIF(H10:H36,Data!$D$2),COUNTIF(H10:H36,Data!$C$2)))</f>
        <v>0 of 0</v>
      </c>
      <c r="I39" s="33"/>
      <c r="J39" s="31"/>
      <c r="K39" s="34" t="s">
        <v>61</v>
      </c>
      <c r="L39" s="32" t="str">
        <f>CONCATENATE(COUNTIFS(L10:L36,Data!$D$2), " of ", SUM(COUNTIF(L10:L36,Data!$D$2),COUNTIF(L10:L36,Data!$C$2)))</f>
        <v>0 of 0</v>
      </c>
    </row>
    <row r="40" spans="2:12" ht="32.25" customHeight="1">
      <c r="B40" s="11"/>
      <c r="C40" s="11"/>
      <c r="D40" s="11"/>
      <c r="F40" s="11"/>
      <c r="G40" s="11"/>
      <c r="H40" s="11"/>
      <c r="J40" s="11"/>
      <c r="K40" s="11"/>
      <c r="L40" s="11"/>
    </row>
  </sheetData>
  <sheetProtection sheet="1" objects="1" scenarios="1" selectLockedCells="1"/>
  <conditionalFormatting sqref="D39">
    <cfRule type="colorScale" priority="15">
      <colorScale>
        <cfvo type="formula" val="0"/>
        <cfvo type="formula" val="0.5"/>
        <cfvo type="formula" val="1"/>
        <color rgb="FFE67C73"/>
        <color rgb="FFFFD666"/>
        <color rgb="FF57BB8A"/>
      </colorScale>
    </cfRule>
  </conditionalFormatting>
  <conditionalFormatting sqref="E1:L1 E14:K14 E19:K19 E24:K24 E29:K29 E34:K34 E39:G39 I39:K39">
    <cfRule type="colorScale" priority="16">
      <colorScale>
        <cfvo type="formula" val="0"/>
        <cfvo type="formula" val="0.5"/>
        <cfvo type="formula" val="1"/>
        <color rgb="FFE67C73"/>
        <color rgb="FFFFD666"/>
        <color rgb="FF57BB8A"/>
      </colorScale>
    </cfRule>
  </conditionalFormatting>
  <conditionalFormatting sqref="H39">
    <cfRule type="colorScale" priority="2">
      <colorScale>
        <cfvo type="formula" val="0"/>
        <cfvo type="formula" val="0.5"/>
        <cfvo type="formula" val="1"/>
        <color rgb="FFE67C73"/>
        <color rgb="FFFFD666"/>
        <color rgb="FF57BB8A"/>
      </colorScale>
    </cfRule>
  </conditionalFormatting>
  <conditionalFormatting sqref="H9 L9">
    <cfRule type="colorScale" priority="13">
      <colorScale>
        <cfvo type="formula" val="0"/>
        <cfvo type="formula" val="0.5"/>
        <cfvo type="formula" val="1"/>
        <color rgb="FFE67C73"/>
        <color rgb="FFFFD666"/>
        <color rgb="FF57BB8A"/>
      </colorScale>
    </cfRule>
  </conditionalFormatting>
  <conditionalFormatting sqref="L14">
    <cfRule type="colorScale" priority="7">
      <colorScale>
        <cfvo type="formula" val="0"/>
        <cfvo type="formula" val="0.5"/>
        <cfvo type="formula" val="1"/>
        <color rgb="FFE67C73"/>
        <color rgb="FFFFD666"/>
        <color rgb="FF57BB8A"/>
      </colorScale>
    </cfRule>
  </conditionalFormatting>
  <conditionalFormatting sqref="L19">
    <cfRule type="colorScale" priority="6">
      <colorScale>
        <cfvo type="formula" val="0"/>
        <cfvo type="formula" val="0.5"/>
        <cfvo type="formula" val="1"/>
        <color rgb="FFE67C73"/>
        <color rgb="FFFFD666"/>
        <color rgb="FF57BB8A"/>
      </colorScale>
    </cfRule>
  </conditionalFormatting>
  <conditionalFormatting sqref="L24">
    <cfRule type="colorScale" priority="5">
      <colorScale>
        <cfvo type="formula" val="0"/>
        <cfvo type="formula" val="0.5"/>
        <cfvo type="formula" val="1"/>
        <color rgb="FFE67C73"/>
        <color rgb="FFFFD666"/>
        <color rgb="FF57BB8A"/>
      </colorScale>
    </cfRule>
  </conditionalFormatting>
  <conditionalFormatting sqref="L29">
    <cfRule type="colorScale" priority="4">
      <colorScale>
        <cfvo type="formula" val="0"/>
        <cfvo type="formula" val="0.5"/>
        <cfvo type="formula" val="1"/>
        <color rgb="FFE67C73"/>
        <color rgb="FFFFD666"/>
        <color rgb="FF57BB8A"/>
      </colorScale>
    </cfRule>
  </conditionalFormatting>
  <conditionalFormatting sqref="L34">
    <cfRule type="colorScale" priority="3">
      <colorScale>
        <cfvo type="formula" val="0"/>
        <cfvo type="formula" val="0.5"/>
        <cfvo type="formula" val="1"/>
        <color rgb="FFE67C73"/>
        <color rgb="FFFFD666"/>
        <color rgb="FF57BB8A"/>
      </colorScale>
    </cfRule>
  </conditionalFormatting>
  <conditionalFormatting sqref="L39">
    <cfRule type="colorScale" priority="1">
      <colorScale>
        <cfvo type="formula" val="0"/>
        <cfvo type="formula" val="0.5"/>
        <cfvo type="formula" val="1"/>
        <color rgb="FFE67C73"/>
        <color rgb="FFFFD666"/>
        <color rgb="FF57BB8A"/>
      </colorScale>
    </cfRule>
  </conditionalFormatting>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1D5049D-45AF-DC40-814E-B48242C9E813}">
          <x14:formula1>
            <xm:f>Data!$B$2:$D$2</xm:f>
          </x14:formula1>
          <xm:sqref>D11 H11 L11 D16 H16 L16 D21 H21 L21 D26 H26 L26 D31 H31 L31 D36 H36 L36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I26"/>
  <sheetViews>
    <sheetView showGridLines="0" workbookViewId="0">
      <pane ySplit="4" topLeftCell="A5" activePane="bottomLeft" state="frozen"/>
      <selection pane="bottomLeft"/>
    </sheetView>
  </sheetViews>
  <sheetFormatPr defaultColWidth="12.7109375" defaultRowHeight="15" customHeight="1"/>
  <cols>
    <col min="1" max="1" width="32.7109375" customWidth="1"/>
    <col min="2" max="6" width="30.7109375" customWidth="1"/>
    <col min="7" max="7" width="35.7109375" customWidth="1"/>
    <col min="8" max="8" width="30.7109375" customWidth="1"/>
    <col min="9" max="9" width="17.28515625" customWidth="1"/>
  </cols>
  <sheetData>
    <row r="1" spans="1:9" ht="40.15" customHeight="1">
      <c r="A1" s="3" t="s">
        <v>106</v>
      </c>
      <c r="C1" s="4"/>
    </row>
    <row r="2" spans="1:9" ht="30" customHeight="1">
      <c r="A2" s="115" t="s">
        <v>107</v>
      </c>
      <c r="C2" s="4"/>
    </row>
    <row r="3" spans="1:9" ht="40.15" customHeight="1">
      <c r="B3" s="68" t="s">
        <v>35</v>
      </c>
      <c r="C3" s="14"/>
      <c r="D3" s="14"/>
      <c r="E3" s="12"/>
      <c r="F3" s="12"/>
      <c r="G3" s="12"/>
      <c r="H3" s="12"/>
    </row>
    <row r="4" spans="1:9" ht="39" customHeight="1">
      <c r="A4" s="4"/>
      <c r="B4" s="185" t="s">
        <v>108</v>
      </c>
      <c r="C4" s="186" t="s">
        <v>51</v>
      </c>
      <c r="D4" s="186" t="s">
        <v>109</v>
      </c>
      <c r="E4" s="186" t="s">
        <v>110</v>
      </c>
      <c r="F4" s="186" t="s">
        <v>111</v>
      </c>
      <c r="G4" s="186" t="s">
        <v>112</v>
      </c>
      <c r="H4" s="186" t="s">
        <v>96</v>
      </c>
      <c r="I4" s="4"/>
    </row>
    <row r="5" spans="1:9" ht="35.25" customHeight="1">
      <c r="A5" s="42"/>
      <c r="B5" s="42"/>
      <c r="C5" s="42"/>
      <c r="D5" s="42"/>
      <c r="E5" s="42"/>
    </row>
    <row r="6" spans="1:9" ht="35.25" customHeight="1">
      <c r="A6" s="42" t="s">
        <v>113</v>
      </c>
      <c r="B6" s="42"/>
      <c r="C6" s="42"/>
      <c r="D6" s="42"/>
      <c r="E6" s="42"/>
    </row>
    <row r="7" spans="1:9" ht="41.25" customHeight="1">
      <c r="A7" s="16" t="s">
        <v>114</v>
      </c>
      <c r="B7" s="55" t="str">
        <f>'Data Management'!H1</f>
        <v>0 of 0</v>
      </c>
      <c r="C7" s="55" t="str">
        <f>'Price Caps'!L1</f>
        <v>0 of 0</v>
      </c>
      <c r="D7" s="56" t="str">
        <f>'Project Teams'!L1</f>
        <v>0 of 0</v>
      </c>
      <c r="E7" s="56" t="str">
        <f>'Notice Periods'!L1</f>
        <v>0 of 0</v>
      </c>
      <c r="F7" s="56" t="str">
        <f>'Cool-off Period'!H1</f>
        <v>0 of 0</v>
      </c>
      <c r="G7" s="56" t="str">
        <f>PQE!L1</f>
        <v>0 of 0</v>
      </c>
      <c r="H7" s="56" t="str">
        <f>References!L1</f>
        <v>0 of 0</v>
      </c>
    </row>
    <row r="8" spans="1:9" ht="35.25" customHeight="1">
      <c r="A8" s="42"/>
      <c r="B8" s="42"/>
      <c r="C8" s="42"/>
      <c r="D8" s="42"/>
      <c r="E8" s="42"/>
    </row>
    <row r="9" spans="1:9" ht="35.25" customHeight="1">
      <c r="A9" s="43" t="s">
        <v>115</v>
      </c>
      <c r="B9" s="42"/>
      <c r="C9" s="42"/>
      <c r="D9" s="42"/>
      <c r="E9" s="42"/>
    </row>
    <row r="10" spans="1:9" ht="48" customHeight="1">
      <c r="A10" s="54" t="s">
        <v>5</v>
      </c>
      <c r="B10" s="49" t="str">
        <f>'Data Management'!H9</f>
        <v>0 of 0</v>
      </c>
      <c r="C10" s="50"/>
      <c r="D10" s="51"/>
      <c r="E10" s="45"/>
      <c r="F10" s="44"/>
      <c r="G10" s="44"/>
      <c r="H10" s="45"/>
    </row>
    <row r="11" spans="1:9" ht="48" customHeight="1">
      <c r="A11" s="54" t="s">
        <v>116</v>
      </c>
      <c r="B11" s="49" t="str">
        <f>'Data Management'!H14</f>
        <v>0 of 0</v>
      </c>
      <c r="C11" s="49" t="str">
        <f>'Price Caps'!L9</f>
        <v>0 of 0</v>
      </c>
      <c r="D11" s="49" t="str">
        <f>'Project Teams'!T14</f>
        <v>0 of 0</v>
      </c>
      <c r="E11" s="49" t="str">
        <f>'Notice Periods'!P13</f>
        <v>0 of 0</v>
      </c>
      <c r="F11" s="46" t="str">
        <f>'Cool-off Period'!H9</f>
        <v>0 of 0</v>
      </c>
      <c r="G11" s="52" t="str">
        <f>PQE!L13</f>
        <v>0 of 0</v>
      </c>
      <c r="H11" s="53" t="str">
        <f>References!L9</f>
        <v>0 of 0</v>
      </c>
    </row>
    <row r="12" spans="1:9" ht="48" customHeight="1">
      <c r="A12" s="54" t="s">
        <v>117</v>
      </c>
      <c r="B12" s="49" t="str">
        <f>'Data Management'!H24</f>
        <v>0 of 0</v>
      </c>
      <c r="C12" s="50"/>
      <c r="D12" s="50"/>
      <c r="E12" s="49" t="str">
        <f>'Notice Periods'!P33</f>
        <v>0 of 0</v>
      </c>
      <c r="F12" s="50"/>
      <c r="G12" s="49" t="str">
        <f>PQE!L23</f>
        <v>0 of 0</v>
      </c>
      <c r="H12" s="47" t="str">
        <f>References!L29</f>
        <v>0 of 0</v>
      </c>
    </row>
    <row r="13" spans="1:9" ht="60" customHeight="1">
      <c r="A13" s="54" t="s">
        <v>118</v>
      </c>
      <c r="B13" s="50"/>
      <c r="C13" s="49" t="str">
        <f>'Price Caps'!L14</f>
        <v>0 of 0</v>
      </c>
      <c r="D13" s="50"/>
      <c r="E13" s="50"/>
      <c r="F13" s="46" t="str">
        <f>'Cool-off Period'!H19</f>
        <v>0 of 0</v>
      </c>
      <c r="G13" s="50"/>
      <c r="H13" s="50"/>
    </row>
    <row r="14" spans="1:9" ht="47.25" customHeight="1">
      <c r="A14" s="54" t="s">
        <v>119</v>
      </c>
      <c r="B14" s="49" t="str">
        <f>'Data Management'!H19</f>
        <v>0 of 0</v>
      </c>
      <c r="C14" s="50"/>
      <c r="D14" s="49" t="str">
        <f>'Project Teams'!T29</f>
        <v>0 of 0</v>
      </c>
      <c r="E14" s="49" t="str">
        <f>'Notice Periods'!P23</f>
        <v>0 of 0</v>
      </c>
      <c r="F14" s="50"/>
      <c r="G14" s="49" t="str">
        <f>PQE!L28</f>
        <v>0 of 0</v>
      </c>
      <c r="H14" s="47" t="str">
        <f>References!L19</f>
        <v>0 of 0</v>
      </c>
    </row>
    <row r="15" spans="1:9" ht="47.25" customHeight="1">
      <c r="A15" s="54" t="s">
        <v>120</v>
      </c>
      <c r="B15" s="50"/>
      <c r="C15" s="49" t="str">
        <f>'Price Caps'!L19</f>
        <v>0 of 0</v>
      </c>
      <c r="D15" s="49" t="str">
        <f>'Project Teams'!T9</f>
        <v>0 of 0</v>
      </c>
      <c r="E15" s="49" t="str">
        <f>'Notice Periods'!P8</f>
        <v>0 of 0</v>
      </c>
      <c r="F15" s="46" t="str">
        <f>'Cool-off Period'!H14</f>
        <v>0 of 0</v>
      </c>
      <c r="G15" s="49" t="str">
        <f>PQE!L8</f>
        <v>0 of 0</v>
      </c>
      <c r="H15" s="50"/>
    </row>
    <row r="16" spans="1:9" ht="47.25" customHeight="1">
      <c r="A16" s="54" t="s">
        <v>121</v>
      </c>
      <c r="B16" s="50"/>
      <c r="C16" s="49" t="str">
        <f>'Price Caps'!L34</f>
        <v>0 of 0</v>
      </c>
      <c r="D16" s="49" t="str">
        <f>'Project Teams'!T19</f>
        <v>0 of 0</v>
      </c>
      <c r="E16" s="49" t="str">
        <f>'Notice Periods'!P18</f>
        <v>0 of 0</v>
      </c>
      <c r="F16" s="50"/>
      <c r="G16" s="49" t="str">
        <f>PQE!L18</f>
        <v>0 of 0</v>
      </c>
      <c r="H16" s="101" t="str">
        <f>References!L14</f>
        <v>0 of 0</v>
      </c>
    </row>
    <row r="17" spans="1:9" ht="47.25" customHeight="1">
      <c r="A17" s="54" t="s">
        <v>122</v>
      </c>
      <c r="B17" s="50"/>
      <c r="C17" s="50"/>
      <c r="D17" s="50"/>
      <c r="E17" s="49" t="str">
        <f>'Notice Periods'!P28</f>
        <v>0 of 0</v>
      </c>
      <c r="F17" s="50"/>
      <c r="G17" s="49" t="str">
        <f>PQE!L33</f>
        <v>0 of 0</v>
      </c>
      <c r="H17" s="101" t="str">
        <f>References!L24</f>
        <v>0 of 0</v>
      </c>
    </row>
    <row r="18" spans="1:9" ht="47.25" customHeight="1">
      <c r="A18" s="54" t="s">
        <v>123</v>
      </c>
      <c r="B18" s="50"/>
      <c r="C18" s="50"/>
      <c r="D18" s="50"/>
      <c r="E18" s="49" t="str">
        <f>'Notice Periods'!P38</f>
        <v>0 of 0</v>
      </c>
      <c r="F18" s="50"/>
      <c r="G18" s="50"/>
      <c r="H18" s="101" t="str">
        <f>References!L34</f>
        <v>0 of 0</v>
      </c>
    </row>
    <row r="19" spans="1:9" ht="47.25" customHeight="1">
      <c r="A19" s="54" t="s">
        <v>124</v>
      </c>
      <c r="B19" s="50"/>
      <c r="C19" s="50"/>
      <c r="D19" s="49" t="str">
        <f>'Project Teams'!T24</f>
        <v>0 of 0</v>
      </c>
      <c r="E19" s="50"/>
      <c r="F19" s="50"/>
      <c r="G19" s="50"/>
      <c r="H19" s="50"/>
      <c r="I19" s="118"/>
    </row>
    <row r="20" spans="1:9" ht="47.25" customHeight="1">
      <c r="A20" s="54" t="s">
        <v>125</v>
      </c>
      <c r="B20" s="50"/>
      <c r="C20" s="49" t="str">
        <f>'Price Caps'!L24</f>
        <v>0 of 0</v>
      </c>
      <c r="D20" s="49" t="str">
        <f>'Project Teams'!T34</f>
        <v>0 of 0</v>
      </c>
      <c r="E20" s="50"/>
      <c r="F20" s="50"/>
      <c r="G20" s="50"/>
      <c r="H20" s="50"/>
    </row>
    <row r="21" spans="1:9" ht="47.25" customHeight="1">
      <c r="A21" s="54" t="s">
        <v>126</v>
      </c>
      <c r="B21" s="50"/>
      <c r="C21" s="49" t="str">
        <f>'Price Caps'!L29</f>
        <v>0 of 0</v>
      </c>
      <c r="D21" s="49" t="str">
        <f>'Project Teams'!T39</f>
        <v>0 of 0</v>
      </c>
      <c r="E21" s="50"/>
      <c r="F21" s="50"/>
      <c r="G21" s="50"/>
      <c r="H21" s="50"/>
    </row>
    <row r="22" spans="1:9" ht="47.25" customHeight="1">
      <c r="A22" s="54" t="s">
        <v>127</v>
      </c>
      <c r="B22" s="50"/>
      <c r="C22" s="49" t="str">
        <f>'Price Caps'!L39</f>
        <v>0 of 0</v>
      </c>
      <c r="D22" s="49" t="str">
        <f>'Project Teams'!T44</f>
        <v>0 of 0</v>
      </c>
      <c r="E22" s="50"/>
      <c r="F22" s="50"/>
      <c r="G22" s="50"/>
      <c r="H22" s="50"/>
    </row>
    <row r="23" spans="1:9" ht="47.25" customHeight="1">
      <c r="A23" s="54" t="s">
        <v>128</v>
      </c>
      <c r="B23" s="50"/>
      <c r="C23" s="49" t="str">
        <f>'Price Caps'!L44</f>
        <v>0 of 0</v>
      </c>
      <c r="D23" s="50"/>
      <c r="E23" s="50"/>
      <c r="F23" s="50"/>
      <c r="G23" s="50"/>
      <c r="H23" s="50"/>
    </row>
    <row r="24" spans="1:9" ht="70.5" customHeight="1">
      <c r="A24" s="4"/>
      <c r="B24" s="48"/>
      <c r="C24" s="48"/>
      <c r="D24" s="48"/>
      <c r="E24" s="48"/>
      <c r="F24" s="48"/>
      <c r="G24" s="48"/>
      <c r="H24" s="48"/>
    </row>
    <row r="26" spans="1:9" ht="15" customHeight="1">
      <c r="B26" s="134"/>
    </row>
  </sheetData>
  <sheetProtection sheet="1" objects="1" scenarios="1"/>
  <conditionalFormatting sqref="C15">
    <cfRule type="colorScale" priority="4">
      <colorScale>
        <cfvo type="formula" val="0"/>
        <cfvo type="formula" val="0.5"/>
        <cfvo type="formula" val="1"/>
        <color rgb="FFE67C73"/>
        <color rgb="FFFFD666"/>
        <color rgb="FF57BB8A"/>
      </colorScale>
    </cfRule>
  </conditionalFormatting>
  <conditionalFormatting sqref="C16">
    <cfRule type="colorScale" priority="3">
      <colorScale>
        <cfvo type="formula" val="0"/>
        <cfvo type="formula" val="0.5"/>
        <cfvo type="formula" val="1"/>
        <color rgb="FFE67C73"/>
        <color rgb="FFFFD666"/>
        <color rgb="FF57BB8A"/>
      </colorScale>
    </cfRule>
  </conditionalFormatting>
  <conditionalFormatting sqref="C20">
    <cfRule type="colorScale" priority="2">
      <colorScale>
        <cfvo type="formula" val="0"/>
        <cfvo type="formula" val="0.5"/>
        <cfvo type="formula" val="1"/>
        <color rgb="FFE67C73"/>
        <color rgb="FFFFD666"/>
        <color rgb="FF57BB8A"/>
      </colorScale>
    </cfRule>
  </conditionalFormatting>
  <conditionalFormatting sqref="C21">
    <cfRule type="colorScale" priority="1">
      <colorScale>
        <cfvo type="formula" val="0"/>
        <cfvo type="formula" val="0.5"/>
        <cfvo type="formula" val="1"/>
        <color rgb="FFE67C73"/>
        <color rgb="FFFFD666"/>
        <color rgb="FF57BB8A"/>
      </colorScale>
    </cfRule>
  </conditionalFormatting>
  <conditionalFormatting sqref="C22:C23">
    <cfRule type="colorScale" priority="5">
      <colorScale>
        <cfvo type="formula" val="0"/>
        <cfvo type="formula" val="0.5"/>
        <cfvo type="formula" val="1"/>
        <color rgb="FFE67C73"/>
        <color rgb="FFFFD666"/>
        <color rgb="FF57BB8A"/>
      </colorScale>
    </cfRule>
  </conditionalFormatting>
  <conditionalFormatting sqref="D7:H7 C11:D11 E11:E12 C13 D14:D16 E14:E18 D19:D22 B10:B23">
    <cfRule type="colorScale" priority="12">
      <colorScale>
        <cfvo type="formula" val="0"/>
        <cfvo type="formula" val="0.5"/>
        <cfvo type="formula" val="1"/>
        <color rgb="FFE67C73"/>
        <color rgb="FFFFD666"/>
        <color rgb="FF57BB8A"/>
      </colorScale>
    </cfRule>
  </conditionalFormatting>
  <conditionalFormatting sqref="E4:H4">
    <cfRule type="cellIs" dxfId="5" priority="6" operator="equal">
      <formula>0</formula>
    </cfRule>
    <cfRule type="cellIs" dxfId="4" priority="7" operator="lessThanOrEqual">
      <formula>1</formula>
    </cfRule>
    <cfRule type="cellIs" dxfId="3" priority="8" operator="lessThanOrEqual">
      <formula>2</formula>
    </cfRule>
    <cfRule type="cellIs" dxfId="2" priority="9" operator="lessThanOrEqual">
      <formula>3</formula>
    </cfRule>
    <cfRule type="cellIs" dxfId="1" priority="10" operator="lessThanOrEqual">
      <formula>4</formula>
    </cfRule>
    <cfRule type="cellIs" dxfId="0" priority="11" operator="lessThanOrEqual">
      <formula>5</formula>
    </cfRule>
  </conditionalFormatting>
  <hyperlinks>
    <hyperlink ref="B4" location="'Data Management'!A1" display="DATA MANAGEMENT" xr:uid="{00000000-0004-0000-0800-000000000000}"/>
    <hyperlink ref="C4" location="'Price Caps'!A1" display="PRICE CAPS" xr:uid="{00000000-0004-0000-0800-000001000000}"/>
    <hyperlink ref="D4" location="'Project Teams'!A1" display="PROJECT TEAMS" xr:uid="{00000000-0004-0000-0800-000002000000}"/>
    <hyperlink ref="E4" location="'Notice Periods'!A1" display="NOTICE PERIODS" xr:uid="{00000000-0004-0000-0800-000003000000}"/>
    <hyperlink ref="F4" location="'Cool-off Period'!A1" display="COOL-OFF PERIOD" xr:uid="{00000000-0004-0000-0800-000004000000}"/>
    <hyperlink ref="G4" location="PQE!A1" display="POST-QUALIFYING EXPERIENCE" xr:uid="{00000000-0004-0000-0800-000005000000}"/>
    <hyperlink ref="H4" location="'Seeking References'!A1" display="SEEKING REFERENCES" xr:uid="{C1E93DCB-A073-7D4C-99ED-35D80FB736AF}"/>
  </hyperlink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CRAWFORD, Maria</cp:lastModifiedBy>
  <cp:revision/>
  <dcterms:created xsi:type="dcterms:W3CDTF">2024-10-30T11:44:44Z</dcterms:created>
  <dcterms:modified xsi:type="dcterms:W3CDTF">2024-10-30T12:05:17Z</dcterms:modified>
  <cp:category/>
  <cp:contentStatus/>
</cp:coreProperties>
</file>