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work\zapier-excel-dashboard-kpi\ready\"/>
    </mc:Choice>
  </mc:AlternateContent>
  <xr:revisionPtr revIDLastSave="0" documentId="13_ncr:1_{6D4FE3C0-5AB4-4512-9117-19812BEF5B7E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Dashboard" sheetId="3" r:id="rId1"/>
    <sheet name="Data" sheetId="4" r:id="rId2"/>
  </sheets>
  <definedNames>
    <definedName name="_xlnm.Print_Area" localSheetId="0">Dashboard!$A$1:$O$47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3" l="1"/>
  <c r="M2" i="3"/>
  <c r="E2" i="3"/>
  <c r="A2" i="3"/>
</calcChain>
</file>

<file path=xl/sharedStrings.xml><?xml version="1.0" encoding="utf-8"?>
<sst xmlns="http://schemas.openxmlformats.org/spreadsheetml/2006/main" count="45" uniqueCount="32">
  <si>
    <t>Revenue</t>
  </si>
  <si>
    <t>Users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</si>
  <si>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</si>
  <si>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</si>
  <si>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</si>
  <si>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</si>
  <si>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</si>
  <si>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</si>
  <si>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</si>
  <si>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</si>
  <si>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</si>
  <si>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</si>
  <si>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</si>
  <si>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</si>
  <si>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</si>
  <si>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Sessions</t>
  </si>
  <si>
    <t>Transactions</t>
  </si>
  <si>
    <t>Conversion rate</t>
  </si>
  <si>
    <t>Avg. session duration</t>
  </si>
  <si>
    <t>Pages / session</t>
  </si>
  <si>
    <t>Bounce rate</t>
  </si>
  <si>
    <t>New users</t>
  </si>
  <si>
    <t>Date</t>
  </si>
  <si>
    <t>Organic</t>
  </si>
  <si>
    <t>Referral</t>
  </si>
  <si>
    <t>Paid</t>
  </si>
  <si>
    <t>Direct</t>
  </si>
  <si>
    <t>Average daily visitors</t>
  </si>
  <si>
    <t>Total visitors</t>
  </si>
  <si>
    <t>Website users</t>
  </si>
  <si>
    <t>Total revenue</t>
  </si>
  <si>
    <t>Average daily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</si>
</sst>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h:mm;@"/>
    <numFmt numFmtId="166" formatCode="mmm&quot; &quot;d"/>
  </numFmts>
  <fonts count="8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sz val="10"/>
      <color rgb="FF000000"/>
      <name val="Open Sans"/>
      <charset val="238"/>
    </font>
    <font>
      <b/>
      <sz val="12"/>
      <color theme="1"/>
      <name val="Open Sans"/>
      <charset val="238"/>
    </font>
    <font>
      <b/>
      <sz val="26"/>
      <color theme="1"/>
      <name val="Open Sans"/>
      <charset val="238"/>
    </font>
    <font>
      <b/>
      <sz val="16"/>
      <color rgb="FF000000"/>
      <name val="Open San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8F59"/>
      </patternFill>
    </fill>
    <fill>
      <patternFill patternType="solid">
        <fgColor rgb="FFCFE2E1"/>
        <bgColor indexed="64"/>
      </patternFill>
    </fill>
  </fills>
  <borders count="14">
    <border>
      <left/>
      <right/>
      <top/>
      <bottom/>
      <diagonal/>
    </border>
    <border>
      <left style="thin">
        <color rgb="FF2D3E50"/>
      </left>
      <right style="thin">
        <color rgb="FF2D3E50"/>
      </right>
      <top style="thin">
        <color rgb="FF2D3E50"/>
      </top>
      <bottom style="thin">
        <color rgb="FF2D3E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0" fontId="0" fillId="0" borderId="0" xfId="0" applyNumberFormat="1"/>
    <xf numFmtId="2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166" fontId="3" fillId="2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E2E1"/>
      <color rgb="FFFFBC6B"/>
      <color rgb="FFFD4C00"/>
      <color rgb="FFC0B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C1B7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453-614A-9CF3-886E44B7EA34}"/>
              </c:ext>
            </c:extLst>
          </c:dPt>
          <c:dPt>
            <c:idx val="1"/>
            <c:bubble3D val="0"/>
            <c:spPr>
              <a:solidFill>
                <a:srgbClr val="C1B7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E453-614A-9CF3-886E44B7EA34}"/>
              </c:ext>
            </c:extLst>
          </c:dPt>
          <c:dPt>
            <c:idx val="2"/>
            <c:bubble3D val="0"/>
            <c:spPr>
              <a:solidFill>
                <a:srgbClr val="C1B7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453-614A-9CF3-886E44B7EA34}"/>
              </c:ext>
            </c:extLst>
          </c:dPt>
          <c:dPt>
            <c:idx val="3"/>
            <c:bubble3D val="0"/>
            <c:spPr>
              <a:solidFill>
                <a:srgbClr val="C1B7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E453-614A-9CF3-886E44B7EA34}"/>
              </c:ext>
            </c:extLst>
          </c:dPt>
          <c:dPt>
            <c:idx val="4"/>
            <c:bubble3D val="0"/>
            <c:spPr>
              <a:solidFill>
                <a:srgbClr val="C1B7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453-614A-9CF3-886E44B7EA34}"/>
              </c:ext>
            </c:extLst>
          </c:dPt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53-614A-9CF3-886E44B7EA34}"/>
            </c:ext>
          </c:extLst>
        </c:ser>
        <c:ser>
          <c:idx val="0"/>
          <c:order val="1"/>
          <c:tx>
            <c:strRef>
              <c:f>Data!$B$1</c:f>
              <c:strCache>
                <c:ptCount val="1"/>
                <c:pt idx="0">
                  <c:v>Users</c:v>
                </c:pt>
              </c:strCache>
            </c:strRef>
          </c:tx>
          <c:spPr>
            <a:solidFill>
              <a:srgbClr val="C0B3FF"/>
            </a:solidFill>
            <a:ln w="28575" cap="rnd">
              <a:solidFill>
                <a:srgbClr val="C0B3FF"/>
              </a:solidFill>
              <a:round/>
            </a:ln>
            <a:effectLst/>
          </c:spPr>
          <c:cat>
            <c:strRef>
              <c:f>Data!$A$2:$A$13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Data!$B$2:$B$13</c:f>
              <c:numCache>
                <c:formatCode>#,##0</c:formatCode>
                <c:ptCount val="12"/>
                <c:pt idx="0">
                  <c:v>420016</c:v>
                </c:pt>
                <c:pt idx="1">
                  <c:v>424942</c:v>
                </c:pt>
                <c:pt idx="2">
                  <c:v>411053</c:v>
                </c:pt>
                <c:pt idx="3">
                  <c:v>401220</c:v>
                </c:pt>
                <c:pt idx="4">
                  <c:v>386290</c:v>
                </c:pt>
                <c:pt idx="5">
                  <c:v>425296</c:v>
                </c:pt>
                <c:pt idx="6">
                  <c:v>432084</c:v>
                </c:pt>
                <c:pt idx="7">
                  <c:v>421709</c:v>
                </c:pt>
                <c:pt idx="8">
                  <c:v>427889</c:v>
                </c:pt>
                <c:pt idx="9">
                  <c:v>391418</c:v>
                </c:pt>
                <c:pt idx="10">
                  <c:v>376582</c:v>
                </c:pt>
                <c:pt idx="11">
                  <c:v>360572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53-614A-9CF3-886E44B7E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5790672"/>
        <c:axId val="1680884496"/>
      </c:areaChart>
      <c:catAx>
        <c:axId val="182579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1680884496"/>
        <c:crosses val="autoZero"/>
        <c:auto val="1"/>
        <c:lblAlgn val="ctr"/>
        <c:lblOffset val="100"/>
        <c:noMultiLvlLbl val="0"/>
      </c:catAx>
      <c:valAx>
        <c:axId val="168088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1825790672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95488401787614E-2"/>
          <c:y val="6.1538461538461542E-2"/>
          <c:w val="0.91078288997659074"/>
          <c:h val="0.75855784373107205"/>
        </c:manualLayout>
      </c:layout>
      <c:areaChart>
        <c:grouping val="stacked"/>
        <c:varyColors val="1"/>
        <c:ser>
          <c:idx val="5"/>
          <c:order val="0"/>
          <c:tx>
            <c:strRef>
              <c:f>Data!$B$19</c:f>
              <c:strCache>
                <c:ptCount val="1"/>
                <c:pt idx="0">
                  <c:v>Organic</c:v>
                </c:pt>
              </c:strCache>
            </c:strRef>
          </c:tx>
          <c:spPr>
            <a:solidFill>
              <a:srgbClr val="C0B3FF"/>
            </a:solidFill>
            <a:ln cmpd="sng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5-3163-5541-8563-2C371B5DEB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3163-5541-8563-2C371B5DEB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7-3163-5541-8563-2C371B5DEB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8-3163-5541-8563-2C371B5DEB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9-3163-5541-8563-2C371B5DEBBD}"/>
              </c:ext>
            </c:extLst>
          </c:dPt>
          <c:cat>
            <c:strRef>
              <c:f>Data!$A$20:$A$31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Data!$B$20:$B$31</c:f>
              <c:numCache>
                <c:formatCode>General</c:formatCode>
                <c:ptCount val="12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</c:v>
                </c:pt>
                <c:pt idx="6">
                  <c:v>10000</c:v>
                </c:pt>
                <c:pt idx="7">
                  <c:v>100000</c:v>
                </c:pt>
                <c:pt idx="8">
                  <c:v>125000</c:v>
                </c:pt>
                <c:pt idx="9">
                  <c:v>15000</c:v>
                </c:pt>
                <c:pt idx="10">
                  <c:v>125000</c:v>
                </c:pt>
                <c:pt idx="11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163-5541-8563-2C371B5DEBBD}"/>
            </c:ext>
          </c:extLst>
        </c:ser>
        <c:ser>
          <c:idx val="0"/>
          <c:order val="1"/>
          <c:tx>
            <c:strRef>
              <c:f>Data!$C$19</c:f>
              <c:strCache>
                <c:ptCount val="1"/>
                <c:pt idx="0">
                  <c:v>Referral</c:v>
                </c:pt>
              </c:strCache>
            </c:strRef>
          </c:tx>
          <c:spPr>
            <a:solidFill>
              <a:srgbClr val="FFBC6B"/>
            </a:solidFill>
            <a:ln w="19050" cmpd="sng">
              <a:solidFill>
                <a:srgbClr val="FFBC6B"/>
              </a:solidFill>
            </a:ln>
          </c:spPr>
          <c:cat>
            <c:strRef>
              <c:f>Data!$A$20:$A$31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Data!$C$20:$C$31</c:f>
              <c:numCache>
                <c:formatCode>General</c:formatCode>
                <c:ptCount val="12"/>
                <c:pt idx="0">
                  <c:v>85000</c:v>
                </c:pt>
                <c:pt idx="1">
                  <c:v>67000</c:v>
                </c:pt>
                <c:pt idx="2">
                  <c:v>100000</c:v>
                </c:pt>
                <c:pt idx="3">
                  <c:v>120000</c:v>
                </c:pt>
                <c:pt idx="4">
                  <c:v>40000</c:v>
                </c:pt>
                <c:pt idx="5">
                  <c:v>100000</c:v>
                </c:pt>
                <c:pt idx="6">
                  <c:v>120000</c:v>
                </c:pt>
                <c:pt idx="7">
                  <c:v>106142.857142857</c:v>
                </c:pt>
                <c:pt idx="8">
                  <c:v>110107.142857143</c:v>
                </c:pt>
                <c:pt idx="9">
                  <c:v>114071.428571429</c:v>
                </c:pt>
                <c:pt idx="10">
                  <c:v>118035.714285714</c:v>
                </c:pt>
                <c:pt idx="11">
                  <c:v>122000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63-5541-8563-2C371B5DEBBD}"/>
            </c:ext>
          </c:extLst>
        </c:ser>
        <c:ser>
          <c:idx val="1"/>
          <c:order val="2"/>
          <c:tx>
            <c:strRef>
              <c:f>Data!$D$19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CFE2E1"/>
            </a:solidFill>
            <a:ln w="19050" cmpd="sng">
              <a:solidFill>
                <a:srgbClr val="CFE2E1"/>
              </a:solidFill>
            </a:ln>
          </c:spPr>
          <c:cat>
            <c:strRef>
              <c:f>Data!$A$20:$A$31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Data!$D$20:$D$31</c:f>
              <c:numCache>
                <c:formatCode>General</c:formatCode>
                <c:ptCount val="12"/>
                <c:pt idx="0">
                  <c:v>20000</c:v>
                </c:pt>
                <c:pt idx="1">
                  <c:v>20000</c:v>
                </c:pt>
                <c:pt idx="2">
                  <c:v>77142.857142857101</c:v>
                </c:pt>
                <c:pt idx="3">
                  <c:v>60000</c:v>
                </c:pt>
                <c:pt idx="4">
                  <c:v>60000</c:v>
                </c:pt>
                <c:pt idx="5">
                  <c:v>94285.714285714203</c:v>
                </c:pt>
                <c:pt idx="6">
                  <c:v>60000</c:v>
                </c:pt>
                <c:pt idx="7">
                  <c:v>20000</c:v>
                </c:pt>
                <c:pt idx="8">
                  <c:v>85714.285714285696</c:v>
                </c:pt>
                <c:pt idx="9">
                  <c:v>60000</c:v>
                </c:pt>
                <c:pt idx="10">
                  <c:v>102857.142857143</c:v>
                </c:pt>
                <c:pt idx="11">
                  <c:v>111428.571428571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163-5541-8563-2C371B5DEBBD}"/>
            </c:ext>
          </c:extLst>
        </c:ser>
        <c:ser>
          <c:idx val="2"/>
          <c:order val="3"/>
          <c:tx>
            <c:strRef>
              <c:f>Data!$E$19</c:f>
              <c:strCache>
                <c:ptCount val="1"/>
                <c:pt idx="0">
                  <c:v>Direct</c:v>
                </c:pt>
              </c:strCache>
            </c:strRef>
          </c:tx>
          <c:spPr>
            <a:solidFill>
              <a:srgbClr val="FD4C00"/>
            </a:solidFill>
            <a:ln w="19050" cmpd="sng">
              <a:solidFill>
                <a:srgbClr val="FD4C00"/>
              </a:solidFill>
            </a:ln>
          </c:spPr>
          <c:cat>
            <c:strRef>
              <c:f>Data!$A$20:$A$31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Data!$E$20:$E$31</c:f>
              <c:numCache>
                <c:formatCode>General</c:formatCode>
                <c:ptCount val="12"/>
                <c:pt idx="0">
                  <c:v>10000</c:v>
                </c:pt>
                <c:pt idx="1">
                  <c:v>5000</c:v>
                </c:pt>
                <c:pt idx="2">
                  <c:v>14000</c:v>
                </c:pt>
                <c:pt idx="3">
                  <c:v>10000</c:v>
                </c:pt>
                <c:pt idx="4">
                  <c:v>5357.1428571428596</c:v>
                </c:pt>
                <c:pt idx="5">
                  <c:v>14000</c:v>
                </c:pt>
                <c:pt idx="6">
                  <c:v>2000</c:v>
                </c:pt>
                <c:pt idx="7">
                  <c:v>6428.5714285714303</c:v>
                </c:pt>
                <c:pt idx="8">
                  <c:v>5892.8571428571404</c:v>
                </c:pt>
                <c:pt idx="9">
                  <c:v>10000</c:v>
                </c:pt>
                <c:pt idx="10">
                  <c:v>4821.4285714285697</c:v>
                </c:pt>
                <c:pt idx="11">
                  <c:v>4285.7142857142899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163-5541-8563-2C371B5DE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8819"/>
        <c:axId val="393712660"/>
      </c:areaChart>
      <c:dateAx>
        <c:axId val="2628819"/>
        <c:scaling>
          <c:orientation val="minMax"/>
          <c:min val="2"/>
        </c:scaling>
        <c:delete val="0"/>
        <c:axPos val="b"/>
        <c:numFmt formatCode="ddd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393712660"/>
        <c:crosses val="autoZero"/>
        <c:auto val="0"/>
        <c:lblOffset val="100"/>
        <c:baseTimeUnit val="days"/>
      </c:dateAx>
      <c:valAx>
        <c:axId val="39371266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2628819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legend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81643</xdr:rowOff>
    </xdr:from>
    <xdr:ext cx="14722929" cy="3248478"/>
    <xdr:graphicFrame macro="">
      <xdr:nvGraphicFramePr>
        <xdr:cNvPr id="13" name="Chart 12" title="Chart">
          <a:extLst>
            <a:ext uri="{FF2B5EF4-FFF2-40B4-BE49-F238E27FC236}">
              <a16:creationId xmlns:a16="http://schemas.microsoft.com/office/drawing/2014/main" id="{54A85266-BE16-668A-9D51-9640E64AF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0</xdr:col>
      <xdr:colOff>0</xdr:colOff>
      <xdr:row>23</xdr:row>
      <xdr:rowOff>82100</xdr:rowOff>
    </xdr:from>
    <xdr:to>
      <xdr:col>14</xdr:col>
      <xdr:colOff>1469570</xdr:colOff>
      <xdr:row>46</xdr:row>
      <xdr:rowOff>18600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3F16205-83CC-1840-B579-7DC39BD33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4BD7-5082-4448-A2FC-C437044BC313}">
  <sheetPr codeName="Sheet2">
    <pageSetUpPr fitToPage="1"/>
  </sheetPr>
  <dimension ref="A1:O47"/>
  <sheetViews>
    <sheetView showGridLines="0" tabSelected="1" zoomScale="70" zoomScaleNormal="70" workbookViewId="0">
      <selection activeCell="A3" sqref="A3:O3"/>
    </sheetView>
  </sheetViews>
  <sheetFormatPr defaultColWidth="10.6640625" defaultRowHeight="16.149999999999999" x14ac:dyDescent="0.35"/>
  <cols>
    <col min="1" max="1" width="20.796875" style="10" customWidth="1"/>
    <col min="2" max="2" width="5.796875" style="10" customWidth="1"/>
    <col min="3" max="3" width="20.796875" style="10" customWidth="1"/>
    <col min="4" max="4" width="5.59765625" style="10" customWidth="1"/>
    <col min="5" max="5" width="20.796875" style="10" customWidth="1"/>
    <col min="6" max="6" width="5.796875" style="10" customWidth="1"/>
    <col min="7" max="7" width="20.796875" style="10" customWidth="1"/>
    <col min="8" max="8" width="5.59765625" style="10" customWidth="1"/>
    <col min="9" max="9" width="20.796875" style="10" customWidth="1"/>
    <col min="10" max="10" width="5.796875" style="10" customWidth="1"/>
    <col min="11" max="11" width="20.796875" style="10" customWidth="1"/>
    <col min="12" max="12" width="5.59765625" style="10" customWidth="1"/>
    <col min="13" max="13" width="20.796875" style="10" customWidth="1"/>
    <col min="14" max="14" width="5.796875" style="10" customWidth="1"/>
    <col min="15" max="15" width="20.796875" style="10" customWidth="1"/>
    <col min="16" max="16384" width="10.6640625" style="10"/>
  </cols>
  <sheetData>
    <row r="1" spans="1:15" ht="24" customHeight="1" x14ac:dyDescent="0.35">
      <c r="A1" s="19" t="s">
        <v>28</v>
      </c>
      <c r="B1" s="20"/>
      <c r="C1" s="21"/>
      <c r="D1" s="30"/>
      <c r="E1" s="19" t="s">
        <v>27</v>
      </c>
      <c r="F1" s="20"/>
      <c r="G1" s="21"/>
      <c r="H1" s="30"/>
      <c r="I1" s="19" t="s">
        <v>30</v>
      </c>
      <c r="J1" s="20"/>
      <c r="K1" s="21"/>
      <c r="L1" s="30"/>
      <c r="M1" s="19" t="s">
        <v>31</v>
      </c>
      <c r="N1" s="20"/>
      <c r="O1" s="21"/>
    </row>
    <row r="2" spans="1:15" ht="30" customHeight="1" x14ac:dyDescent="0.35">
      <c r="A2" s="31">
        <f>Data!B14</f>
        <v>4879071</v>
      </c>
      <c r="B2" s="32"/>
      <c r="C2" s="33"/>
      <c r="D2" s="30"/>
      <c r="E2" s="31">
        <f>Data!B14/365</f>
        <v>13367.317808219179</v>
      </c>
      <c r="F2" s="32"/>
      <c r="G2" s="33"/>
      <c r="H2" s="30"/>
      <c r="I2" s="22">
        <f>Data!H17</f>
        <v>12969332.199999999</v>
      </c>
      <c r="J2" s="23"/>
      <c r="K2" s="24"/>
      <c r="L2" s="30"/>
      <c r="M2" s="22">
        <f>Data!H17/365</f>
        <v>35532.416986301367</v>
      </c>
      <c r="N2" s="23"/>
      <c r="O2" s="24"/>
    </row>
    <row r="3" spans="1:15" ht="30" customHeight="1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30" customHeight="1" x14ac:dyDescent="0.35">
      <c r="A4" s="25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x14ac:dyDescent="0.35">
      <c r="A5" s="11"/>
      <c r="O5" s="12"/>
    </row>
    <row r="6" spans="1:15" x14ac:dyDescent="0.35">
      <c r="A6" s="11"/>
      <c r="O6" s="12"/>
    </row>
    <row r="7" spans="1:15" x14ac:dyDescent="0.35">
      <c r="A7" s="11"/>
      <c r="O7" s="12"/>
    </row>
    <row r="8" spans="1:15" x14ac:dyDescent="0.35">
      <c r="A8" s="11"/>
      <c r="O8" s="12"/>
    </row>
    <row r="9" spans="1:15" x14ac:dyDescent="0.35">
      <c r="A9" s="11"/>
      <c r="O9" s="12"/>
    </row>
    <row r="10" spans="1:15" x14ac:dyDescent="0.35">
      <c r="A10" s="11"/>
      <c r="O10" s="12"/>
    </row>
    <row r="11" spans="1:15" x14ac:dyDescent="0.35">
      <c r="A11" s="11"/>
      <c r="O11" s="12"/>
    </row>
    <row r="12" spans="1:15" x14ac:dyDescent="0.35">
      <c r="A12" s="11"/>
      <c r="O12" s="12"/>
    </row>
    <row r="13" spans="1:15" x14ac:dyDescent="0.35">
      <c r="A13" s="11"/>
      <c r="O13" s="12"/>
    </row>
    <row r="14" spans="1:15" x14ac:dyDescent="0.35">
      <c r="A14" s="11"/>
      <c r="O14" s="12"/>
    </row>
    <row r="15" spans="1:15" x14ac:dyDescent="0.35">
      <c r="A15" s="11"/>
      <c r="O15" s="12"/>
    </row>
    <row r="16" spans="1:15" x14ac:dyDescent="0.35">
      <c r="A16" s="11"/>
      <c r="O16" s="12"/>
    </row>
    <row r="17" spans="1:15" x14ac:dyDescent="0.35">
      <c r="A17" s="11"/>
      <c r="O17" s="12"/>
    </row>
    <row r="18" spans="1:15" x14ac:dyDescent="0.35">
      <c r="A18" s="11"/>
      <c r="O18" s="12"/>
    </row>
    <row r="19" spans="1:15" x14ac:dyDescent="0.35">
      <c r="A19" s="11"/>
      <c r="O19" s="12"/>
    </row>
    <row r="20" spans="1:15" x14ac:dyDescent="0.35">
      <c r="A20" s="11"/>
      <c r="O20" s="12"/>
    </row>
    <row r="21" spans="1:15" x14ac:dyDescent="0.35">
      <c r="A21" s="11"/>
      <c r="O21" s="12"/>
    </row>
    <row r="22" spans="1:15" x14ac:dyDescent="0.3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</row>
    <row r="23" spans="1:15" ht="30" customHeight="1" x14ac:dyDescent="0.3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3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</row>
    <row r="25" spans="1:15" x14ac:dyDescent="0.35">
      <c r="A25" s="11"/>
      <c r="O25" s="12"/>
    </row>
    <row r="26" spans="1:15" x14ac:dyDescent="0.35">
      <c r="A26" s="11"/>
      <c r="O26" s="12"/>
    </row>
    <row r="27" spans="1:15" x14ac:dyDescent="0.35">
      <c r="A27" s="11"/>
      <c r="O27" s="12"/>
    </row>
    <row r="28" spans="1:15" x14ac:dyDescent="0.35">
      <c r="A28" s="11"/>
      <c r="O28" s="12"/>
    </row>
    <row r="29" spans="1:15" x14ac:dyDescent="0.35">
      <c r="A29" s="11"/>
      <c r="O29" s="12"/>
    </row>
    <row r="30" spans="1:15" x14ac:dyDescent="0.35">
      <c r="A30" s="11"/>
      <c r="O30" s="12"/>
    </row>
    <row r="31" spans="1:15" x14ac:dyDescent="0.35">
      <c r="A31" s="11"/>
      <c r="O31" s="12"/>
    </row>
    <row r="32" spans="1:15" x14ac:dyDescent="0.35">
      <c r="A32" s="11"/>
      <c r="O32" s="12"/>
    </row>
    <row r="33" spans="1:15" x14ac:dyDescent="0.35">
      <c r="A33" s="11"/>
      <c r="O33" s="12"/>
    </row>
    <row r="34" spans="1:15" x14ac:dyDescent="0.35">
      <c r="A34" s="11"/>
      <c r="O34" s="12"/>
    </row>
    <row r="35" spans="1:15" x14ac:dyDescent="0.35">
      <c r="A35" s="11"/>
      <c r="O35" s="12"/>
    </row>
    <row r="36" spans="1:15" x14ac:dyDescent="0.35">
      <c r="A36" s="11"/>
      <c r="O36" s="12"/>
    </row>
    <row r="37" spans="1:15" x14ac:dyDescent="0.35">
      <c r="A37" s="11"/>
      <c r="O37" s="12"/>
    </row>
    <row r="38" spans="1:15" x14ac:dyDescent="0.35">
      <c r="A38" s="11"/>
      <c r="O38" s="12"/>
    </row>
    <row r="39" spans="1:15" x14ac:dyDescent="0.35">
      <c r="A39" s="11"/>
      <c r="O39" s="12"/>
    </row>
    <row r="40" spans="1:15" x14ac:dyDescent="0.35">
      <c r="A40" s="11"/>
      <c r="O40" s="12"/>
    </row>
    <row r="41" spans="1:15" x14ac:dyDescent="0.35">
      <c r="A41" s="11"/>
      <c r="O41" s="12"/>
    </row>
    <row r="42" spans="1:15" x14ac:dyDescent="0.35">
      <c r="A42" s="11"/>
      <c r="O42" s="12"/>
    </row>
    <row r="43" spans="1:15" x14ac:dyDescent="0.35">
      <c r="A43" s="11"/>
      <c r="O43" s="12"/>
    </row>
    <row r="44" spans="1:15" x14ac:dyDescent="0.35">
      <c r="A44" s="11"/>
      <c r="O44" s="12"/>
    </row>
    <row r="45" spans="1:15" x14ac:dyDescent="0.35">
      <c r="A45" s="11"/>
      <c r="O45" s="12"/>
    </row>
    <row r="46" spans="1:15" x14ac:dyDescent="0.35">
      <c r="A46" s="11"/>
      <c r="O46" s="12"/>
    </row>
    <row r="47" spans="1:15" x14ac:dyDescent="0.3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</row>
  </sheetData>
  <mergeCells count="14">
    <mergeCell ref="M1:O1"/>
    <mergeCell ref="M2:O2"/>
    <mergeCell ref="A4:O4"/>
    <mergeCell ref="A23:O23"/>
    <mergeCell ref="A3:O3"/>
    <mergeCell ref="H1:H2"/>
    <mergeCell ref="L1:L2"/>
    <mergeCell ref="D1:D2"/>
    <mergeCell ref="A1:C1"/>
    <mergeCell ref="A2:C2"/>
    <mergeCell ref="E1:G1"/>
    <mergeCell ref="E2:G2"/>
    <mergeCell ref="I1:K1"/>
    <mergeCell ref="I2:K2"/>
  </mergeCells>
  <printOptions horizontalCentered="1"/>
  <pageMargins left="0.7" right="0.7" top="0.75" bottom="0.75" header="0.3" footer="0.3"/>
  <pageSetup scale="6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F019B-044F-4846-B55C-A3CF866CD966}">
  <dimension ref="A1:I31"/>
  <sheetViews>
    <sheetView workbookViewId="0">
      <selection activeCell="G17" sqref="G17"/>
    </sheetView>
  </sheetViews>
  <sheetFormatPr defaultColWidth="10.6640625" defaultRowHeight="12.75" x14ac:dyDescent="0.35"/>
  <cols>
    <col min="8" max="8" width="13.33203125" customWidth="1"/>
  </cols>
  <sheetData>
    <row r="1" spans="1:9" x14ac:dyDescent="0.35">
      <c r="A1" s="1" t="s">
        <v>2</v>
      </c>
      <c r="B1" t="s">
        <v>1</v>
      </c>
    </row>
    <row r="2" spans="1:9" x14ac:dyDescent="0.35">
      <c r="A2" s="1" t="s">
        <v>3</v>
      </c>
      <c r="B2" s="5">
        <v>420016</v>
      </c>
    </row>
    <row r="3" spans="1:9" x14ac:dyDescent="0.35">
      <c r="A3" s="1" t="s">
        <v>4</v>
      </c>
      <c r="B3" s="5">
        <v>424942</v>
      </c>
    </row>
    <row r="4" spans="1:9" x14ac:dyDescent="0.35">
      <c r="A4" s="1" t="s">
        <v>5</v>
      </c>
      <c r="B4" s="5">
        <v>411053</v>
      </c>
    </row>
    <row r="5" spans="1:9" x14ac:dyDescent="0.35">
      <c r="A5" s="1" t="s">
        <v>6</v>
      </c>
      <c r="B5" s="5">
        <v>401220</v>
      </c>
    </row>
    <row r="6" spans="1:9" x14ac:dyDescent="0.35">
      <c r="A6" s="1" t="s">
        <v>7</v>
      </c>
      <c r="B6" s="5">
        <v>386290</v>
      </c>
    </row>
    <row r="7" spans="1:9" x14ac:dyDescent="0.35">
      <c r="A7" s="1" t="s">
        <v>8</v>
      </c>
      <c r="B7" s="5">
        <v>425296</v>
      </c>
    </row>
    <row r="8" spans="1:9" x14ac:dyDescent="0.35">
      <c r="A8" s="1" t="s">
        <v>9</v>
      </c>
      <c r="B8" s="5">
        <v>432084</v>
      </c>
    </row>
    <row r="9" spans="1:9" x14ac:dyDescent="0.35">
      <c r="A9" s="1" t="s">
        <v>10</v>
      </c>
      <c r="B9" s="5">
        <v>421709</v>
      </c>
    </row>
    <row r="10" spans="1:9" x14ac:dyDescent="0.35">
      <c r="A10" s="1" t="s">
        <v>11</v>
      </c>
      <c r="B10" s="5">
        <v>427889</v>
      </c>
    </row>
    <row r="11" spans="1:9" x14ac:dyDescent="0.35">
      <c r="A11" s="1" t="s">
        <v>12</v>
      </c>
      <c r="B11" s="5">
        <v>391418</v>
      </c>
    </row>
    <row r="12" spans="1:9" x14ac:dyDescent="0.35">
      <c r="A12" s="1" t="s">
        <v>13</v>
      </c>
      <c r="B12" s="5">
        <v>376582</v>
      </c>
    </row>
    <row r="13" spans="1:9" x14ac:dyDescent="0.35">
      <c r="A13" s="1" t="s">
        <v>14</v>
      </c>
      <c r="B13" s="5">
        <v>360572</v>
      </c>
    </row>
    <row r="14" spans="1:9" x14ac:dyDescent="0.35">
      <c r="B14" s="5">
        <v>4879071</v>
      </c>
    </row>
    <row r="16" spans="1:9" x14ac:dyDescent="0.35">
      <c r="A16" t="s">
        <v>1</v>
      </c>
      <c r="B16" s="1" t="s">
        <v>21</v>
      </c>
      <c r="C16" t="s">
        <v>15</v>
      </c>
      <c r="D16" s="1" t="s">
        <v>20</v>
      </c>
      <c r="E16" s="1" t="s">
        <v>19</v>
      </c>
      <c r="F16" s="1" t="s">
        <v>18</v>
      </c>
      <c r="G16" t="s">
        <v>16</v>
      </c>
      <c r="H16" t="s">
        <v>0</v>
      </c>
      <c r="I16" s="1" t="s">
        <v>17</v>
      </c>
    </row>
    <row r="17" spans="1:9" x14ac:dyDescent="0.35">
      <c r="A17">
        <v>4164105</v>
      </c>
      <c r="B17">
        <v>3780172</v>
      </c>
      <c r="C17">
        <v>6027433</v>
      </c>
      <c r="D17" s="2">
        <v>0.3850168056617137</v>
      </c>
      <c r="E17" s="3">
        <v>3.7361986437675871</v>
      </c>
      <c r="F17" s="6">
        <v>193.37452328379263</v>
      </c>
      <c r="G17">
        <v>212424</v>
      </c>
      <c r="H17" s="4">
        <v>12969332.199999999</v>
      </c>
      <c r="I17" s="2">
        <v>3.5242863753110157E-2</v>
      </c>
    </row>
    <row r="19" spans="1:9" x14ac:dyDescent="0.35">
      <c r="A19" s="8" t="s">
        <v>22</v>
      </c>
      <c r="B19" s="8" t="s">
        <v>23</v>
      </c>
      <c r="C19" s="8" t="s">
        <v>24</v>
      </c>
      <c r="D19" s="8" t="s">
        <v>25</v>
      </c>
      <c r="E19" s="8" t="s">
        <v>26</v>
      </c>
    </row>
    <row r="20" spans="1:9" x14ac:dyDescent="0.35">
      <c r="A20" s="7" t="s">
        <v>3</v>
      </c>
      <c r="B20" s="9">
        <v>25000</v>
      </c>
      <c r="C20" s="9">
        <v>85000</v>
      </c>
      <c r="D20" s="9">
        <v>20000</v>
      </c>
      <c r="E20" s="9">
        <v>10000</v>
      </c>
    </row>
    <row r="21" spans="1:9" x14ac:dyDescent="0.35">
      <c r="A21" s="7" t="s">
        <v>4</v>
      </c>
      <c r="B21" s="9">
        <v>50000</v>
      </c>
      <c r="C21" s="9">
        <v>67000</v>
      </c>
      <c r="D21" s="9">
        <v>20000</v>
      </c>
      <c r="E21" s="9">
        <v>5000</v>
      </c>
    </row>
    <row r="22" spans="1:9" x14ac:dyDescent="0.35">
      <c r="A22" s="7" t="s">
        <v>5</v>
      </c>
      <c r="B22" s="9">
        <v>75000</v>
      </c>
      <c r="C22" s="9">
        <v>100000</v>
      </c>
      <c r="D22" s="9">
        <v>77142.857142857101</v>
      </c>
      <c r="E22" s="9">
        <v>14000</v>
      </c>
    </row>
    <row r="23" spans="1:9" x14ac:dyDescent="0.35">
      <c r="A23" s="7" t="s">
        <v>6</v>
      </c>
      <c r="B23" s="9">
        <v>100000</v>
      </c>
      <c r="C23" s="9">
        <v>120000</v>
      </c>
      <c r="D23" s="9">
        <v>60000</v>
      </c>
      <c r="E23" s="9">
        <v>10000</v>
      </c>
    </row>
    <row r="24" spans="1:9" x14ac:dyDescent="0.35">
      <c r="A24" s="7" t="s">
        <v>7</v>
      </c>
      <c r="B24" s="9">
        <v>125000</v>
      </c>
      <c r="C24" s="9">
        <v>40000</v>
      </c>
      <c r="D24" s="9">
        <v>60000</v>
      </c>
      <c r="E24" s="9">
        <v>5357.1428571428596</v>
      </c>
    </row>
    <row r="25" spans="1:9" x14ac:dyDescent="0.35">
      <c r="A25" s="7" t="s">
        <v>8</v>
      </c>
      <c r="B25" s="9">
        <v>15000</v>
      </c>
      <c r="C25" s="9">
        <v>100000</v>
      </c>
      <c r="D25" s="9">
        <v>94285.714285714203</v>
      </c>
      <c r="E25" s="9">
        <v>14000</v>
      </c>
    </row>
    <row r="26" spans="1:9" x14ac:dyDescent="0.35">
      <c r="A26" s="7" t="s">
        <v>9</v>
      </c>
      <c r="B26" s="9">
        <v>10000</v>
      </c>
      <c r="C26" s="9">
        <v>120000</v>
      </c>
      <c r="D26" s="9">
        <v>60000</v>
      </c>
      <c r="E26" s="9">
        <v>2000</v>
      </c>
    </row>
    <row r="27" spans="1:9" x14ac:dyDescent="0.35">
      <c r="A27" t="s">
        <v>10</v>
      </c>
      <c r="B27" s="9">
        <v>100000</v>
      </c>
      <c r="C27" s="9">
        <v>106142.857142857</v>
      </c>
      <c r="D27" s="9">
        <v>20000</v>
      </c>
      <c r="E27" s="9">
        <v>6428.5714285714303</v>
      </c>
    </row>
    <row r="28" spans="1:9" x14ac:dyDescent="0.35">
      <c r="A28" t="s">
        <v>11</v>
      </c>
      <c r="B28" s="9">
        <v>125000</v>
      </c>
      <c r="C28" s="9">
        <v>110107.142857143</v>
      </c>
      <c r="D28" s="9">
        <v>85714.285714285696</v>
      </c>
      <c r="E28" s="9">
        <v>5892.8571428571404</v>
      </c>
    </row>
    <row r="29" spans="1:9" x14ac:dyDescent="0.35">
      <c r="A29" t="s">
        <v>12</v>
      </c>
      <c r="B29" s="9">
        <v>15000</v>
      </c>
      <c r="C29" s="9">
        <v>114071.428571429</v>
      </c>
      <c r="D29" s="9">
        <v>60000</v>
      </c>
      <c r="E29" s="9">
        <v>10000</v>
      </c>
    </row>
    <row r="30" spans="1:9" x14ac:dyDescent="0.35">
      <c r="A30" t="s">
        <v>13</v>
      </c>
      <c r="B30" s="9">
        <v>125000</v>
      </c>
      <c r="C30" s="9">
        <v>118035.714285714</v>
      </c>
      <c r="D30" s="9">
        <v>102857.142857143</v>
      </c>
      <c r="E30" s="9">
        <v>4821.4285714285697</v>
      </c>
    </row>
    <row r="31" spans="1:9" x14ac:dyDescent="0.35">
      <c r="A31" t="s">
        <v>14</v>
      </c>
      <c r="B31" s="9">
        <v>50000</v>
      </c>
      <c r="C31" s="9">
        <v>122000</v>
      </c>
      <c r="D31" s="9">
        <v>111428.571428571</v>
      </c>
      <c r="E31" s="9">
        <v>4285.7142857142899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Dashboard</vt:lpstr>
      <vt:lpstr>Data</vt:lpstr>
      <vt:lpstr>Dashboard!Print_Area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Csaba Gyulai</cp:lastModifiedBy>
  <cp:lastPrinted>2023-12-20T22:13:59Z</cp:lastPrinted>
  <dcterms:created xsi:type="dcterms:W3CDTF">2023-12-18T03:02:43Z</dcterms:created>
  <dcterms:modified xsi:type="dcterms:W3CDTF">2023-12-20T22:14:46Z</dcterms:modified>
</cp:coreProperties>
</file>