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https://nzx0.sharepoint.com/sites/NZX-MDC-EnergyOperations/Shared Documents/General/Energy Drive/Market Operations/Clearing/Energy Docs/Updated/"/>
    </mc:Choice>
  </mc:AlternateContent>
  <xr:revisionPtr revIDLastSave="0" documentId="8_{7CF15BA2-862E-4DD4-8AF3-20B47F9C9D56}" xr6:coauthVersionLast="47" xr6:coauthVersionMax="47" xr10:uidLastSave="{00000000-0000-0000-0000-000000000000}"/>
  <bookViews>
    <workbookView xWindow="28680" yWindow="120" windowWidth="29040" windowHeight="15840" activeTab="1" xr2:uid="{00000000-000D-0000-FFFF-FFFF00000000}"/>
  </bookViews>
  <sheets>
    <sheet name="Explanation" sheetId="2" r:id="rId1"/>
    <sheet name="SRA  Calculator" sheetId="1" r:id="rId2"/>
  </sheets>
  <definedNames>
    <definedName name="_xlnm.Print_Area" localSheetId="1">'SRA  Calculator'!$A$1:$E$27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1" l="1"/>
  <c r="D25" i="1" s="1"/>
  <c r="D14" i="1"/>
  <c r="D24" i="1" s="1"/>
  <c r="D27" i="1" l="1"/>
</calcChain>
</file>

<file path=xl/sharedStrings.xml><?xml version="1.0" encoding="utf-8"?>
<sst xmlns="http://schemas.openxmlformats.org/spreadsheetml/2006/main" count="29" uniqueCount="28">
  <si>
    <t>Checking the SRA amounts:</t>
  </si>
  <si>
    <t>For general (not FTR)</t>
  </si>
  <si>
    <t>For FTR</t>
  </si>
  <si>
    <t>SRA Ratio(gen):</t>
  </si>
  <si>
    <t>SRA Ratio(FTR):</t>
  </si>
  <si>
    <t>Electricity</t>
  </si>
  <si>
    <t>MRDA</t>
  </si>
  <si>
    <t>HSA</t>
  </si>
  <si>
    <t>Washups</t>
  </si>
  <si>
    <t>Washup interest</t>
  </si>
  <si>
    <t>AOcm amounts:</t>
  </si>
  <si>
    <t>Settlement of FTRs</t>
  </si>
  <si>
    <t>SUM</t>
  </si>
  <si>
    <t>SRA Amounts</t>
  </si>
  <si>
    <t>SRAgen</t>
  </si>
  <si>
    <t>SRAftr</t>
  </si>
  <si>
    <t>SRA Amount on Statement:</t>
  </si>
  <si>
    <t>Constrained amounts</t>
  </si>
  <si>
    <t>Settlement Retention Amount (SRA) Calculator</t>
  </si>
  <si>
    <t>Explanation</t>
  </si>
  <si>
    <t>The SRA calculator spreadsheet is provided for wholesale electricity participant use.</t>
  </si>
  <si>
    <t xml:space="preserve">Copy the relevant values, including the SRA ratio, from your statement into each box on the calculator sheet. </t>
  </si>
  <si>
    <t>The sheet shows how these values are added and how the SRA ratio is applied, to reach the SRA $ amount shown on your statement.</t>
  </si>
  <si>
    <t xml:space="preserve">The SRA ratio itself is calculated according to the clearing manager's Settlement Retention Amount methodology. </t>
  </si>
  <si>
    <t xml:space="preserve">It shows how the clearing manager will calculate the size of the settlement retention amount (SRA) on your monthly statement, which will be published in the zipped invoice bundle from April 2015. </t>
  </si>
  <si>
    <t>The SRA methodology is published in the document titled "Settlement and Prudential Security Methodologies" found on this page</t>
  </si>
  <si>
    <t>https://www.nzx.com/services/energy-markets/clearing-manager</t>
  </si>
  <si>
    <t>Version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</si>
</sst>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alignment vertical="top"/>
      <protection locked="0"/>
    </xf>
  </cellStyleXfs>
  <cellXfs count="15">
    <xf numFmtId="0" fontId="0" fillId="0" borderId="0" xfId="0"/>
    <xf numFmtId="0" fontId="2" fillId="0" borderId="0" xfId="0" applyFont="1"/>
    <xf numFmtId="0" fontId="0" fillId="2" borderId="1" xfId="0" applyFill="1" applyBorder="1"/>
    <xf numFmtId="9" fontId="0" fillId="0" borderId="0" xfId="2" applyFont="1"/>
    <xf numFmtId="9" fontId="0" fillId="2" borderId="1" xfId="2" applyFont="1" applyFill="1" applyBorder="1"/>
    <xf numFmtId="44" fontId="0" fillId="0" borderId="0" xfId="1" applyFont="1"/>
    <xf numFmtId="44" fontId="0" fillId="2" borderId="2" xfId="1" applyFont="1" applyFill="1" applyBorder="1"/>
    <xf numFmtId="44" fontId="0" fillId="2" borderId="3" xfId="1" applyFont="1" applyFill="1" applyBorder="1"/>
    <xf numFmtId="44" fontId="0" fillId="0" borderId="0" xfId="1" applyFont="1" applyBorder="1"/>
    <xf numFmtId="44" fontId="0" fillId="0" borderId="4" xfId="1" applyFont="1" applyBorder="1"/>
    <xf numFmtId="14" fontId="0" fillId="0" borderId="0" xfId="0" applyNumberFormat="1"/>
    <xf numFmtId="44" fontId="2" fillId="0" borderId="0" xfId="1" applyFont="1"/>
    <xf numFmtId="0" fontId="0" fillId="0" borderId="0" xfId="0" applyFill="1" applyBorder="1"/>
    <xf numFmtId="44" fontId="0" fillId="0" borderId="0" xfId="1" applyFont="1" applyFill="1" applyBorder="1"/>
    <xf numFmtId="0" fontId="3" fillId="0" borderId="0" xfId="3" applyAlignment="1" applyProtection="1"/>
  </cellXfs>
  <cellStyles count="4">
    <cellStyle name="Currency" xfId="1" builtinId="4"/>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workbookViewId="0">
      <selection activeCell="H17" sqref="H17"/>
    </sheetView>
  </sheetViews>
  <sheetFormatPr defaultRowHeight="15" x14ac:dyDescent="0.25"/>
  <sheetData>
    <row r="1" spans="1:1" x14ac:dyDescent="0.25">
      <c r="A1" s="1" t="s">
        <v>18</v>
      </c>
    </row>
    <row r="3" spans="1:1" x14ac:dyDescent="0.25">
      <c r="A3" s="1" t="s">
        <v>19</v>
      </c>
    </row>
    <row r="4" spans="1:1" x14ac:dyDescent="0.25">
      <c r="A4" t="s">
        <v>20</v>
      </c>
    </row>
    <row r="5" spans="1:1" x14ac:dyDescent="0.25">
      <c r="A5" t="s">
        <v>24</v>
      </c>
    </row>
    <row r="7" spans="1:1" x14ac:dyDescent="0.25">
      <c r="A7" t="s">
        <v>21</v>
      </c>
    </row>
    <row r="8" spans="1:1" x14ac:dyDescent="0.25">
      <c r="A8" t="s">
        <v>22</v>
      </c>
    </row>
    <row r="10" spans="1:1" x14ac:dyDescent="0.25">
      <c r="A10" t="s">
        <v>23</v>
      </c>
    </row>
    <row r="11" spans="1:1" x14ac:dyDescent="0.25">
      <c r="A11" t="s">
        <v>25</v>
      </c>
    </row>
    <row r="12" spans="1:1" x14ac:dyDescent="0.25">
      <c r="A12" s="14" t="s">
        <v>26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7"/>
  <sheetViews>
    <sheetView tabSelected="1" workbookViewId="0">
      <selection activeCell="H21" sqref="H21"/>
    </sheetView>
  </sheetViews>
  <sheetFormatPr defaultRowHeight="15" x14ac:dyDescent="0.25"/>
  <cols>
    <col min="2" max="2" width="15.28515625" customWidth="1"/>
    <col min="3" max="3" width="18.5703125" bestFit="1" customWidth="1"/>
    <col min="4" max="4" width="16.5703125" customWidth="1"/>
    <col min="5" max="5" width="14.28515625" customWidth="1"/>
  </cols>
  <sheetData>
    <row r="1" spans="1:6" x14ac:dyDescent="0.25">
      <c r="A1" t="s">
        <v>27</v>
      </c>
      <c r="E1" s="10">
        <v>44525</v>
      </c>
    </row>
    <row r="3" spans="1:6" x14ac:dyDescent="0.25">
      <c r="A3" s="1" t="s">
        <v>0</v>
      </c>
    </row>
    <row r="5" spans="1:6" ht="15.75" thickBot="1" x14ac:dyDescent="0.3">
      <c r="A5" s="1" t="s">
        <v>1</v>
      </c>
    </row>
    <row r="6" spans="1:6" ht="15.75" thickBot="1" x14ac:dyDescent="0.3">
      <c r="A6" t="s">
        <v>3</v>
      </c>
      <c r="C6" s="2"/>
      <c r="E6" s="12"/>
      <c r="F6" s="3"/>
    </row>
    <row r="7" spans="1:6" x14ac:dyDescent="0.25">
      <c r="B7" s="1" t="s">
        <v>10</v>
      </c>
      <c r="E7" s="13"/>
    </row>
    <row r="8" spans="1:6" x14ac:dyDescent="0.25">
      <c r="C8" t="s">
        <v>5</v>
      </c>
      <c r="D8" s="6"/>
      <c r="E8" s="13"/>
    </row>
    <row r="9" spans="1:6" x14ac:dyDescent="0.25">
      <c r="C9" t="s">
        <v>6</v>
      </c>
      <c r="D9" s="6"/>
    </row>
    <row r="10" spans="1:6" x14ac:dyDescent="0.25">
      <c r="C10" t="s">
        <v>7</v>
      </c>
      <c r="D10" s="6"/>
    </row>
    <row r="11" spans="1:6" x14ac:dyDescent="0.25">
      <c r="C11" t="s">
        <v>8</v>
      </c>
      <c r="D11" s="6"/>
    </row>
    <row r="12" spans="1:6" x14ac:dyDescent="0.25">
      <c r="C12" t="s">
        <v>17</v>
      </c>
      <c r="D12" s="6"/>
    </row>
    <row r="13" spans="1:6" x14ac:dyDescent="0.25">
      <c r="C13" t="s">
        <v>9</v>
      </c>
      <c r="D13" s="6"/>
    </row>
    <row r="14" spans="1:6" x14ac:dyDescent="0.25">
      <c r="C14" t="s">
        <v>12</v>
      </c>
      <c r="D14" s="5">
        <f>SUM(D8:D13)</f>
        <v>0</v>
      </c>
    </row>
    <row r="15" spans="1:6" ht="15.75" thickBot="1" x14ac:dyDescent="0.3">
      <c r="A15" s="1" t="s">
        <v>2</v>
      </c>
      <c r="C15" s="3"/>
    </row>
    <row r="16" spans="1:6" ht="15.75" thickBot="1" x14ac:dyDescent="0.3">
      <c r="A16" t="s">
        <v>4</v>
      </c>
      <c r="C16" s="4"/>
    </row>
    <row r="17" spans="1:4" x14ac:dyDescent="0.25">
      <c r="B17" s="1" t="s">
        <v>10</v>
      </c>
    </row>
    <row r="18" spans="1:4" ht="15.75" thickBot="1" x14ac:dyDescent="0.3">
      <c r="C18" t="s">
        <v>11</v>
      </c>
      <c r="D18" s="7"/>
    </row>
    <row r="19" spans="1:4" ht="15.75" thickTop="1" x14ac:dyDescent="0.25">
      <c r="D19" s="5">
        <f>SUM(D18)</f>
        <v>0</v>
      </c>
    </row>
    <row r="23" spans="1:4" x14ac:dyDescent="0.25">
      <c r="A23" s="1" t="s">
        <v>13</v>
      </c>
      <c r="B23" s="1"/>
    </row>
    <row r="24" spans="1:4" x14ac:dyDescent="0.25">
      <c r="A24" s="1"/>
      <c r="B24" s="1" t="s">
        <v>14</v>
      </c>
      <c r="D24" s="8">
        <f>D14*C6</f>
        <v>0</v>
      </c>
    </row>
    <row r="25" spans="1:4" ht="15.75" thickBot="1" x14ac:dyDescent="0.3">
      <c r="A25" s="1"/>
      <c r="B25" s="1" t="s">
        <v>15</v>
      </c>
      <c r="D25" s="9">
        <f>D19*C16</f>
        <v>0</v>
      </c>
    </row>
    <row r="26" spans="1:4" ht="15.75" thickTop="1" x14ac:dyDescent="0.25">
      <c r="A26" s="1"/>
      <c r="B26" s="1"/>
    </row>
    <row r="27" spans="1:4" x14ac:dyDescent="0.25">
      <c r="A27" s="1" t="s">
        <v>16</v>
      </c>
      <c r="B27" s="1"/>
      <c r="D27" s="11">
        <f>SUM(D24:D25)</f>
        <v>0</v>
      </c>
    </row>
  </sheetData>
  <pageMargins left="0.70866141732283472" right="0.70866141732283472" top="0.74803149606299213" bottom="0.74803149606299213" header="0.31496062992125984" footer="0.31496062992125984"/>
  <pageSetup paperSize="9" orientation="portrait" r:id="rId1"/>
  <headerFooter>
    <oddHeader>&amp;LSRA Calculator&amp;RApproximate the SRA amount</oddHeader>
    <oddFooter>&amp;CRefer to Clause 14.21of the Electricity  Industry Participation Code (Settlement and Prudential Security) Code Amendment 2013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9227CC77735429196F398ACD73EFD" ma:contentTypeVersion="13" ma:contentTypeDescription="Create a new document." ma:contentTypeScope="" ma:versionID="c1b86145d533b3cb8a0402854a000bf3">
  <xsd:schema xmlns:xsd="http://www.w3.org/2001/XMLSchema" xmlns:xs="http://www.w3.org/2001/XMLSchema" xmlns:p="http://schemas.microsoft.com/office/2006/metadata/properties" xmlns:ns2="13938c3f-128b-4bd7-ad64-6a94d66549c6" xmlns:ns3="0ef1c3e3-ea29-4b5c-9c12-20b23c903bc8" targetNamespace="http://schemas.microsoft.com/office/2006/metadata/properties" ma:root="true" ma:fieldsID="686531f3414133aa13d9cf62081dfa8f" ns2:_="" ns3:_="">
    <xsd:import namespace="13938c3f-128b-4bd7-ad64-6a94d66549c6"/>
    <xsd:import namespace="0ef1c3e3-ea29-4b5c-9c12-20b23c903b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938c3f-128b-4bd7-ad64-6a94d66549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f1c3e3-ea29-4b5c-9c12-20b23c903bc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2479FB-1A20-4C65-A7C7-3484E0486926}"/>
</file>

<file path=customXml/itemProps2.xml><?xml version="1.0" encoding="utf-8"?>
<ds:datastoreItem xmlns:ds="http://schemas.openxmlformats.org/officeDocument/2006/customXml" ds:itemID="{966CE61A-7CD6-4C4B-A1C6-446B69BE6978}"/>
</file>

<file path=customXml/itemProps3.xml><?xml version="1.0" encoding="utf-8"?>
<ds:datastoreItem xmlns:ds="http://schemas.openxmlformats.org/officeDocument/2006/customXml" ds:itemID="{38559937-0F0A-4EA3-A650-A84A89A131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Explanation</vt:lpstr>
      <vt:lpstr>SRA  Calculator</vt:lpstr>
      <vt:lpstr>'SRA  Calculator'!Print_Area</vt:lpstr>
    </vt:vector>
  </TitlesOfParts>
  <Company>NZX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SRA Approximater</dc:title>
  <dc:creator>clearing manager-NZX</dc:creator>
  <cp:lastModifiedBy>Tyler Corbett</cp:lastModifiedBy>
  <dcterms:created xsi:type="dcterms:W3CDTF">2014-11-23T21:22:44Z</dcterms:created>
  <dcterms:modified xsi:type="dcterms:W3CDTF">2021-11-24T23:32:50Z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0x010100F569227CC77735429196F398ACD73EFD</vt:lpwstr>
  </property>
</Properties>
</file>