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396E91A3-54A6-4A3E-8A18-A6A461676CB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Games'!$A$1:$L$13</definedName>
    <definedName name="_xlnm.Print_Area" localSheetId="2">Video!$A$1:$K$12</definedName>
    <definedName name="_xlnm.Print_Area" localSheetId="0">'Weekly Summary'!$A$1:$N$15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A9" i="2" l="1"/>
  <c r="A10" i="3"/>
  <c r="M10" i="3"/>
  <c r="J10" i="3"/>
  <c r="H10" i="3"/>
  <c r="G10" i="3"/>
  <c r="F10" i="3"/>
  <c r="E10" i="3"/>
  <c r="D10" i="3"/>
  <c r="C10" i="3"/>
  <c r="B10" i="3"/>
  <c r="I7" i="1"/>
  <c r="H7" i="1"/>
  <c r="E7" i="1"/>
  <c r="J7" i="1" s="1"/>
  <c r="G7" i="1" l="1"/>
  <c r="I9" i="2" l="1"/>
  <c r="A8" i="2"/>
  <c r="A9" i="3"/>
  <c r="L9" i="2" l="1"/>
  <c r="N10" i="3" s="1"/>
  <c r="I10" i="3"/>
  <c r="J9" i="2"/>
  <c r="K10" i="3" s="1"/>
  <c r="K9" i="2"/>
  <c r="L10" i="3" s="1"/>
  <c r="B11" i="2"/>
  <c r="C11" i="2"/>
  <c r="D11" i="2"/>
  <c r="B9" i="1" l="1"/>
  <c r="C9" i="3" l="1"/>
  <c r="C12" i="3" s="1"/>
  <c r="D9" i="3"/>
  <c r="D12" i="3" s="1"/>
  <c r="E9" i="3"/>
  <c r="E12" i="3" s="1"/>
  <c r="F9" i="3"/>
  <c r="F12" i="3" s="1"/>
  <c r="G9" i="3"/>
  <c r="G12" i="3" s="1"/>
  <c r="H9" i="3"/>
  <c r="H12" i="3" s="1"/>
  <c r="B9" i="3"/>
  <c r="B12" i="3" s="1"/>
  <c r="E11" i="2" l="1"/>
  <c r="F11" i="2"/>
  <c r="G11" i="2"/>
  <c r="H11" i="2"/>
  <c r="K9" i="1"/>
  <c r="C9" i="1"/>
  <c r="D9" i="1"/>
  <c r="I8" i="2"/>
  <c r="L8" i="2" s="1"/>
  <c r="I2" i="2"/>
  <c r="L11" i="2" l="1"/>
  <c r="I9" i="1"/>
  <c r="G9" i="1"/>
  <c r="F9" i="1"/>
  <c r="K8" i="2"/>
  <c r="K11" i="2" s="1"/>
  <c r="J8" i="2"/>
  <c r="J11" i="2" s="1"/>
  <c r="J6" i="1"/>
  <c r="J9" i="1" s="1"/>
  <c r="I11" i="2"/>
  <c r="J9" i="3"/>
  <c r="J12" i="3" s="1"/>
  <c r="E9" i="1"/>
  <c r="I9" i="3"/>
  <c r="I12" i="3" s="1"/>
  <c r="N9" i="3" l="1"/>
  <c r="N12" i="3" s="1"/>
  <c r="M9" i="3"/>
  <c r="M12" i="3" s="1"/>
  <c r="H9" i="1"/>
  <c r="K9" i="3"/>
  <c r="K12" i="3" s="1"/>
  <c r="L9" i="3"/>
  <c r="L12" i="3" s="1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<sst xmlns="http://schemas.openxmlformats.org/spreadsheetml/2006/main" count="48" uniqueCount="36">
  <si>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</si>
  <si>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</si>
  <si>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</si>
  <si>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</si>
  <si>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</si>
  <si>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</si>
  <si>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</si>
  <si>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</si>
  <si>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</si>
  <si>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</si>
  <si>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</si>
  <si>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</si>
  <si>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</si>
  <si>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</si>
  <si>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</si>
  <si>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</si>
  <si>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</si>
  <si>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</si>
  <si>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</si>
  <si>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</si>
  <si>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</si>
  <si>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</si>
  <si>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</si>
  <si>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</si>
  <si>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</si>
  <si>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</si>
  <si>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</si>
  <si>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</si>
  <si>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</si>
  <si>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</si>
  <si>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</si>
  <si>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</si>
  <si>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</si>
  <si>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</si>
  <si>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</si>
  <si>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JULY 12,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</si>
</sst>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zoomScaleNormal="100" workbookViewId="0">
      <pane ySplit="7" topLeftCell="A8" activePane="bottomLeft" state="frozen"/>
      <selection pane="bottomLeft" activeCell="A11" sqref="A11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15" customHeight="1" thickBot="1" x14ac:dyDescent="0.3">
      <c r="B12" s="7">
        <f t="shared" ref="B12:N12" si="0">SUM(B9:B11)</f>
        <v>107901</v>
      </c>
      <c r="C12" s="7">
        <f t="shared" si="0"/>
        <v>2343</v>
      </c>
      <c r="D12" s="7">
        <f t="shared" si="0"/>
        <v>0</v>
      </c>
      <c r="E12" s="7">
        <f t="shared" si="0"/>
        <v>0</v>
      </c>
      <c r="F12" s="7">
        <f t="shared" si="0"/>
        <v>22086</v>
      </c>
      <c r="G12" s="7">
        <f t="shared" si="0"/>
        <v>6575</v>
      </c>
      <c r="H12" s="7">
        <f t="shared" si="0"/>
        <v>7290</v>
      </c>
      <c r="I12" s="7">
        <f t="shared" si="0"/>
        <v>146195</v>
      </c>
      <c r="J12" s="7">
        <f t="shared" si="0"/>
        <v>90311.819999999992</v>
      </c>
      <c r="K12" s="7">
        <f t="shared" si="0"/>
        <v>76370.740000000005</v>
      </c>
      <c r="L12" s="7">
        <f t="shared" si="0"/>
        <v>22662.760000000002</v>
      </c>
      <c r="M12" s="7">
        <f t="shared" si="0"/>
        <v>4244.66</v>
      </c>
      <c r="N12" s="7">
        <f t="shared" si="0"/>
        <v>133228.66</v>
      </c>
    </row>
    <row r="13" spans="1:14" ht="15" customHeight="1" thickTop="1" x14ac:dyDescent="0.25"/>
    <row r="14" spans="1:14" ht="15" customHeight="1" x14ac:dyDescent="0.25">
      <c r="A14" s="15" t="s">
        <v>31</v>
      </c>
    </row>
    <row r="15" spans="1:14" ht="15" customHeight="1" x14ac:dyDescent="0.25">
      <c r="A15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3"/>
  <sheetViews>
    <sheetView zoomScaleNormal="100" workbookViewId="0">
      <pane ySplit="5" topLeftCell="A6" activePane="bottomLeft" state="frozen"/>
      <selection pane="bottomLeft" activeCell="A10" sqref="A10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22</v>
      </c>
      <c r="C2" s="9">
        <v>2</v>
      </c>
      <c r="D2" s="4">
        <v>1</v>
      </c>
      <c r="E2" s="4"/>
      <c r="F2" s="4">
        <v>2</v>
      </c>
      <c r="G2" s="4">
        <v>1</v>
      </c>
      <c r="H2" s="4">
        <v>2</v>
      </c>
      <c r="I2" s="4">
        <f>SUM(B2:H2)</f>
        <v>30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9" si="1">ROUND($I8*0.3,2)</f>
        <v>17790.599999999999</v>
      </c>
      <c r="K8" s="6">
        <f t="shared" ref="K8:K9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/>
      <c r="B10" s="6"/>
      <c r="C10" s="6"/>
      <c r="D10" s="6"/>
      <c r="E10" s="6"/>
      <c r="F10" s="6"/>
      <c r="G10" s="6"/>
      <c r="H10" s="6" t="s">
        <v>30</v>
      </c>
      <c r="I10" s="6"/>
      <c r="J10" s="6"/>
      <c r="K10" s="6"/>
      <c r="L10" s="6"/>
    </row>
    <row r="11" spans="1:12" ht="15" customHeight="1" thickBot="1" x14ac:dyDescent="0.3">
      <c r="B11" s="7">
        <f t="shared" ref="B11:L11" si="4">SUM(B8:B10)</f>
        <v>107901</v>
      </c>
      <c r="C11" s="7">
        <f t="shared" si="4"/>
        <v>2343</v>
      </c>
      <c r="D11" s="7">
        <f t="shared" si="4"/>
        <v>0</v>
      </c>
      <c r="E11" s="7">
        <f t="shared" si="4"/>
        <v>0</v>
      </c>
      <c r="F11" s="7">
        <f t="shared" si="4"/>
        <v>22086</v>
      </c>
      <c r="G11" s="7">
        <f t="shared" si="4"/>
        <v>6575</v>
      </c>
      <c r="H11" s="7">
        <f t="shared" si="4"/>
        <v>7290</v>
      </c>
      <c r="I11" s="7">
        <f t="shared" si="4"/>
        <v>146195</v>
      </c>
      <c r="J11" s="7">
        <f t="shared" si="4"/>
        <v>43858.5</v>
      </c>
      <c r="K11" s="7">
        <f t="shared" si="4"/>
        <v>7309.75</v>
      </c>
      <c r="L11" s="7">
        <f t="shared" si="4"/>
        <v>95026.75</v>
      </c>
    </row>
    <row r="12" spans="1:12" ht="15" customHeight="1" thickTop="1" x14ac:dyDescent="0.25"/>
    <row r="13" spans="1:12" ht="15" customHeight="1" x14ac:dyDescent="0.25">
      <c r="A13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"/>
  <sheetViews>
    <sheetView zoomScaleNormal="100" workbookViewId="0">
      <pane ySplit="3" topLeftCell="A4" activePane="bottomLeft" state="frozen"/>
      <selection pane="bottomLeft" activeCell="A8" sqref="A8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11"/>
      <c r="K8" s="9"/>
    </row>
    <row r="9" spans="1:11" ht="15" customHeight="1" thickBot="1" x14ac:dyDescent="0.3">
      <c r="B9" s="7">
        <f t="shared" ref="B9:I9" si="2">SUM(B6:B8)</f>
        <v>1842602.2400000002</v>
      </c>
      <c r="C9" s="7">
        <f t="shared" si="2"/>
        <v>1727876.42</v>
      </c>
      <c r="D9" s="7">
        <f t="shared" si="2"/>
        <v>24414</v>
      </c>
      <c r="E9" s="7">
        <f t="shared" si="2"/>
        <v>90311.819999999992</v>
      </c>
      <c r="F9" s="7">
        <f t="shared" si="2"/>
        <v>32512.239999999998</v>
      </c>
      <c r="G9" s="7">
        <f t="shared" si="2"/>
        <v>15353.01</v>
      </c>
      <c r="H9" s="7">
        <f t="shared" si="2"/>
        <v>4244.66</v>
      </c>
      <c r="I9" s="7">
        <f t="shared" si="2"/>
        <v>38201.910000000003</v>
      </c>
      <c r="J9" s="12">
        <f>AVERAGE(J6:J8)</f>
        <v>412.00930753070452</v>
      </c>
      <c r="K9" s="13">
        <f>AVERAGE(K6:K8)</f>
        <v>111.5</v>
      </c>
    </row>
    <row r="10" spans="1:11" ht="15" customHeight="1" thickTop="1" x14ac:dyDescent="0.25"/>
    <row r="11" spans="1:11" ht="15" customHeight="1" x14ac:dyDescent="0.25">
      <c r="A11" s="15" t="s">
        <v>31</v>
      </c>
    </row>
    <row r="12" spans="1:11" ht="15" customHeight="1" x14ac:dyDescent="0.25">
      <c r="A12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2024-05-13T19:02:47Z</cp:lastPrinted>
  <dcterms:created xsi:type="dcterms:W3CDTF">2017-06-16T18:01:39Z</dcterms:created>
  <dcterms:modified xsi:type="dcterms:W3CDTF">2025-07-17T14:19:30Z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