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20-748 ESR Mamre\9.0 Issue\CLIENT -  ESR\25-01-29 Stormwater Report &amp; Modelling\Modelling\"/>
    </mc:Choice>
  </mc:AlternateContent>
  <xr:revisionPtr revIDLastSave="0" documentId="8_{76864FB1-9D9F-42EF-9972-EA81898B4495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Flow Duration Curve BASE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7" l="1"/>
  <c r="F3667" i="17"/>
  <c r="F3666" i="17"/>
  <c r="F3665" i="17"/>
  <c r="F3664" i="17"/>
  <c r="F3663" i="17"/>
  <c r="F3662" i="17"/>
  <c r="F3661" i="17"/>
  <c r="F3660" i="17"/>
  <c r="F3659" i="17"/>
  <c r="F3658" i="17"/>
  <c r="F3657" i="17"/>
  <c r="F3656" i="17"/>
  <c r="F3655" i="17"/>
  <c r="F3654" i="17"/>
  <c r="F3653" i="17"/>
  <c r="F3652" i="17"/>
  <c r="F3651" i="17"/>
  <c r="F3650" i="17"/>
  <c r="F3649" i="17"/>
  <c r="F3648" i="17"/>
  <c r="F3647" i="17"/>
  <c r="F3646" i="17"/>
  <c r="F3645" i="17"/>
  <c r="F3644" i="17"/>
  <c r="F3643" i="17"/>
  <c r="F3642" i="17"/>
  <c r="F3641" i="17"/>
  <c r="F3640" i="17"/>
  <c r="F3639" i="17"/>
  <c r="F3638" i="17"/>
  <c r="F3637" i="17"/>
  <c r="F3636" i="17"/>
  <c r="F3635" i="17"/>
  <c r="F3634" i="17"/>
  <c r="F3633" i="17"/>
  <c r="F3632" i="17"/>
  <c r="F3631" i="17"/>
  <c r="F3630" i="17"/>
  <c r="F3629" i="17"/>
  <c r="F3628" i="17"/>
  <c r="F3627" i="17"/>
  <c r="F3626" i="17"/>
  <c r="F3625" i="17"/>
  <c r="F3624" i="17"/>
  <c r="F3623" i="17"/>
  <c r="F3622" i="17"/>
  <c r="F3621" i="17"/>
  <c r="F3620" i="17"/>
  <c r="F3619" i="17"/>
  <c r="F3618" i="17"/>
  <c r="F3617" i="17"/>
  <c r="F3616" i="17"/>
  <c r="F3615" i="17"/>
  <c r="F3614" i="17"/>
  <c r="F3613" i="17"/>
  <c r="F3612" i="17"/>
  <c r="F3611" i="17"/>
  <c r="F3610" i="17"/>
  <c r="F3609" i="17"/>
  <c r="F3608" i="17"/>
  <c r="F3607" i="17"/>
  <c r="F3606" i="17"/>
  <c r="F3605" i="17"/>
  <c r="F3604" i="17"/>
  <c r="F3603" i="17"/>
  <c r="F3602" i="17"/>
  <c r="F3601" i="17"/>
  <c r="F3600" i="17"/>
  <c r="F3599" i="17"/>
  <c r="F3598" i="17"/>
  <c r="F3597" i="17"/>
  <c r="F3596" i="17"/>
  <c r="F3595" i="17"/>
  <c r="F3594" i="17"/>
  <c r="F3593" i="17"/>
  <c r="F3592" i="17"/>
  <c r="F3591" i="17"/>
  <c r="F3590" i="17"/>
  <c r="F3589" i="17"/>
  <c r="F3588" i="17"/>
  <c r="F3587" i="17"/>
  <c r="F3586" i="17"/>
  <c r="F3585" i="17"/>
  <c r="F3584" i="17"/>
  <c r="F3583" i="17"/>
  <c r="F3582" i="17"/>
  <c r="F3581" i="17"/>
  <c r="F3580" i="17"/>
  <c r="F3579" i="17"/>
  <c r="F3578" i="17"/>
  <c r="F3577" i="17"/>
  <c r="F3576" i="17"/>
  <c r="F3575" i="17"/>
  <c r="F3574" i="17"/>
  <c r="F3573" i="17"/>
  <c r="F3572" i="17"/>
  <c r="F3571" i="17"/>
  <c r="F3570" i="17"/>
  <c r="F3569" i="17"/>
  <c r="F3568" i="17"/>
  <c r="F3567" i="17"/>
  <c r="F3566" i="17"/>
  <c r="F3565" i="17"/>
  <c r="F3564" i="17"/>
  <c r="F3563" i="17"/>
  <c r="F3562" i="17"/>
  <c r="F3561" i="17"/>
  <c r="F3560" i="17"/>
  <c r="F3559" i="17"/>
  <c r="F3558" i="17"/>
  <c r="F3557" i="17"/>
  <c r="F3556" i="17"/>
  <c r="F3555" i="17"/>
  <c r="F3554" i="17"/>
  <c r="F3553" i="17"/>
  <c r="F3552" i="17"/>
  <c r="F3551" i="17"/>
  <c r="F3550" i="17"/>
  <c r="F3549" i="17"/>
  <c r="F3548" i="17"/>
  <c r="F3547" i="17"/>
  <c r="F3546" i="17"/>
  <c r="F3545" i="17"/>
  <c r="F3544" i="17"/>
  <c r="F3543" i="17"/>
  <c r="F3542" i="17"/>
  <c r="F3541" i="17"/>
  <c r="F3540" i="17"/>
  <c r="F3539" i="17"/>
  <c r="F3538" i="17"/>
  <c r="F3537" i="17"/>
  <c r="F3536" i="17"/>
  <c r="F3535" i="17"/>
  <c r="F3534" i="17"/>
  <c r="F3533" i="17"/>
  <c r="F3532" i="17"/>
  <c r="F3531" i="17"/>
  <c r="F3530" i="17"/>
  <c r="F3529" i="17"/>
  <c r="F3528" i="17"/>
  <c r="F3527" i="17"/>
  <c r="F3526" i="17"/>
  <c r="F3525" i="17"/>
  <c r="F3524" i="17"/>
  <c r="F3523" i="17"/>
  <c r="F3522" i="17"/>
  <c r="F3521" i="17"/>
  <c r="F3520" i="17"/>
  <c r="F3519" i="17"/>
  <c r="F3518" i="17"/>
  <c r="F3517" i="17"/>
  <c r="F3516" i="17"/>
  <c r="F3515" i="17"/>
  <c r="F3514" i="17"/>
  <c r="F3513" i="17"/>
  <c r="F3512" i="17"/>
  <c r="F3511" i="17"/>
  <c r="F3510" i="17"/>
  <c r="F3509" i="17"/>
  <c r="F3508" i="17"/>
  <c r="F3507" i="17"/>
  <c r="F3506" i="17"/>
  <c r="F3505" i="17"/>
  <c r="F3504" i="17"/>
  <c r="F3503" i="17"/>
  <c r="F3502" i="17"/>
  <c r="F3501" i="17"/>
  <c r="F3500" i="17"/>
  <c r="F3499" i="17"/>
  <c r="F3498" i="17"/>
  <c r="F3497" i="17"/>
  <c r="F3496" i="17"/>
  <c r="F3495" i="17"/>
  <c r="F3494" i="17"/>
  <c r="F3493" i="17"/>
  <c r="F3492" i="17"/>
  <c r="F3491" i="17"/>
  <c r="F3490" i="17"/>
  <c r="F3489" i="17"/>
  <c r="F3488" i="17"/>
  <c r="F3487" i="17"/>
  <c r="F3486" i="17"/>
  <c r="F3485" i="17"/>
  <c r="F3484" i="17"/>
  <c r="F3483" i="17"/>
  <c r="F3482" i="17"/>
  <c r="F3481" i="17"/>
  <c r="F3480" i="17"/>
  <c r="F3479" i="17"/>
  <c r="F3478" i="17"/>
  <c r="F3477" i="17"/>
  <c r="F3476" i="17"/>
  <c r="F3475" i="17"/>
  <c r="F3474" i="17"/>
  <c r="F3473" i="17"/>
  <c r="F3472" i="17"/>
  <c r="F3471" i="17"/>
  <c r="F3470" i="17"/>
  <c r="F3469" i="17"/>
  <c r="F3468" i="17"/>
  <c r="F3467" i="17"/>
  <c r="F3466" i="17"/>
  <c r="F3465" i="17"/>
  <c r="F3464" i="17"/>
  <c r="F3463" i="17"/>
  <c r="F3462" i="17"/>
  <c r="F3461" i="17"/>
  <c r="F3460" i="17"/>
  <c r="F3459" i="17"/>
  <c r="F3458" i="17"/>
  <c r="F3457" i="17"/>
  <c r="F3456" i="17"/>
  <c r="F3455" i="17"/>
  <c r="F3454" i="17"/>
  <c r="F3453" i="17"/>
  <c r="F3452" i="17"/>
  <c r="F3451" i="17"/>
  <c r="F3450" i="17"/>
  <c r="F3449" i="17"/>
  <c r="F3448" i="17"/>
  <c r="F3447" i="17"/>
  <c r="F3446" i="17"/>
  <c r="F3445" i="17"/>
  <c r="F3444" i="17"/>
  <c r="F3443" i="17"/>
  <c r="F3442" i="17"/>
  <c r="F3441" i="17"/>
  <c r="F3440" i="17"/>
  <c r="F3439" i="17"/>
  <c r="F3438" i="17"/>
  <c r="F3437" i="17"/>
  <c r="F3436" i="17"/>
  <c r="F3435" i="17"/>
  <c r="F3434" i="17"/>
  <c r="F3433" i="17"/>
  <c r="F3432" i="17"/>
  <c r="F3431" i="17"/>
  <c r="F3430" i="17"/>
  <c r="F3429" i="17"/>
  <c r="F3428" i="17"/>
  <c r="F3427" i="17"/>
  <c r="F3426" i="17"/>
  <c r="F3425" i="17"/>
  <c r="F3424" i="17"/>
  <c r="F3423" i="17"/>
  <c r="F3422" i="17"/>
  <c r="F3421" i="17"/>
  <c r="F3420" i="17"/>
  <c r="F3419" i="17"/>
  <c r="F3418" i="17"/>
  <c r="F3417" i="17"/>
  <c r="F3416" i="17"/>
  <c r="F3415" i="17"/>
  <c r="F3414" i="17"/>
  <c r="F3413" i="17"/>
  <c r="F3412" i="17"/>
  <c r="F3411" i="17"/>
  <c r="F3410" i="17"/>
  <c r="F3409" i="17"/>
  <c r="F3408" i="17"/>
  <c r="F3407" i="17"/>
  <c r="F3406" i="17"/>
  <c r="F3405" i="17"/>
  <c r="F3404" i="17"/>
  <c r="F3403" i="17"/>
  <c r="F3402" i="17"/>
  <c r="F3401" i="17"/>
  <c r="F3400" i="17"/>
  <c r="F3399" i="17"/>
  <c r="F3398" i="17"/>
  <c r="F3397" i="17"/>
  <c r="F3396" i="17"/>
  <c r="F3395" i="17"/>
  <c r="F3394" i="17"/>
  <c r="F3393" i="17"/>
  <c r="F3392" i="17"/>
  <c r="F3391" i="17"/>
  <c r="F3390" i="17"/>
  <c r="F3389" i="17"/>
  <c r="F3388" i="17"/>
  <c r="F3387" i="17"/>
  <c r="F3386" i="17"/>
  <c r="F3385" i="17"/>
  <c r="F3384" i="17"/>
  <c r="F3383" i="17"/>
  <c r="F3382" i="17"/>
  <c r="F3381" i="17"/>
  <c r="F3380" i="17"/>
  <c r="F3379" i="17"/>
  <c r="F3378" i="17"/>
  <c r="F3377" i="17"/>
  <c r="F3376" i="17"/>
  <c r="F3375" i="17"/>
  <c r="F3374" i="17"/>
  <c r="F3373" i="17"/>
  <c r="F3372" i="17"/>
  <c r="F3371" i="17"/>
  <c r="F3370" i="17"/>
  <c r="F3369" i="17"/>
  <c r="F3368" i="17"/>
  <c r="F3367" i="17"/>
  <c r="F3366" i="17"/>
  <c r="F3365" i="17"/>
  <c r="F3364" i="17"/>
  <c r="F3363" i="17"/>
  <c r="F3362" i="17"/>
  <c r="F3361" i="17"/>
  <c r="F3360" i="17"/>
  <c r="F3359" i="17"/>
  <c r="F3358" i="17"/>
  <c r="F3357" i="17"/>
  <c r="F3356" i="17"/>
  <c r="F3355" i="17"/>
  <c r="F3354" i="17"/>
  <c r="F3353" i="17"/>
  <c r="F3352" i="17"/>
  <c r="F3351" i="17"/>
  <c r="F3350" i="17"/>
  <c r="F3349" i="17"/>
  <c r="F3348" i="17"/>
  <c r="F3347" i="17"/>
  <c r="F3346" i="17"/>
  <c r="F3345" i="17"/>
  <c r="F3344" i="17"/>
  <c r="F3343" i="17"/>
  <c r="F3342" i="17"/>
  <c r="F3341" i="17"/>
  <c r="F3340" i="17"/>
  <c r="F3339" i="17"/>
  <c r="F3338" i="17"/>
  <c r="F3337" i="17"/>
  <c r="F3336" i="17"/>
  <c r="F3335" i="17"/>
  <c r="F3334" i="17"/>
  <c r="F3333" i="17"/>
  <c r="F3332" i="17"/>
  <c r="F3331" i="17"/>
  <c r="F3330" i="17"/>
  <c r="F3329" i="17"/>
  <c r="F3328" i="17"/>
  <c r="F3327" i="17"/>
  <c r="F3326" i="17"/>
  <c r="F3325" i="17"/>
  <c r="F3324" i="17"/>
  <c r="F3323" i="17"/>
  <c r="F3322" i="17"/>
  <c r="F3321" i="17"/>
  <c r="F3320" i="17"/>
  <c r="F3319" i="17"/>
  <c r="F3318" i="17"/>
  <c r="F3317" i="17"/>
  <c r="F3316" i="17"/>
  <c r="F3315" i="17"/>
  <c r="F3314" i="17"/>
  <c r="F3313" i="17"/>
  <c r="F3312" i="17"/>
  <c r="F3311" i="17"/>
  <c r="F3310" i="17"/>
  <c r="F3309" i="17"/>
  <c r="F3308" i="17"/>
  <c r="F3307" i="17"/>
  <c r="F3306" i="17"/>
  <c r="F3305" i="17"/>
  <c r="F3304" i="17"/>
  <c r="F3303" i="17"/>
  <c r="F3302" i="17"/>
  <c r="F3301" i="17"/>
  <c r="F3300" i="17"/>
  <c r="F3299" i="17"/>
  <c r="F3298" i="17"/>
  <c r="F3297" i="17"/>
  <c r="F3296" i="17"/>
  <c r="F3295" i="17"/>
  <c r="F3294" i="17"/>
  <c r="F3293" i="17"/>
  <c r="F3292" i="17"/>
  <c r="F3291" i="17"/>
  <c r="F3290" i="17"/>
  <c r="F3289" i="17"/>
  <c r="F3288" i="17"/>
  <c r="F3287" i="17"/>
  <c r="F3286" i="17"/>
  <c r="F3285" i="17"/>
  <c r="F3284" i="17"/>
  <c r="F3283" i="17"/>
  <c r="F3282" i="17"/>
  <c r="F3281" i="17"/>
  <c r="F3280" i="17"/>
  <c r="F3279" i="17"/>
  <c r="F3278" i="17"/>
  <c r="F3277" i="17"/>
  <c r="F3276" i="17"/>
  <c r="F3275" i="17"/>
  <c r="F3274" i="17"/>
  <c r="F3273" i="17"/>
  <c r="F3272" i="17"/>
  <c r="F3271" i="17"/>
  <c r="F3270" i="17"/>
  <c r="F3269" i="17"/>
  <c r="F3268" i="17"/>
  <c r="F3267" i="17"/>
  <c r="F3266" i="17"/>
  <c r="F3265" i="17"/>
  <c r="F3264" i="17"/>
  <c r="F3263" i="17"/>
  <c r="F3262" i="17"/>
  <c r="F3261" i="17"/>
  <c r="F3260" i="17"/>
  <c r="F3259" i="17"/>
  <c r="F3258" i="17"/>
  <c r="F3257" i="17"/>
  <c r="F3256" i="17"/>
  <c r="F3255" i="17"/>
  <c r="F3254" i="17"/>
  <c r="F3253" i="17"/>
  <c r="F3252" i="17"/>
  <c r="F3251" i="17"/>
  <c r="F3250" i="17"/>
  <c r="F3249" i="17"/>
  <c r="F3248" i="17"/>
  <c r="F3247" i="17"/>
  <c r="F3246" i="17"/>
  <c r="F3245" i="17"/>
  <c r="F3244" i="17"/>
  <c r="F3243" i="17"/>
  <c r="F3242" i="17"/>
  <c r="F3241" i="17"/>
  <c r="F3240" i="17"/>
  <c r="F3239" i="17"/>
  <c r="F3238" i="17"/>
  <c r="F3237" i="17"/>
  <c r="F3236" i="17"/>
  <c r="F3235" i="17"/>
  <c r="F3234" i="17"/>
  <c r="F3233" i="17"/>
  <c r="F3232" i="17"/>
  <c r="F3231" i="17"/>
  <c r="F3230" i="17"/>
  <c r="F3229" i="17"/>
  <c r="F3228" i="17"/>
  <c r="F3227" i="17"/>
  <c r="F3226" i="17"/>
  <c r="F3225" i="17"/>
  <c r="F3224" i="17"/>
  <c r="F3223" i="17"/>
  <c r="F3222" i="17"/>
  <c r="F3221" i="17"/>
  <c r="F3220" i="17"/>
  <c r="F3219" i="17"/>
  <c r="F3218" i="17"/>
  <c r="F3217" i="17"/>
  <c r="F3216" i="17"/>
  <c r="F3215" i="17"/>
  <c r="F3214" i="17"/>
  <c r="F3213" i="17"/>
  <c r="F3212" i="17"/>
  <c r="F3211" i="17"/>
  <c r="F3210" i="17"/>
  <c r="F3209" i="17"/>
  <c r="F3208" i="17"/>
  <c r="F3207" i="17"/>
  <c r="F3206" i="17"/>
  <c r="F3205" i="17"/>
  <c r="F3204" i="17"/>
  <c r="F3203" i="17"/>
  <c r="F3202" i="17"/>
  <c r="F3201" i="17"/>
  <c r="F3200" i="17"/>
  <c r="F3199" i="17"/>
  <c r="F3198" i="17"/>
  <c r="F3197" i="17"/>
  <c r="F3196" i="17"/>
  <c r="F3195" i="17"/>
  <c r="F3194" i="17"/>
  <c r="F3193" i="17"/>
  <c r="F3192" i="17"/>
  <c r="F3191" i="17"/>
  <c r="F3190" i="17"/>
  <c r="F3189" i="17"/>
  <c r="F3188" i="17"/>
  <c r="F3187" i="17"/>
  <c r="F3186" i="17"/>
  <c r="F3185" i="17"/>
  <c r="F3184" i="17"/>
  <c r="F3183" i="17"/>
  <c r="F3182" i="17"/>
  <c r="F3181" i="17"/>
  <c r="F3180" i="17"/>
  <c r="F3179" i="17"/>
  <c r="F3178" i="17"/>
  <c r="F3177" i="17"/>
  <c r="F3176" i="17"/>
  <c r="F3175" i="17"/>
  <c r="F3174" i="17"/>
  <c r="F3173" i="17"/>
  <c r="F3172" i="17"/>
  <c r="F3171" i="17"/>
  <c r="F3170" i="17"/>
  <c r="F3169" i="17"/>
  <c r="F3168" i="17"/>
  <c r="F3167" i="17"/>
  <c r="F3166" i="17"/>
  <c r="F3165" i="17"/>
  <c r="F3164" i="17"/>
  <c r="F3163" i="17"/>
  <c r="F3162" i="17"/>
  <c r="F3161" i="17"/>
  <c r="F3160" i="17"/>
  <c r="F3159" i="17"/>
  <c r="F3158" i="17"/>
  <c r="F3157" i="17"/>
  <c r="F3156" i="17"/>
  <c r="F3155" i="17"/>
  <c r="F3154" i="17"/>
  <c r="F3153" i="17"/>
  <c r="F3152" i="17"/>
  <c r="F3151" i="17"/>
  <c r="F3150" i="17"/>
  <c r="F3149" i="17"/>
  <c r="F3148" i="17"/>
  <c r="F3147" i="17"/>
  <c r="F3146" i="17"/>
  <c r="F3145" i="17"/>
  <c r="F3144" i="17"/>
  <c r="F3143" i="17"/>
  <c r="F3142" i="17"/>
  <c r="F3141" i="17"/>
  <c r="F3140" i="17"/>
  <c r="F3139" i="17"/>
  <c r="F3138" i="17"/>
  <c r="F3137" i="17"/>
  <c r="F3136" i="17"/>
  <c r="F3135" i="17"/>
  <c r="F3134" i="17"/>
  <c r="F3133" i="17"/>
  <c r="F3132" i="17"/>
  <c r="F3131" i="17"/>
  <c r="F3130" i="17"/>
  <c r="F3129" i="17"/>
  <c r="F3128" i="17"/>
  <c r="F3127" i="17"/>
  <c r="F3126" i="17"/>
  <c r="F3125" i="17"/>
  <c r="F3124" i="17"/>
  <c r="F3123" i="17"/>
  <c r="F3122" i="17"/>
  <c r="F3121" i="17"/>
  <c r="F3120" i="17"/>
  <c r="F3119" i="17"/>
  <c r="F3118" i="17"/>
  <c r="F3117" i="17"/>
  <c r="F3116" i="17"/>
  <c r="F3115" i="17"/>
  <c r="F3114" i="17"/>
  <c r="F3113" i="17"/>
  <c r="F3112" i="17"/>
  <c r="F3111" i="17"/>
  <c r="F3110" i="17"/>
  <c r="F3109" i="17"/>
  <c r="F3108" i="17"/>
  <c r="F3107" i="17"/>
  <c r="F3106" i="17"/>
  <c r="F3105" i="17"/>
  <c r="F3104" i="17"/>
  <c r="F3103" i="17"/>
  <c r="F3102" i="17"/>
  <c r="F3101" i="17"/>
  <c r="F3100" i="17"/>
  <c r="F3099" i="17"/>
  <c r="F3098" i="17"/>
  <c r="F3097" i="17"/>
  <c r="F3096" i="17"/>
  <c r="F3095" i="17"/>
  <c r="F3094" i="17"/>
  <c r="F3093" i="17"/>
  <c r="F3092" i="17"/>
  <c r="F3091" i="17"/>
  <c r="F3090" i="17"/>
  <c r="F3089" i="17"/>
  <c r="F3088" i="17"/>
  <c r="F3087" i="17"/>
  <c r="F3086" i="17"/>
  <c r="F3085" i="17"/>
  <c r="F3084" i="17"/>
  <c r="F3083" i="17"/>
  <c r="F3082" i="17"/>
  <c r="F3081" i="17"/>
  <c r="F3080" i="17"/>
  <c r="F3079" i="17"/>
  <c r="F3078" i="17"/>
  <c r="F3077" i="17"/>
  <c r="F3076" i="17"/>
  <c r="F3075" i="17"/>
  <c r="F3074" i="17"/>
  <c r="F3073" i="17"/>
  <c r="F3072" i="17"/>
  <c r="F3071" i="17"/>
  <c r="F3070" i="17"/>
  <c r="F3069" i="17"/>
  <c r="F3068" i="17"/>
  <c r="F3067" i="17"/>
  <c r="F3066" i="17"/>
  <c r="F3065" i="17"/>
  <c r="F3064" i="17"/>
  <c r="F3063" i="17"/>
  <c r="F3062" i="17"/>
  <c r="F3061" i="17"/>
  <c r="F3060" i="17"/>
  <c r="F3059" i="17"/>
  <c r="F3058" i="17"/>
  <c r="F3057" i="17"/>
  <c r="F3056" i="17"/>
  <c r="F3055" i="17"/>
  <c r="F3054" i="17"/>
  <c r="F3053" i="17"/>
  <c r="F3052" i="17"/>
  <c r="F3051" i="17"/>
  <c r="F3050" i="17"/>
  <c r="F3049" i="17"/>
  <c r="F3048" i="17"/>
  <c r="F3047" i="17"/>
  <c r="F3046" i="17"/>
  <c r="F3045" i="17"/>
  <c r="F3044" i="17"/>
  <c r="F3043" i="17"/>
  <c r="F3042" i="17"/>
  <c r="F3041" i="17"/>
  <c r="F3040" i="17"/>
  <c r="F3039" i="17"/>
  <c r="F3038" i="17"/>
  <c r="F3037" i="17"/>
  <c r="F3036" i="17"/>
  <c r="F3035" i="17"/>
  <c r="F3034" i="17"/>
  <c r="F3033" i="17"/>
  <c r="F3032" i="17"/>
  <c r="F3031" i="17"/>
  <c r="F3030" i="17"/>
  <c r="F3029" i="17"/>
  <c r="F3028" i="17"/>
  <c r="F3027" i="17"/>
  <c r="F3026" i="17"/>
  <c r="F3025" i="17"/>
  <c r="F3024" i="17"/>
  <c r="F3023" i="17"/>
  <c r="F3022" i="17"/>
  <c r="F3021" i="17"/>
  <c r="F3020" i="17"/>
  <c r="F3019" i="17"/>
  <c r="F3018" i="17"/>
  <c r="F3017" i="17"/>
  <c r="F3016" i="17"/>
  <c r="F3015" i="17"/>
  <c r="F3014" i="17"/>
  <c r="F3013" i="17"/>
  <c r="F3012" i="17"/>
  <c r="F3011" i="17"/>
  <c r="F3010" i="17"/>
  <c r="F3009" i="17"/>
  <c r="F3008" i="17"/>
  <c r="F3007" i="17"/>
  <c r="F3006" i="17"/>
  <c r="F3005" i="17"/>
  <c r="F3004" i="17"/>
  <c r="F3003" i="17"/>
  <c r="F3002" i="17"/>
  <c r="F3001" i="17"/>
  <c r="F3000" i="17"/>
  <c r="F2999" i="17"/>
  <c r="F2998" i="17"/>
  <c r="F2997" i="17"/>
  <c r="F2996" i="17"/>
  <c r="F2995" i="17"/>
  <c r="F2994" i="17"/>
  <c r="F2993" i="17"/>
  <c r="F2992" i="17"/>
  <c r="F2991" i="17"/>
  <c r="F2990" i="17"/>
  <c r="F2989" i="17"/>
  <c r="F2988" i="17"/>
  <c r="F2987" i="17"/>
  <c r="F2986" i="17"/>
  <c r="F2985" i="17"/>
  <c r="F2984" i="17"/>
  <c r="F2983" i="17"/>
  <c r="F2982" i="17"/>
  <c r="F2981" i="17"/>
  <c r="F2980" i="17"/>
  <c r="F2979" i="17"/>
  <c r="F2978" i="17"/>
  <c r="F2977" i="17"/>
  <c r="F2976" i="17"/>
  <c r="F2975" i="17"/>
  <c r="F2974" i="17"/>
  <c r="F2973" i="17"/>
  <c r="F2972" i="17"/>
  <c r="F2971" i="17"/>
  <c r="F2970" i="17"/>
  <c r="F2969" i="17"/>
  <c r="F2968" i="17"/>
  <c r="F2967" i="17"/>
  <c r="F2966" i="17"/>
  <c r="F2965" i="17"/>
  <c r="F2964" i="17"/>
  <c r="F2963" i="17"/>
  <c r="F2962" i="17"/>
  <c r="F2961" i="17"/>
  <c r="F2960" i="17"/>
  <c r="F2959" i="17"/>
  <c r="F2958" i="17"/>
  <c r="F2957" i="17"/>
  <c r="F2956" i="17"/>
  <c r="F2955" i="17"/>
  <c r="F2954" i="17"/>
  <c r="F2953" i="17"/>
  <c r="F2952" i="17"/>
  <c r="F2951" i="17"/>
  <c r="F2950" i="17"/>
  <c r="F2949" i="17"/>
  <c r="F2948" i="17"/>
  <c r="F2947" i="17"/>
  <c r="F2946" i="17"/>
  <c r="F2945" i="17"/>
  <c r="F2944" i="17"/>
  <c r="F2943" i="17"/>
  <c r="F2942" i="17"/>
  <c r="F2941" i="17"/>
  <c r="F2940" i="17"/>
  <c r="F2939" i="17"/>
  <c r="F2938" i="17"/>
  <c r="F2937" i="17"/>
  <c r="F2936" i="17"/>
  <c r="F2935" i="17"/>
  <c r="F2934" i="17"/>
  <c r="F2933" i="17"/>
  <c r="F2932" i="17"/>
  <c r="F2931" i="17"/>
  <c r="F2930" i="17"/>
  <c r="F2929" i="17"/>
  <c r="F2928" i="17"/>
  <c r="F2927" i="17"/>
  <c r="F2926" i="17"/>
  <c r="F2925" i="17"/>
  <c r="F2924" i="17"/>
  <c r="F2923" i="17"/>
  <c r="F2922" i="17"/>
  <c r="F2921" i="17"/>
  <c r="F2920" i="17"/>
  <c r="F2919" i="17"/>
  <c r="F2918" i="17"/>
  <c r="F2917" i="17"/>
  <c r="F2916" i="17"/>
  <c r="F2915" i="17"/>
  <c r="F2914" i="17"/>
  <c r="F2913" i="17"/>
  <c r="F2912" i="17"/>
  <c r="F2911" i="17"/>
  <c r="F2910" i="17"/>
  <c r="F2909" i="17"/>
  <c r="F2908" i="17"/>
  <c r="F2907" i="17"/>
  <c r="F2906" i="17"/>
  <c r="F2905" i="17"/>
  <c r="F2904" i="17"/>
  <c r="F2903" i="17"/>
  <c r="F2902" i="17"/>
  <c r="F2901" i="17"/>
  <c r="F2900" i="17"/>
  <c r="F2899" i="17"/>
  <c r="F2898" i="17"/>
  <c r="F2897" i="17"/>
  <c r="F2896" i="17"/>
  <c r="F2895" i="17"/>
  <c r="F2894" i="17"/>
  <c r="F2893" i="17"/>
  <c r="F2892" i="17"/>
  <c r="F2891" i="17"/>
  <c r="F2890" i="17"/>
  <c r="F2889" i="17"/>
  <c r="F2888" i="17"/>
  <c r="F2887" i="17"/>
  <c r="F2886" i="17"/>
  <c r="F2885" i="17"/>
  <c r="F2884" i="17"/>
  <c r="F2883" i="17"/>
  <c r="F2882" i="17"/>
  <c r="F2881" i="17"/>
  <c r="F2880" i="17"/>
  <c r="F2879" i="17"/>
  <c r="F2878" i="17"/>
  <c r="F2877" i="17"/>
  <c r="F2876" i="17"/>
  <c r="F2875" i="17"/>
  <c r="F2874" i="17"/>
  <c r="F2873" i="17"/>
  <c r="F2872" i="17"/>
  <c r="F2871" i="17"/>
  <c r="F2870" i="17"/>
  <c r="F2869" i="17"/>
  <c r="F2868" i="17"/>
  <c r="F2867" i="17"/>
  <c r="F2866" i="17"/>
  <c r="F2865" i="17"/>
  <c r="F2864" i="17"/>
  <c r="F2863" i="17"/>
  <c r="F2862" i="17"/>
  <c r="F2861" i="17"/>
  <c r="F2860" i="17"/>
  <c r="F2859" i="17"/>
  <c r="F2858" i="17"/>
  <c r="F2857" i="17"/>
  <c r="F2856" i="17"/>
  <c r="F2855" i="17"/>
  <c r="F2854" i="17"/>
  <c r="F2853" i="17"/>
  <c r="F2852" i="17"/>
  <c r="F2851" i="17"/>
  <c r="F2850" i="17"/>
  <c r="F2849" i="17"/>
  <c r="F2848" i="17"/>
  <c r="F2847" i="17"/>
  <c r="F2846" i="17"/>
  <c r="F2845" i="17"/>
  <c r="F2844" i="17"/>
  <c r="F2843" i="17"/>
  <c r="F2842" i="17"/>
  <c r="F2841" i="17"/>
  <c r="F2840" i="17"/>
  <c r="F2839" i="17"/>
  <c r="F2838" i="17"/>
  <c r="F2837" i="17"/>
  <c r="F2836" i="17"/>
  <c r="F2835" i="17"/>
  <c r="F2834" i="17"/>
  <c r="F2833" i="17"/>
  <c r="F2832" i="17"/>
  <c r="F2831" i="17"/>
  <c r="F2830" i="17"/>
  <c r="F2829" i="17"/>
  <c r="F2828" i="17"/>
  <c r="F2827" i="17"/>
  <c r="F2826" i="17"/>
  <c r="F2825" i="17"/>
  <c r="F2824" i="17"/>
  <c r="F2823" i="17"/>
  <c r="F2822" i="17"/>
  <c r="F2821" i="17"/>
  <c r="F2820" i="17"/>
  <c r="F2819" i="17"/>
  <c r="F2818" i="17"/>
  <c r="F2817" i="17"/>
  <c r="F2816" i="17"/>
  <c r="F2815" i="17"/>
  <c r="F2814" i="17"/>
  <c r="F2813" i="17"/>
  <c r="F2812" i="17"/>
  <c r="F2811" i="17"/>
  <c r="F2810" i="17"/>
  <c r="F2809" i="17"/>
  <c r="F2808" i="17"/>
  <c r="F2807" i="17"/>
  <c r="F2806" i="17"/>
  <c r="F2805" i="17"/>
  <c r="F2804" i="17"/>
  <c r="F2803" i="17"/>
  <c r="F2802" i="17"/>
  <c r="F2801" i="17"/>
  <c r="F2800" i="17"/>
  <c r="F2799" i="17"/>
  <c r="F2798" i="17"/>
  <c r="F2797" i="17"/>
  <c r="F2796" i="17"/>
  <c r="F2795" i="17"/>
  <c r="F2794" i="17"/>
  <c r="F2793" i="17"/>
  <c r="F2792" i="17"/>
  <c r="F2791" i="17"/>
  <c r="F2790" i="17"/>
  <c r="F2789" i="17"/>
  <c r="F2788" i="17"/>
  <c r="F2787" i="17"/>
  <c r="F2786" i="17"/>
  <c r="F2785" i="17"/>
  <c r="F2784" i="17"/>
  <c r="F2783" i="17"/>
  <c r="F2782" i="17"/>
  <c r="F2781" i="17"/>
  <c r="F2780" i="17"/>
  <c r="F2779" i="17"/>
  <c r="F2778" i="17"/>
  <c r="F2777" i="17"/>
  <c r="F2776" i="17"/>
  <c r="F2775" i="17"/>
  <c r="F2774" i="17"/>
  <c r="F2773" i="17"/>
  <c r="F2772" i="17"/>
  <c r="F2771" i="17"/>
  <c r="F2770" i="17"/>
  <c r="F2769" i="17"/>
  <c r="F2768" i="17"/>
  <c r="F2767" i="17"/>
  <c r="F2766" i="17"/>
  <c r="F2765" i="17"/>
  <c r="F2764" i="17"/>
  <c r="F2763" i="17"/>
  <c r="F2762" i="17"/>
  <c r="F2761" i="17"/>
  <c r="F2760" i="17"/>
  <c r="F2759" i="17"/>
  <c r="F2758" i="17"/>
  <c r="F2757" i="17"/>
  <c r="F2756" i="17"/>
  <c r="F2755" i="17"/>
  <c r="F2754" i="17"/>
  <c r="F2753" i="17"/>
  <c r="F2752" i="17"/>
  <c r="F2751" i="17"/>
  <c r="F2750" i="17"/>
  <c r="F2749" i="17"/>
  <c r="F2748" i="17"/>
  <c r="F2747" i="17"/>
  <c r="F2746" i="17"/>
  <c r="F2745" i="17"/>
  <c r="F2744" i="17"/>
  <c r="F2743" i="17"/>
  <c r="F2742" i="17"/>
  <c r="F2741" i="17"/>
  <c r="F2740" i="17"/>
  <c r="F2739" i="17"/>
  <c r="F2738" i="17"/>
  <c r="F2737" i="17"/>
  <c r="F2736" i="17"/>
  <c r="F2735" i="17"/>
  <c r="F2734" i="17"/>
  <c r="F2733" i="17"/>
  <c r="F2732" i="17"/>
  <c r="F2731" i="17"/>
  <c r="F2730" i="17"/>
  <c r="F2729" i="17"/>
  <c r="F2728" i="17"/>
  <c r="F2727" i="17"/>
  <c r="F2726" i="17"/>
  <c r="F2725" i="17"/>
  <c r="F2724" i="17"/>
  <c r="F2723" i="17"/>
  <c r="F2722" i="17"/>
  <c r="F2721" i="17"/>
  <c r="F2720" i="17"/>
  <c r="F2719" i="17"/>
  <c r="F2718" i="17"/>
  <c r="F2717" i="17"/>
  <c r="F2716" i="17"/>
  <c r="F2715" i="17"/>
  <c r="F2714" i="17"/>
  <c r="F2713" i="17"/>
  <c r="F2712" i="17"/>
  <c r="F2711" i="17"/>
  <c r="F2710" i="17"/>
  <c r="F2709" i="17"/>
  <c r="F2708" i="17"/>
  <c r="F2707" i="17"/>
  <c r="F2706" i="17"/>
  <c r="F2705" i="17"/>
  <c r="F2704" i="17"/>
  <c r="F2703" i="17"/>
  <c r="F2702" i="17"/>
  <c r="F2701" i="17"/>
  <c r="F2700" i="17"/>
  <c r="F2699" i="17"/>
  <c r="F2698" i="17"/>
  <c r="F2697" i="17"/>
  <c r="F2696" i="17"/>
  <c r="F2695" i="17"/>
  <c r="F2694" i="17"/>
  <c r="F2693" i="17"/>
  <c r="F2692" i="17"/>
  <c r="F2691" i="17"/>
  <c r="F2690" i="17"/>
  <c r="F2689" i="17"/>
  <c r="F2688" i="17"/>
  <c r="F2687" i="17"/>
  <c r="F2686" i="17"/>
  <c r="F2685" i="17"/>
  <c r="F2684" i="17"/>
  <c r="F2683" i="17"/>
  <c r="F2682" i="17"/>
  <c r="F2681" i="17"/>
  <c r="F2680" i="17"/>
  <c r="F2679" i="17"/>
  <c r="F2678" i="17"/>
  <c r="F2677" i="17"/>
  <c r="F2676" i="17"/>
  <c r="F2675" i="17"/>
  <c r="F2674" i="17"/>
  <c r="F2673" i="17"/>
  <c r="F2672" i="17"/>
  <c r="F2671" i="17"/>
  <c r="F2670" i="17"/>
  <c r="F2669" i="17"/>
  <c r="F2668" i="17"/>
  <c r="F2667" i="17"/>
  <c r="F2666" i="17"/>
  <c r="F2665" i="17"/>
  <c r="F2664" i="17"/>
  <c r="F2663" i="17"/>
  <c r="F2662" i="17"/>
  <c r="F2661" i="17"/>
  <c r="F2660" i="17"/>
  <c r="F2659" i="17"/>
  <c r="F2658" i="17"/>
  <c r="F2657" i="17"/>
  <c r="F2656" i="17"/>
  <c r="F2655" i="17"/>
  <c r="F2654" i="17"/>
  <c r="F2653" i="17"/>
  <c r="F2652" i="17"/>
  <c r="F2651" i="17"/>
  <c r="F2650" i="17"/>
  <c r="F2649" i="17"/>
  <c r="F2648" i="17"/>
  <c r="F2647" i="17"/>
  <c r="F2646" i="17"/>
  <c r="F2645" i="17"/>
  <c r="F2644" i="17"/>
  <c r="F2643" i="17"/>
  <c r="F2642" i="17"/>
  <c r="F2641" i="17"/>
  <c r="F2640" i="17"/>
  <c r="F2639" i="17"/>
  <c r="F2638" i="17"/>
  <c r="F2637" i="17"/>
  <c r="F2636" i="17"/>
  <c r="F2635" i="17"/>
  <c r="F2634" i="17"/>
  <c r="F2633" i="17"/>
  <c r="F2632" i="17"/>
  <c r="F2631" i="17"/>
  <c r="F2630" i="17"/>
  <c r="F2629" i="17"/>
  <c r="F2628" i="17"/>
  <c r="F2627" i="17"/>
  <c r="F2626" i="17"/>
  <c r="F2625" i="17"/>
  <c r="F2624" i="17"/>
  <c r="F2623" i="17"/>
  <c r="F2622" i="17"/>
  <c r="F2621" i="17"/>
  <c r="F2620" i="17"/>
  <c r="F2619" i="17"/>
  <c r="F2618" i="17"/>
  <c r="F2617" i="17"/>
  <c r="F2616" i="17"/>
  <c r="F2615" i="17"/>
  <c r="F2614" i="17"/>
  <c r="F2613" i="17"/>
  <c r="F2612" i="17"/>
  <c r="F2611" i="17"/>
  <c r="F2610" i="17"/>
  <c r="F2609" i="17"/>
  <c r="F2608" i="17"/>
  <c r="F2607" i="17"/>
  <c r="F2606" i="17"/>
  <c r="F2605" i="17"/>
  <c r="F2604" i="17"/>
  <c r="F2603" i="17"/>
  <c r="F2602" i="17"/>
  <c r="F2601" i="17"/>
  <c r="F2600" i="17"/>
  <c r="F2599" i="17"/>
  <c r="F2598" i="17"/>
  <c r="F2597" i="17"/>
  <c r="F2596" i="17"/>
  <c r="F2595" i="17"/>
  <c r="F2594" i="17"/>
  <c r="F2593" i="17"/>
  <c r="F2592" i="17"/>
  <c r="F2591" i="17"/>
  <c r="F2590" i="17"/>
  <c r="F2589" i="17"/>
  <c r="F2588" i="17"/>
  <c r="F2587" i="17"/>
  <c r="F2586" i="17"/>
  <c r="F2585" i="17"/>
  <c r="F2584" i="17"/>
  <c r="F2583" i="17"/>
  <c r="F2582" i="17"/>
  <c r="F2581" i="17"/>
  <c r="F2580" i="17"/>
  <c r="F2579" i="17"/>
  <c r="F2578" i="17"/>
  <c r="F2577" i="17"/>
  <c r="F2576" i="17"/>
  <c r="F2575" i="17"/>
  <c r="F2574" i="17"/>
  <c r="F2573" i="17"/>
  <c r="F2572" i="17"/>
  <c r="F2571" i="17"/>
  <c r="F2570" i="17"/>
  <c r="F2569" i="17"/>
  <c r="F2568" i="17"/>
  <c r="F2567" i="17"/>
  <c r="F2566" i="17"/>
  <c r="F2565" i="17"/>
  <c r="F2564" i="17"/>
  <c r="F2563" i="17"/>
  <c r="F2562" i="17"/>
  <c r="F2561" i="17"/>
  <c r="F2560" i="17"/>
  <c r="F2559" i="17"/>
  <c r="F2558" i="17"/>
  <c r="F2557" i="17"/>
  <c r="F2556" i="17"/>
  <c r="F2555" i="17"/>
  <c r="F2554" i="17"/>
  <c r="F2553" i="17"/>
  <c r="F2552" i="17"/>
  <c r="F2551" i="17"/>
  <c r="F2550" i="17"/>
  <c r="F2549" i="17"/>
  <c r="F2548" i="17"/>
  <c r="F2547" i="17"/>
  <c r="F2546" i="17"/>
  <c r="F2545" i="17"/>
  <c r="F2544" i="17"/>
  <c r="F2543" i="17"/>
  <c r="F2542" i="17"/>
  <c r="F2541" i="17"/>
  <c r="F2540" i="17"/>
  <c r="F2539" i="17"/>
  <c r="F2538" i="17"/>
  <c r="F2537" i="17"/>
  <c r="F2536" i="17"/>
  <c r="F2535" i="17"/>
  <c r="F2534" i="17"/>
  <c r="F2533" i="17"/>
  <c r="F2532" i="17"/>
  <c r="F2531" i="17"/>
  <c r="F2530" i="17"/>
  <c r="F2529" i="17"/>
  <c r="F2528" i="17"/>
  <c r="F2527" i="17"/>
  <c r="F2526" i="17"/>
  <c r="F2525" i="17"/>
  <c r="F2524" i="17"/>
  <c r="F2523" i="17"/>
  <c r="F2522" i="17"/>
  <c r="F2521" i="17"/>
  <c r="F2520" i="17"/>
  <c r="F2519" i="17"/>
  <c r="F2518" i="17"/>
  <c r="F2517" i="17"/>
  <c r="F2516" i="17"/>
  <c r="F2515" i="17"/>
  <c r="F2514" i="17"/>
  <c r="F2513" i="17"/>
  <c r="F2512" i="17"/>
  <c r="F2511" i="17"/>
  <c r="F2510" i="17"/>
  <c r="F2509" i="17"/>
  <c r="F2508" i="17"/>
  <c r="F2507" i="17"/>
  <c r="F2506" i="17"/>
  <c r="F2505" i="17"/>
  <c r="F2504" i="17"/>
  <c r="F2503" i="17"/>
  <c r="F2502" i="17"/>
  <c r="F2501" i="17"/>
  <c r="F2500" i="17"/>
  <c r="F2499" i="17"/>
  <c r="F2498" i="17"/>
  <c r="F2497" i="17"/>
  <c r="F2496" i="17"/>
  <c r="F2495" i="17"/>
  <c r="F2494" i="17"/>
  <c r="F2493" i="17"/>
  <c r="F2492" i="17"/>
  <c r="F2491" i="17"/>
  <c r="F2490" i="17"/>
  <c r="F2489" i="17"/>
  <c r="F2488" i="17"/>
  <c r="F2487" i="17"/>
  <c r="F2486" i="17"/>
  <c r="F2485" i="17"/>
  <c r="F2484" i="17"/>
  <c r="F2483" i="17"/>
  <c r="F2482" i="17"/>
  <c r="F2481" i="17"/>
  <c r="F2480" i="17"/>
  <c r="F2479" i="17"/>
  <c r="F2478" i="17"/>
  <c r="F2477" i="17"/>
  <c r="F2476" i="17"/>
  <c r="F2475" i="17"/>
  <c r="F2474" i="17"/>
  <c r="F2473" i="17"/>
  <c r="F2472" i="17"/>
  <c r="F2471" i="17"/>
  <c r="F2470" i="17"/>
  <c r="F2469" i="17"/>
  <c r="F2468" i="17"/>
  <c r="F2467" i="17"/>
  <c r="F2466" i="17"/>
  <c r="F2465" i="17"/>
  <c r="F2464" i="17"/>
  <c r="F2463" i="17"/>
  <c r="F2462" i="17"/>
  <c r="F2461" i="17"/>
  <c r="F2460" i="17"/>
  <c r="F2459" i="17"/>
  <c r="F2458" i="17"/>
  <c r="F2457" i="17"/>
  <c r="F2456" i="17"/>
  <c r="F2455" i="17"/>
  <c r="F2454" i="17"/>
  <c r="F2453" i="17"/>
  <c r="F2452" i="17"/>
  <c r="F2451" i="17"/>
  <c r="F2450" i="17"/>
  <c r="F2449" i="17"/>
  <c r="F2448" i="17"/>
  <c r="F2447" i="17"/>
  <c r="F2446" i="17"/>
  <c r="F2445" i="17"/>
  <c r="F2444" i="17"/>
  <c r="F2443" i="17"/>
  <c r="F2442" i="17"/>
  <c r="F2441" i="17"/>
  <c r="F2440" i="17"/>
  <c r="F2439" i="17"/>
  <c r="F2438" i="17"/>
  <c r="F2437" i="17"/>
  <c r="F2436" i="17"/>
  <c r="F2435" i="17"/>
  <c r="F2434" i="17"/>
  <c r="F2433" i="17"/>
  <c r="F2432" i="17"/>
  <c r="F2431" i="17"/>
  <c r="F2430" i="17"/>
  <c r="F2429" i="17"/>
  <c r="F2428" i="17"/>
  <c r="F2427" i="17"/>
  <c r="F2426" i="17"/>
  <c r="F2425" i="17"/>
  <c r="F2424" i="17"/>
  <c r="F2423" i="17"/>
  <c r="F2422" i="17"/>
  <c r="F2421" i="17"/>
  <c r="F2420" i="17"/>
  <c r="F2419" i="17"/>
  <c r="F2418" i="17"/>
  <c r="F2417" i="17"/>
  <c r="F2416" i="17"/>
  <c r="F2415" i="17"/>
  <c r="F2414" i="17"/>
  <c r="F2413" i="17"/>
  <c r="F2412" i="17"/>
  <c r="F2411" i="17"/>
  <c r="F2410" i="17"/>
  <c r="F2409" i="17"/>
  <c r="F2408" i="17"/>
  <c r="F2407" i="17"/>
  <c r="F2406" i="17"/>
  <c r="F2405" i="17"/>
  <c r="F2404" i="17"/>
  <c r="F2403" i="17"/>
  <c r="F2402" i="17"/>
  <c r="F2401" i="17"/>
  <c r="F2400" i="17"/>
  <c r="F2399" i="17"/>
  <c r="F2398" i="17"/>
  <c r="F2397" i="17"/>
  <c r="F2396" i="17"/>
  <c r="F2395" i="17"/>
  <c r="F2394" i="17"/>
  <c r="F2393" i="17"/>
  <c r="F2392" i="17"/>
  <c r="F2391" i="17"/>
  <c r="F2390" i="17"/>
  <c r="F2389" i="17"/>
  <c r="F2388" i="17"/>
  <c r="F2387" i="17"/>
  <c r="F2386" i="17"/>
  <c r="F2385" i="17"/>
  <c r="F2384" i="17"/>
  <c r="F2383" i="17"/>
  <c r="F2382" i="17"/>
  <c r="F2381" i="17"/>
  <c r="F2380" i="17"/>
  <c r="F2379" i="17"/>
  <c r="F2378" i="17"/>
  <c r="F2377" i="17"/>
  <c r="F2376" i="17"/>
  <c r="F2375" i="17"/>
  <c r="F2374" i="17"/>
  <c r="F2373" i="17"/>
  <c r="F2372" i="17"/>
  <c r="F2371" i="17"/>
  <c r="F2370" i="17"/>
  <c r="F2369" i="17"/>
  <c r="F2368" i="17"/>
  <c r="F2367" i="17"/>
  <c r="F2366" i="17"/>
  <c r="F2365" i="17"/>
  <c r="F2364" i="17"/>
  <c r="F2363" i="17"/>
  <c r="F2362" i="17"/>
  <c r="F2361" i="17"/>
  <c r="F2360" i="17"/>
  <c r="F2359" i="17"/>
  <c r="F2358" i="17"/>
  <c r="F2357" i="17"/>
  <c r="F2356" i="17"/>
  <c r="F2355" i="17"/>
  <c r="F2354" i="17"/>
  <c r="F2353" i="17"/>
  <c r="F2352" i="17"/>
  <c r="F2351" i="17"/>
  <c r="F2350" i="17"/>
  <c r="F2349" i="17"/>
  <c r="F2348" i="17"/>
  <c r="F2347" i="17"/>
  <c r="F2346" i="17"/>
  <c r="F2345" i="17"/>
  <c r="F2344" i="17"/>
  <c r="F2343" i="17"/>
  <c r="F2342" i="17"/>
  <c r="F2341" i="17"/>
  <c r="F2340" i="17"/>
  <c r="F2339" i="17"/>
  <c r="F2338" i="17"/>
  <c r="F2337" i="17"/>
  <c r="F2336" i="17"/>
  <c r="F2335" i="17"/>
  <c r="F2334" i="17"/>
  <c r="F2333" i="17"/>
  <c r="F2332" i="17"/>
  <c r="F2331" i="17"/>
  <c r="F2330" i="17"/>
  <c r="F2329" i="17"/>
  <c r="F2328" i="17"/>
  <c r="F2327" i="17"/>
  <c r="F2326" i="17"/>
  <c r="F2325" i="17"/>
  <c r="F2324" i="17"/>
  <c r="F2323" i="17"/>
  <c r="F2322" i="17"/>
  <c r="F2321" i="17"/>
  <c r="F2320" i="17"/>
  <c r="F2319" i="17"/>
  <c r="F2318" i="17"/>
  <c r="F2317" i="17"/>
  <c r="F2316" i="17"/>
  <c r="F2315" i="17"/>
  <c r="F2314" i="17"/>
  <c r="F2313" i="17"/>
  <c r="F2312" i="17"/>
  <c r="F2311" i="17"/>
  <c r="F2310" i="17"/>
  <c r="F2309" i="17"/>
  <c r="F2308" i="17"/>
  <c r="F2307" i="17"/>
  <c r="F2306" i="17"/>
  <c r="F2305" i="17"/>
  <c r="F2304" i="17"/>
  <c r="F2303" i="17"/>
  <c r="F2302" i="17"/>
  <c r="F2301" i="17"/>
  <c r="F2300" i="17"/>
  <c r="F2299" i="17"/>
  <c r="F2298" i="17"/>
  <c r="F2297" i="17"/>
  <c r="F2296" i="17"/>
  <c r="F2295" i="17"/>
  <c r="F2294" i="17"/>
  <c r="F2293" i="17"/>
  <c r="F2292" i="17"/>
  <c r="F2291" i="17"/>
  <c r="F2290" i="17"/>
  <c r="F2289" i="17"/>
  <c r="F2288" i="17"/>
  <c r="F2287" i="17"/>
  <c r="F2286" i="17"/>
  <c r="F2285" i="17"/>
  <c r="F2284" i="17"/>
  <c r="F2283" i="17"/>
  <c r="F2282" i="17"/>
  <c r="F2281" i="17"/>
  <c r="F2280" i="17"/>
  <c r="F2279" i="17"/>
  <c r="F2278" i="17"/>
  <c r="F2277" i="17"/>
  <c r="F2276" i="17"/>
  <c r="F2275" i="17"/>
  <c r="F2274" i="17"/>
  <c r="F2273" i="17"/>
  <c r="F2272" i="17"/>
  <c r="F2271" i="17"/>
  <c r="F2270" i="17"/>
  <c r="F2269" i="17"/>
  <c r="F2268" i="17"/>
  <c r="F2267" i="17"/>
  <c r="F2266" i="17"/>
  <c r="F2265" i="17"/>
  <c r="F2264" i="17"/>
  <c r="F2263" i="17"/>
  <c r="F2262" i="17"/>
  <c r="F2261" i="17"/>
  <c r="F2260" i="17"/>
  <c r="F2259" i="17"/>
  <c r="F2258" i="17"/>
  <c r="F2257" i="17"/>
  <c r="F2256" i="17"/>
  <c r="F2255" i="17"/>
  <c r="F2254" i="17"/>
  <c r="F2253" i="17"/>
  <c r="F2252" i="17"/>
  <c r="F2251" i="17"/>
  <c r="F2250" i="17"/>
  <c r="F2249" i="17"/>
  <c r="F2248" i="17"/>
  <c r="F2247" i="17"/>
  <c r="F2246" i="17"/>
  <c r="F2245" i="17"/>
  <c r="F2244" i="17"/>
  <c r="F2243" i="17"/>
  <c r="F2242" i="17"/>
  <c r="F2241" i="17"/>
  <c r="F2240" i="17"/>
  <c r="F2239" i="17"/>
  <c r="F2238" i="17"/>
  <c r="F2237" i="17"/>
  <c r="F2236" i="17"/>
  <c r="F2235" i="17"/>
  <c r="F2234" i="17"/>
  <c r="F2233" i="17"/>
  <c r="F2232" i="17"/>
  <c r="F2231" i="17"/>
  <c r="F2230" i="17"/>
  <c r="F2229" i="17"/>
  <c r="F2228" i="17"/>
  <c r="F2227" i="17"/>
  <c r="F2226" i="17"/>
  <c r="F2225" i="17"/>
  <c r="F2224" i="17"/>
  <c r="F2223" i="17"/>
  <c r="F2222" i="17"/>
  <c r="F2221" i="17"/>
  <c r="F2220" i="17"/>
  <c r="F2219" i="17"/>
  <c r="F2218" i="17"/>
  <c r="F2217" i="17"/>
  <c r="F2216" i="17"/>
  <c r="F2215" i="17"/>
  <c r="F2214" i="17"/>
  <c r="F2213" i="17"/>
  <c r="F2212" i="17"/>
  <c r="F2211" i="17"/>
  <c r="F2210" i="17"/>
  <c r="F2209" i="17"/>
  <c r="F2208" i="17"/>
  <c r="F2207" i="17"/>
  <c r="F2206" i="17"/>
  <c r="F2205" i="17"/>
  <c r="F2204" i="17"/>
  <c r="F2203" i="17"/>
  <c r="F2202" i="17"/>
  <c r="F2201" i="17"/>
  <c r="F2200" i="17"/>
  <c r="F2199" i="17"/>
  <c r="F2198" i="17"/>
  <c r="F2197" i="17"/>
  <c r="F2196" i="17"/>
  <c r="F2195" i="17"/>
  <c r="F2194" i="17"/>
  <c r="F2193" i="17"/>
  <c r="F2192" i="17"/>
  <c r="F2191" i="17"/>
  <c r="F2190" i="17"/>
  <c r="F2189" i="17"/>
  <c r="F2188" i="17"/>
  <c r="F2187" i="17"/>
  <c r="F2186" i="17"/>
  <c r="F2185" i="17"/>
  <c r="F2184" i="17"/>
  <c r="F2183" i="17"/>
  <c r="F2182" i="17"/>
  <c r="F2181" i="17"/>
  <c r="F2180" i="17"/>
  <c r="F2179" i="17"/>
  <c r="F2178" i="17"/>
  <c r="F2177" i="17"/>
  <c r="F2176" i="17"/>
  <c r="F2175" i="17"/>
  <c r="F2174" i="17"/>
  <c r="F2173" i="17"/>
  <c r="F2172" i="17"/>
  <c r="F2171" i="17"/>
  <c r="F2170" i="17"/>
  <c r="F2169" i="17"/>
  <c r="F2168" i="17"/>
  <c r="F2167" i="17"/>
  <c r="F2166" i="17"/>
  <c r="F2165" i="17"/>
  <c r="F2164" i="17"/>
  <c r="F2163" i="17"/>
  <c r="F2162" i="17"/>
  <c r="F2161" i="17"/>
  <c r="F2160" i="17"/>
  <c r="F2159" i="17"/>
  <c r="F2158" i="17"/>
  <c r="F2157" i="17"/>
  <c r="F2156" i="17"/>
  <c r="F2155" i="17"/>
  <c r="F2154" i="17"/>
  <c r="F2153" i="17"/>
  <c r="F2152" i="17"/>
  <c r="F2151" i="17"/>
  <c r="F2150" i="17"/>
  <c r="F2149" i="17"/>
  <c r="F2148" i="17"/>
  <c r="F2147" i="17"/>
  <c r="F2146" i="17"/>
  <c r="F2145" i="17"/>
  <c r="F2144" i="17"/>
  <c r="F2143" i="17"/>
  <c r="F2142" i="17"/>
  <c r="F2141" i="17"/>
  <c r="F2140" i="17"/>
  <c r="F2139" i="17"/>
  <c r="F2138" i="17"/>
  <c r="F2137" i="17"/>
  <c r="F2136" i="17"/>
  <c r="F2135" i="17"/>
  <c r="F2134" i="17"/>
  <c r="F2133" i="17"/>
  <c r="F2132" i="17"/>
  <c r="F2131" i="17"/>
  <c r="F2130" i="17"/>
  <c r="F2129" i="17"/>
  <c r="F2128" i="17"/>
  <c r="F2127" i="17"/>
  <c r="F2126" i="17"/>
  <c r="F2125" i="17"/>
  <c r="F2124" i="17"/>
  <c r="F2123" i="17"/>
  <c r="F2122" i="17"/>
  <c r="F2121" i="17"/>
  <c r="F2120" i="17"/>
  <c r="F2119" i="17"/>
  <c r="F2118" i="17"/>
  <c r="F2117" i="17"/>
  <c r="F2116" i="17"/>
  <c r="F2115" i="17"/>
  <c r="F2114" i="17"/>
  <c r="F2113" i="17"/>
  <c r="F2112" i="17"/>
  <c r="F2111" i="17"/>
  <c r="F2110" i="17"/>
  <c r="F2109" i="17"/>
  <c r="F2108" i="17"/>
  <c r="F2107" i="17"/>
  <c r="F2106" i="17"/>
  <c r="F2105" i="17"/>
  <c r="F2104" i="17"/>
  <c r="F2103" i="17"/>
  <c r="F2102" i="17"/>
  <c r="F2101" i="17"/>
  <c r="F2100" i="17"/>
  <c r="F2099" i="17"/>
  <c r="F2098" i="17"/>
  <c r="F2097" i="17"/>
  <c r="F2096" i="17"/>
  <c r="F2095" i="17"/>
  <c r="F2094" i="17"/>
  <c r="F2093" i="17"/>
  <c r="F2092" i="17"/>
  <c r="F2091" i="17"/>
  <c r="F2090" i="17"/>
  <c r="F2089" i="17"/>
  <c r="F2088" i="17"/>
  <c r="F2087" i="17"/>
  <c r="F2086" i="17"/>
  <c r="F2085" i="17"/>
  <c r="F2084" i="17"/>
  <c r="F2083" i="17"/>
  <c r="F2082" i="17"/>
  <c r="F2081" i="17"/>
  <c r="F2080" i="17"/>
  <c r="F2079" i="17"/>
  <c r="F2078" i="17"/>
  <c r="F2077" i="17"/>
  <c r="F2076" i="17"/>
  <c r="F2075" i="17"/>
  <c r="F2074" i="17"/>
  <c r="F2073" i="17"/>
  <c r="F2072" i="17"/>
  <c r="F2071" i="17"/>
  <c r="F2070" i="17"/>
  <c r="F2069" i="17"/>
  <c r="F2068" i="17"/>
  <c r="F2067" i="17"/>
  <c r="F2066" i="17"/>
  <c r="F2065" i="17"/>
  <c r="F2064" i="17"/>
  <c r="F2063" i="17"/>
  <c r="F2062" i="17"/>
  <c r="F2061" i="17"/>
  <c r="F2060" i="17"/>
  <c r="F2059" i="17"/>
  <c r="F2058" i="17"/>
  <c r="F2057" i="17"/>
  <c r="F2056" i="17"/>
  <c r="F2055" i="17"/>
  <c r="F2054" i="17"/>
  <c r="F2053" i="17"/>
  <c r="F2052" i="17"/>
  <c r="F2051" i="17"/>
  <c r="F2050" i="17"/>
  <c r="F2049" i="17"/>
  <c r="F2048" i="17"/>
  <c r="F2047" i="17"/>
  <c r="F2046" i="17"/>
  <c r="F2045" i="17"/>
  <c r="F2044" i="17"/>
  <c r="F2043" i="17"/>
  <c r="F2042" i="17"/>
  <c r="F2041" i="17"/>
  <c r="F2040" i="17"/>
  <c r="F2039" i="17"/>
  <c r="F2038" i="17"/>
  <c r="F2037" i="17"/>
  <c r="F2036" i="17"/>
  <c r="F2035" i="17"/>
  <c r="F2034" i="17"/>
  <c r="F2033" i="17"/>
  <c r="F2032" i="17"/>
  <c r="F2031" i="17"/>
  <c r="F2030" i="17"/>
  <c r="F2029" i="17"/>
  <c r="F2028" i="17"/>
  <c r="F2027" i="17"/>
  <c r="F2026" i="17"/>
  <c r="F2025" i="17"/>
  <c r="F2024" i="17"/>
  <c r="F2023" i="17"/>
  <c r="F2022" i="17"/>
  <c r="F2021" i="17"/>
  <c r="F2020" i="17"/>
  <c r="F2019" i="17"/>
  <c r="F2018" i="17"/>
  <c r="F2017" i="17"/>
  <c r="F2016" i="17"/>
  <c r="F2015" i="17"/>
  <c r="F2014" i="17"/>
  <c r="F2013" i="17"/>
  <c r="F2012" i="17"/>
  <c r="F2011" i="17"/>
  <c r="F2010" i="17"/>
  <c r="F2009" i="17"/>
  <c r="F2008" i="17"/>
  <c r="F2007" i="17"/>
  <c r="F2006" i="17"/>
  <c r="F2005" i="17"/>
  <c r="F2004" i="17"/>
  <c r="F2003" i="17"/>
  <c r="F2002" i="17"/>
  <c r="F2001" i="17"/>
  <c r="F2000" i="17"/>
  <c r="F1999" i="17"/>
  <c r="F1998" i="17"/>
  <c r="F1997" i="17"/>
  <c r="F1996" i="17"/>
  <c r="F1995" i="17"/>
  <c r="F1994" i="17"/>
  <c r="F1993" i="17"/>
  <c r="F1992" i="17"/>
  <c r="F1991" i="17"/>
  <c r="F1990" i="17"/>
  <c r="F1989" i="17"/>
  <c r="F1988" i="17"/>
  <c r="F1987" i="17"/>
  <c r="F1986" i="17"/>
  <c r="F1985" i="17"/>
  <c r="F1984" i="17"/>
  <c r="F1983" i="17"/>
  <c r="F1982" i="17"/>
  <c r="F1981" i="17"/>
  <c r="F1980" i="17"/>
  <c r="F1979" i="17"/>
  <c r="F1978" i="17"/>
  <c r="F1977" i="17"/>
  <c r="F1976" i="17"/>
  <c r="F1975" i="17"/>
  <c r="F1974" i="17"/>
  <c r="F1973" i="17"/>
  <c r="F1972" i="17"/>
  <c r="F1971" i="17"/>
  <c r="F1970" i="17"/>
  <c r="F1969" i="17"/>
  <c r="F1968" i="17"/>
  <c r="F1967" i="17"/>
  <c r="F1966" i="17"/>
  <c r="F1965" i="17"/>
  <c r="F1964" i="17"/>
  <c r="F1963" i="17"/>
  <c r="F1962" i="17"/>
  <c r="F1961" i="17"/>
  <c r="F1960" i="17"/>
  <c r="F1959" i="17"/>
  <c r="F1958" i="17"/>
  <c r="F1957" i="17"/>
  <c r="F1956" i="17"/>
  <c r="F1955" i="17"/>
  <c r="F1954" i="17"/>
  <c r="F1953" i="17"/>
  <c r="F1952" i="17"/>
  <c r="F1951" i="17"/>
  <c r="F1950" i="17"/>
  <c r="F1949" i="17"/>
  <c r="F1948" i="17"/>
  <c r="F1947" i="17"/>
  <c r="F1946" i="17"/>
  <c r="F1945" i="17"/>
  <c r="F1944" i="17"/>
  <c r="F1943" i="17"/>
  <c r="F1942" i="17"/>
  <c r="F1941" i="17"/>
  <c r="F1940" i="17"/>
  <c r="F1939" i="17"/>
  <c r="F1938" i="17"/>
  <c r="F1937" i="17"/>
  <c r="F1936" i="17"/>
  <c r="F1935" i="17"/>
  <c r="F1934" i="17"/>
  <c r="F1933" i="17"/>
  <c r="F1932" i="17"/>
  <c r="F1931" i="17"/>
  <c r="F1930" i="17"/>
  <c r="F1929" i="17"/>
  <c r="F1928" i="17"/>
  <c r="F1927" i="17"/>
  <c r="F1926" i="17"/>
  <c r="F1925" i="17"/>
  <c r="F1924" i="17"/>
  <c r="F1923" i="17"/>
  <c r="F1922" i="17"/>
  <c r="F1921" i="17"/>
  <c r="F1920" i="17"/>
  <c r="F1919" i="17"/>
  <c r="F1918" i="17"/>
  <c r="F1917" i="17"/>
  <c r="F1916" i="17"/>
  <c r="F1915" i="17"/>
  <c r="F1914" i="17"/>
  <c r="F1913" i="17"/>
  <c r="F1912" i="17"/>
  <c r="F1911" i="17"/>
  <c r="F1910" i="17"/>
  <c r="F1909" i="17"/>
  <c r="F1908" i="17"/>
  <c r="F1907" i="17"/>
  <c r="F1906" i="17"/>
  <c r="F1905" i="17"/>
  <c r="F1904" i="17"/>
  <c r="F1903" i="17"/>
  <c r="F1902" i="17"/>
  <c r="F1901" i="17"/>
  <c r="F1900" i="17"/>
  <c r="F1899" i="17"/>
  <c r="F1898" i="17"/>
  <c r="F1897" i="17"/>
  <c r="F1896" i="17"/>
  <c r="F1895" i="17"/>
  <c r="F1894" i="17"/>
  <c r="F1893" i="17"/>
  <c r="F1892" i="17"/>
  <c r="F1891" i="17"/>
  <c r="F1890" i="17"/>
  <c r="F1889" i="17"/>
  <c r="F1888" i="17"/>
  <c r="F1887" i="17"/>
  <c r="F1886" i="17"/>
  <c r="F1885" i="17"/>
  <c r="F1884" i="17"/>
  <c r="F1883" i="17"/>
  <c r="F1882" i="17"/>
  <c r="F1881" i="17"/>
  <c r="F1880" i="17"/>
  <c r="F1879" i="17"/>
  <c r="F1878" i="17"/>
  <c r="F1877" i="17"/>
  <c r="F1876" i="17"/>
  <c r="F1875" i="17"/>
  <c r="F1874" i="17"/>
  <c r="F1873" i="17"/>
  <c r="F1872" i="17"/>
  <c r="F1871" i="17"/>
  <c r="F1870" i="17"/>
  <c r="F1869" i="17"/>
  <c r="F1868" i="17"/>
  <c r="F1867" i="17"/>
  <c r="F1866" i="17"/>
  <c r="F1865" i="17"/>
  <c r="F1864" i="17"/>
  <c r="F1863" i="17"/>
  <c r="F1862" i="17"/>
  <c r="F1861" i="17"/>
  <c r="F1860" i="17"/>
  <c r="F1859" i="17"/>
  <c r="F1858" i="17"/>
  <c r="F1857" i="17"/>
  <c r="F1856" i="17"/>
  <c r="F1855" i="17"/>
  <c r="F1854" i="17"/>
  <c r="F1853" i="17"/>
  <c r="F1852" i="17"/>
  <c r="F1851" i="17"/>
  <c r="F1850" i="17"/>
  <c r="F1849" i="17"/>
  <c r="F1848" i="17"/>
  <c r="F1847" i="17"/>
  <c r="F1846" i="17"/>
  <c r="F1845" i="17"/>
  <c r="F1844" i="17"/>
  <c r="F1843" i="17"/>
  <c r="F1842" i="17"/>
  <c r="F1841" i="17"/>
  <c r="F1840" i="17"/>
  <c r="F1839" i="17"/>
  <c r="F1838" i="17"/>
  <c r="F1837" i="17"/>
  <c r="F1836" i="17"/>
  <c r="F1835" i="17"/>
  <c r="F1834" i="17"/>
  <c r="F1833" i="17"/>
  <c r="F1832" i="17"/>
  <c r="F1831" i="17"/>
  <c r="F1830" i="17"/>
  <c r="F1829" i="17"/>
  <c r="F1828" i="17"/>
  <c r="F1827" i="17"/>
  <c r="F1826" i="17"/>
  <c r="F1825" i="17"/>
  <c r="F1824" i="17"/>
  <c r="F1823" i="17"/>
  <c r="F1822" i="17"/>
  <c r="F1821" i="17"/>
  <c r="F1820" i="17"/>
  <c r="F1819" i="17"/>
  <c r="F1818" i="17"/>
  <c r="F1817" i="17"/>
  <c r="F1816" i="17"/>
  <c r="F1815" i="17"/>
  <c r="F1814" i="17"/>
  <c r="F1813" i="17"/>
  <c r="F1812" i="17"/>
  <c r="F1811" i="17"/>
  <c r="F1810" i="17"/>
  <c r="F1809" i="17"/>
  <c r="F1808" i="17"/>
  <c r="F1807" i="17"/>
  <c r="F1806" i="17"/>
  <c r="F1805" i="17"/>
  <c r="F1804" i="17"/>
  <c r="F1803" i="17"/>
  <c r="F1802" i="17"/>
  <c r="F1801" i="17"/>
  <c r="F1800" i="17"/>
  <c r="F1799" i="17"/>
  <c r="F1798" i="17"/>
  <c r="F1797" i="17"/>
  <c r="F1796" i="17"/>
  <c r="F1795" i="17"/>
  <c r="F1794" i="17"/>
  <c r="F1793" i="17"/>
  <c r="F1792" i="17"/>
  <c r="F1791" i="17"/>
  <c r="F1790" i="17"/>
  <c r="F1789" i="17"/>
  <c r="F1788" i="17"/>
  <c r="F1787" i="17"/>
  <c r="F1786" i="17"/>
  <c r="F1785" i="17"/>
  <c r="F1784" i="17"/>
  <c r="F1783" i="17"/>
  <c r="F1782" i="17"/>
  <c r="F1781" i="17"/>
  <c r="F1780" i="17"/>
  <c r="F1779" i="17"/>
  <c r="F1778" i="17"/>
  <c r="F1777" i="17"/>
  <c r="F1776" i="17"/>
  <c r="F1775" i="17"/>
  <c r="F1774" i="17"/>
  <c r="F1773" i="17"/>
  <c r="F1772" i="17"/>
  <c r="F1771" i="17"/>
  <c r="F1770" i="17"/>
  <c r="F1769" i="17"/>
  <c r="F1768" i="17"/>
  <c r="F1767" i="17"/>
  <c r="F1766" i="17"/>
  <c r="F1765" i="17"/>
  <c r="F1764" i="17"/>
  <c r="F1763" i="17"/>
  <c r="F1762" i="17"/>
  <c r="F1761" i="17"/>
  <c r="F1760" i="17"/>
  <c r="F1759" i="17"/>
  <c r="F1758" i="17"/>
  <c r="F1757" i="17"/>
  <c r="F1756" i="17"/>
  <c r="F1755" i="17"/>
  <c r="F1754" i="17"/>
  <c r="F1753" i="17"/>
  <c r="F1752" i="17"/>
  <c r="F1751" i="17"/>
  <c r="F1750" i="17"/>
  <c r="F1749" i="17"/>
  <c r="F1748" i="17"/>
  <c r="F1747" i="17"/>
  <c r="F1746" i="17"/>
  <c r="F1745" i="17"/>
  <c r="F1744" i="17"/>
  <c r="F1743" i="17"/>
  <c r="F1742" i="17"/>
  <c r="F1741" i="17"/>
  <c r="F1740" i="17"/>
  <c r="F1739" i="17"/>
  <c r="F1738" i="17"/>
  <c r="F1737" i="17"/>
  <c r="F1736" i="17"/>
  <c r="F1735" i="17"/>
  <c r="F1734" i="17"/>
  <c r="F1733" i="17"/>
  <c r="F1732" i="17"/>
  <c r="F1731" i="17"/>
  <c r="F1730" i="17"/>
  <c r="F1729" i="17"/>
  <c r="F1728" i="17"/>
  <c r="F1727" i="17"/>
  <c r="F1726" i="17"/>
  <c r="F1725" i="17"/>
  <c r="F1724" i="17"/>
  <c r="F1723" i="17"/>
  <c r="F1722" i="17"/>
  <c r="F1721" i="17"/>
  <c r="F1720" i="17"/>
  <c r="F1719" i="17"/>
  <c r="F1718" i="17"/>
  <c r="F1717" i="17"/>
  <c r="F1716" i="17"/>
  <c r="F1715" i="17"/>
  <c r="F1714" i="17"/>
  <c r="F1713" i="17"/>
  <c r="F1712" i="17"/>
  <c r="F1711" i="17"/>
  <c r="F1710" i="17"/>
  <c r="F1709" i="17"/>
  <c r="F1708" i="17"/>
  <c r="F1707" i="17"/>
  <c r="F1706" i="17"/>
  <c r="F1705" i="17"/>
  <c r="F1704" i="17"/>
  <c r="F1703" i="17"/>
  <c r="F1702" i="17"/>
  <c r="F1701" i="17"/>
  <c r="F1700" i="17"/>
  <c r="F1699" i="17"/>
  <c r="F1698" i="17"/>
  <c r="F1697" i="17"/>
  <c r="F1696" i="17"/>
  <c r="F1695" i="17"/>
  <c r="F1694" i="17"/>
  <c r="F1693" i="17"/>
  <c r="F1692" i="17"/>
  <c r="F1691" i="17"/>
  <c r="F1690" i="17"/>
  <c r="F1689" i="17"/>
  <c r="F1688" i="17"/>
  <c r="F1687" i="17"/>
  <c r="F1686" i="17"/>
  <c r="F1685" i="17"/>
  <c r="F1684" i="17"/>
  <c r="F1683" i="17"/>
  <c r="F1682" i="17"/>
  <c r="F1681" i="17"/>
  <c r="F1680" i="17"/>
  <c r="F1679" i="17"/>
  <c r="F1678" i="17"/>
  <c r="F1677" i="17"/>
  <c r="F1676" i="17"/>
  <c r="F1675" i="17"/>
  <c r="F1674" i="17"/>
  <c r="F1673" i="17"/>
  <c r="F1672" i="17"/>
  <c r="F1671" i="17"/>
  <c r="F1670" i="17"/>
  <c r="F1669" i="17"/>
  <c r="F1668" i="17"/>
  <c r="F1667" i="17"/>
  <c r="F1666" i="17"/>
  <c r="F1665" i="17"/>
  <c r="F1664" i="17"/>
  <c r="F1663" i="17"/>
  <c r="F1662" i="17"/>
  <c r="F1661" i="17"/>
  <c r="F1660" i="17"/>
  <c r="F1659" i="17"/>
  <c r="F1658" i="17"/>
  <c r="F1657" i="17"/>
  <c r="F1656" i="17"/>
  <c r="F1655" i="17"/>
  <c r="F1654" i="17"/>
  <c r="F1653" i="17"/>
  <c r="F1652" i="17"/>
  <c r="F1651" i="17"/>
  <c r="F1650" i="17"/>
  <c r="F1649" i="17"/>
  <c r="F1648" i="17"/>
  <c r="F1647" i="17"/>
  <c r="F1646" i="17"/>
  <c r="F1645" i="17"/>
  <c r="F1644" i="17"/>
  <c r="F1643" i="17"/>
  <c r="F1642" i="17"/>
  <c r="F1641" i="17"/>
  <c r="F1640" i="17"/>
  <c r="F1639" i="17"/>
  <c r="F1638" i="17"/>
  <c r="F1637" i="17"/>
  <c r="F1636" i="17"/>
  <c r="F1635" i="17"/>
  <c r="F1634" i="17"/>
  <c r="F1633" i="17"/>
  <c r="F1632" i="17"/>
  <c r="F1631" i="17"/>
  <c r="F1630" i="17"/>
  <c r="F1629" i="17"/>
  <c r="F1628" i="17"/>
  <c r="F1627" i="17"/>
  <c r="F1626" i="17"/>
  <c r="F1625" i="17"/>
  <c r="F1624" i="17"/>
  <c r="F1623" i="17"/>
  <c r="F1622" i="17"/>
  <c r="F1621" i="17"/>
  <c r="F1620" i="17"/>
  <c r="F1619" i="17"/>
  <c r="F1618" i="17"/>
  <c r="F1617" i="17"/>
  <c r="F1616" i="17"/>
  <c r="F1615" i="17"/>
  <c r="F1614" i="17"/>
  <c r="F1613" i="17"/>
  <c r="F1612" i="17"/>
  <c r="F1611" i="17"/>
  <c r="F1610" i="17"/>
  <c r="F1609" i="17"/>
  <c r="F1608" i="17"/>
  <c r="F1607" i="17"/>
  <c r="F1606" i="17"/>
  <c r="F1605" i="17"/>
  <c r="F1604" i="17"/>
  <c r="F1603" i="17"/>
  <c r="F1602" i="17"/>
  <c r="F1601" i="17"/>
  <c r="F1600" i="17"/>
  <c r="F1599" i="17"/>
  <c r="F1598" i="17"/>
  <c r="F1597" i="17"/>
  <c r="F1596" i="17"/>
  <c r="F1595" i="17"/>
  <c r="F1594" i="17"/>
  <c r="F1593" i="17"/>
  <c r="F1592" i="17"/>
  <c r="F1591" i="17"/>
  <c r="F1590" i="17"/>
  <c r="F1589" i="17"/>
  <c r="F1588" i="17"/>
  <c r="F1587" i="17"/>
  <c r="F1586" i="17"/>
  <c r="F1585" i="17"/>
  <c r="F1584" i="17"/>
  <c r="F1583" i="17"/>
  <c r="F1582" i="17"/>
  <c r="F1581" i="17"/>
  <c r="F1580" i="17"/>
  <c r="F1579" i="17"/>
  <c r="F1578" i="17"/>
  <c r="F1577" i="17"/>
  <c r="F1576" i="17"/>
  <c r="F1575" i="17"/>
  <c r="F1574" i="17"/>
  <c r="F1573" i="17"/>
  <c r="F1572" i="17"/>
  <c r="F1571" i="17"/>
  <c r="F1570" i="17"/>
  <c r="F1569" i="17"/>
  <c r="F1568" i="17"/>
  <c r="F1567" i="17"/>
  <c r="F1566" i="17"/>
  <c r="F1565" i="17"/>
  <c r="F1564" i="17"/>
  <c r="F1563" i="17"/>
  <c r="F1562" i="17"/>
  <c r="F1561" i="17"/>
  <c r="F1560" i="17"/>
  <c r="F1559" i="17"/>
  <c r="F1558" i="17"/>
  <c r="F1557" i="17"/>
  <c r="F1556" i="17"/>
  <c r="F1555" i="17"/>
  <c r="F1554" i="17"/>
  <c r="F1553" i="17"/>
  <c r="F1552" i="17"/>
  <c r="F1551" i="17"/>
  <c r="F1550" i="17"/>
  <c r="F1549" i="17"/>
  <c r="F1548" i="17"/>
  <c r="F1547" i="17"/>
  <c r="F1546" i="17"/>
  <c r="F1545" i="17"/>
  <c r="F1544" i="17"/>
  <c r="F1543" i="17"/>
  <c r="F1542" i="17"/>
  <c r="F1541" i="17"/>
  <c r="F1540" i="17"/>
  <c r="F1539" i="17"/>
  <c r="F1538" i="17"/>
  <c r="F1537" i="17"/>
  <c r="F1536" i="17"/>
  <c r="F1535" i="17"/>
  <c r="F1534" i="17"/>
  <c r="F1533" i="17"/>
  <c r="F1532" i="17"/>
  <c r="F1531" i="17"/>
  <c r="F1530" i="17"/>
  <c r="F1529" i="17"/>
  <c r="F1528" i="17"/>
  <c r="F1527" i="17"/>
  <c r="F1526" i="17"/>
  <c r="F1525" i="17"/>
  <c r="F1524" i="17"/>
  <c r="F1523" i="17"/>
  <c r="F1522" i="17"/>
  <c r="F1521" i="17"/>
  <c r="F1520" i="17"/>
  <c r="F1519" i="17"/>
  <c r="F1518" i="17"/>
  <c r="F1517" i="17"/>
  <c r="F1516" i="17"/>
  <c r="F1515" i="17"/>
  <c r="F1514" i="17"/>
  <c r="F1513" i="17"/>
  <c r="F1512" i="17"/>
  <c r="F1511" i="17"/>
  <c r="F1510" i="17"/>
  <c r="F1509" i="17"/>
  <c r="F1508" i="17"/>
  <c r="F1507" i="17"/>
  <c r="F1506" i="17"/>
  <c r="F1505" i="17"/>
  <c r="F1504" i="17"/>
  <c r="F1503" i="17"/>
  <c r="F1502" i="17"/>
  <c r="F1501" i="17"/>
  <c r="F1500" i="17"/>
  <c r="F1499" i="17"/>
  <c r="F1498" i="17"/>
  <c r="F1497" i="17"/>
  <c r="F1496" i="17"/>
  <c r="F1495" i="17"/>
  <c r="F1494" i="17"/>
  <c r="F1493" i="17"/>
  <c r="F1492" i="17"/>
  <c r="F1491" i="17"/>
  <c r="F1490" i="17"/>
  <c r="F1489" i="17"/>
  <c r="F1488" i="17"/>
  <c r="F1487" i="17"/>
  <c r="F1486" i="17"/>
  <c r="F1485" i="17"/>
  <c r="F1484" i="17"/>
  <c r="F1483" i="17"/>
  <c r="F1482" i="17"/>
  <c r="F1481" i="17"/>
  <c r="F1480" i="17"/>
  <c r="F1479" i="17"/>
  <c r="F1478" i="17"/>
  <c r="F1477" i="17"/>
  <c r="F1476" i="17"/>
  <c r="F1475" i="17"/>
  <c r="F1474" i="17"/>
  <c r="F1473" i="17"/>
  <c r="F1472" i="17"/>
  <c r="F1471" i="17"/>
  <c r="F1470" i="17"/>
  <c r="F1469" i="17"/>
  <c r="F1468" i="17"/>
  <c r="F1467" i="17"/>
  <c r="F1466" i="17"/>
  <c r="F1465" i="17"/>
  <c r="F1464" i="17"/>
  <c r="F1463" i="17"/>
  <c r="F1462" i="17"/>
  <c r="F1461" i="17"/>
  <c r="F1460" i="17"/>
  <c r="F1459" i="17"/>
  <c r="F1458" i="17"/>
  <c r="F1457" i="17"/>
  <c r="F1456" i="17"/>
  <c r="F1455" i="17"/>
  <c r="F1454" i="17"/>
  <c r="F1453" i="17"/>
  <c r="F1452" i="17"/>
  <c r="F1451" i="17"/>
  <c r="F1450" i="17"/>
  <c r="F1449" i="17"/>
  <c r="F1448" i="17"/>
  <c r="F1447" i="17"/>
  <c r="F1446" i="17"/>
  <c r="F1445" i="17"/>
  <c r="F1444" i="17"/>
  <c r="F1443" i="17"/>
  <c r="F1442" i="17"/>
  <c r="F1441" i="17"/>
  <c r="F1440" i="17"/>
  <c r="F1439" i="17"/>
  <c r="F1438" i="17"/>
  <c r="F1437" i="17"/>
  <c r="F1436" i="17"/>
  <c r="F1435" i="17"/>
  <c r="F1434" i="17"/>
  <c r="F1433" i="17"/>
  <c r="F1432" i="17"/>
  <c r="F1431" i="17"/>
  <c r="F1430" i="17"/>
  <c r="F1429" i="17"/>
  <c r="F1428" i="17"/>
  <c r="F1427" i="17"/>
  <c r="F1426" i="17"/>
  <c r="F1425" i="17"/>
  <c r="F1424" i="17"/>
  <c r="F1423" i="17"/>
  <c r="F1422" i="17"/>
  <c r="F1421" i="17"/>
  <c r="F1420" i="17"/>
  <c r="F1419" i="17"/>
  <c r="F1418" i="17"/>
  <c r="F1417" i="17"/>
  <c r="F1416" i="17"/>
  <c r="F1415" i="17"/>
  <c r="F1414" i="17"/>
  <c r="F1413" i="17"/>
  <c r="F1412" i="17"/>
  <c r="F1411" i="17"/>
  <c r="F1410" i="17"/>
  <c r="F1409" i="17"/>
  <c r="F1408" i="17"/>
  <c r="F1407" i="17"/>
  <c r="F1406" i="17"/>
  <c r="F1405" i="17"/>
  <c r="F1404" i="17"/>
  <c r="F1403" i="17"/>
  <c r="F1402" i="17"/>
  <c r="F1401" i="17"/>
  <c r="F1400" i="17"/>
  <c r="F1399" i="17"/>
  <c r="F1398" i="17"/>
  <c r="F1397" i="17"/>
  <c r="F1396" i="17"/>
  <c r="F1395" i="17"/>
  <c r="F1394" i="17"/>
  <c r="F1393" i="17"/>
  <c r="F1392" i="17"/>
  <c r="F1391" i="17"/>
  <c r="F1390" i="17"/>
  <c r="F1389" i="17"/>
  <c r="F1388" i="17"/>
  <c r="F1387" i="17"/>
  <c r="F1386" i="17"/>
  <c r="F1385" i="17"/>
  <c r="F1384" i="17"/>
  <c r="F1383" i="17"/>
  <c r="F1382" i="17"/>
  <c r="F1381" i="17"/>
  <c r="F1380" i="17"/>
  <c r="F1379" i="17"/>
  <c r="F1378" i="17"/>
  <c r="F1377" i="17"/>
  <c r="F1376" i="17"/>
  <c r="F1375" i="17"/>
  <c r="F1374" i="17"/>
  <c r="F1373" i="17"/>
  <c r="F1372" i="17"/>
  <c r="F1371" i="17"/>
  <c r="F1370" i="17"/>
  <c r="F1369" i="17"/>
  <c r="F1368" i="17"/>
  <c r="F1367" i="17"/>
  <c r="F1366" i="17"/>
  <c r="F1365" i="17"/>
  <c r="F1364" i="17"/>
  <c r="F1363" i="17"/>
  <c r="F1362" i="17"/>
  <c r="F1361" i="17"/>
  <c r="F1360" i="17"/>
  <c r="F1359" i="17"/>
  <c r="F1358" i="17"/>
  <c r="F1357" i="17"/>
  <c r="F1356" i="17"/>
  <c r="F1355" i="17"/>
  <c r="F1354" i="17"/>
  <c r="F1353" i="17"/>
  <c r="F1352" i="17"/>
  <c r="F1351" i="17"/>
  <c r="F1350" i="17"/>
  <c r="F1349" i="17"/>
  <c r="F1348" i="17"/>
  <c r="F1347" i="17"/>
  <c r="F1346" i="17"/>
  <c r="F1345" i="17"/>
  <c r="F1344" i="17"/>
  <c r="F1343" i="17"/>
  <c r="F1342" i="17"/>
  <c r="F1341" i="17"/>
  <c r="F1340" i="17"/>
  <c r="F1339" i="17"/>
  <c r="F1338" i="17"/>
  <c r="F1337" i="17"/>
  <c r="F1336" i="17"/>
  <c r="F1335" i="17"/>
  <c r="F1334" i="17"/>
  <c r="F1333" i="17"/>
  <c r="F1332" i="17"/>
  <c r="F1331" i="17"/>
  <c r="F1330" i="17"/>
  <c r="F1329" i="17"/>
  <c r="F1328" i="17"/>
  <c r="F1327" i="17"/>
  <c r="F1326" i="17"/>
  <c r="F1325" i="17"/>
  <c r="F1324" i="17"/>
  <c r="F1323" i="17"/>
  <c r="F1322" i="17"/>
  <c r="F1321" i="17"/>
  <c r="F1320" i="17"/>
  <c r="F1319" i="17"/>
  <c r="F1318" i="17"/>
  <c r="F1317" i="17"/>
  <c r="F1316" i="17"/>
  <c r="F1315" i="17"/>
  <c r="F1314" i="17"/>
  <c r="F1313" i="17"/>
  <c r="F1312" i="17"/>
  <c r="F1311" i="17"/>
  <c r="F1310" i="17"/>
  <c r="F1309" i="17"/>
  <c r="F1308" i="17"/>
  <c r="F1307" i="17"/>
  <c r="F1306" i="17"/>
  <c r="F1305" i="17"/>
  <c r="F1304" i="17"/>
  <c r="F1303" i="17"/>
  <c r="F1302" i="17"/>
  <c r="F1301" i="17"/>
  <c r="F1300" i="17"/>
  <c r="F1299" i="17"/>
  <c r="F1298" i="17"/>
  <c r="F1297" i="17"/>
  <c r="F1296" i="17"/>
  <c r="F1295" i="17"/>
  <c r="F1294" i="17"/>
  <c r="F1293" i="17"/>
  <c r="F1292" i="17"/>
  <c r="F1291" i="17"/>
  <c r="F1290" i="17"/>
  <c r="F1289" i="17"/>
  <c r="F1288" i="17"/>
  <c r="F1287" i="17"/>
  <c r="F1286" i="17"/>
  <c r="F1285" i="17"/>
  <c r="F1284" i="17"/>
  <c r="F1283" i="17"/>
  <c r="F1282" i="17"/>
  <c r="F1281" i="17"/>
  <c r="F1280" i="17"/>
  <c r="F1279" i="17"/>
  <c r="F1278" i="17"/>
  <c r="F1277" i="17"/>
  <c r="F1276" i="17"/>
  <c r="F1275" i="17"/>
  <c r="F1274" i="17"/>
  <c r="F1273" i="17"/>
  <c r="F1272" i="17"/>
  <c r="F1271" i="17"/>
  <c r="F1270" i="17"/>
  <c r="F1269" i="17"/>
  <c r="F1268" i="17"/>
  <c r="F1267" i="17"/>
  <c r="F1266" i="17"/>
  <c r="F1265" i="17"/>
  <c r="F1264" i="17"/>
  <c r="F1263" i="17"/>
  <c r="F1262" i="17"/>
  <c r="F1261" i="17"/>
  <c r="F1260" i="17"/>
  <c r="F1259" i="17"/>
  <c r="F1258" i="17"/>
  <c r="F1257" i="17"/>
  <c r="F1256" i="17"/>
  <c r="F1255" i="17"/>
  <c r="F1254" i="17"/>
  <c r="F1253" i="17"/>
  <c r="F1252" i="17"/>
  <c r="F1251" i="17"/>
  <c r="F1250" i="17"/>
  <c r="F1249" i="17"/>
  <c r="F1248" i="17"/>
  <c r="F1247" i="17"/>
  <c r="F1246" i="17"/>
  <c r="F1245" i="17"/>
  <c r="F1244" i="17"/>
  <c r="F1243" i="17"/>
  <c r="F1242" i="17"/>
  <c r="F1241" i="17"/>
  <c r="F1240" i="17"/>
  <c r="F1239" i="17"/>
  <c r="F1238" i="17"/>
  <c r="F1237" i="17"/>
  <c r="F1236" i="17"/>
  <c r="F1235" i="17"/>
  <c r="F1234" i="17"/>
  <c r="F1233" i="17"/>
  <c r="F1232" i="17"/>
  <c r="F1231" i="17"/>
  <c r="F1230" i="17"/>
  <c r="F1229" i="17"/>
  <c r="F1228" i="17"/>
  <c r="F1227" i="17"/>
  <c r="F1226" i="17"/>
  <c r="F1225" i="17"/>
  <c r="F1224" i="17"/>
  <c r="F1223" i="17"/>
  <c r="F1222" i="17"/>
  <c r="F1221" i="17"/>
  <c r="F1220" i="17"/>
  <c r="F1219" i="17"/>
  <c r="F1218" i="17"/>
  <c r="F1217" i="17"/>
  <c r="F1216" i="17"/>
  <c r="F1215" i="17"/>
  <c r="F1214" i="17"/>
  <c r="F1213" i="17"/>
  <c r="F1212" i="17"/>
  <c r="F1211" i="17"/>
  <c r="F1210" i="17"/>
  <c r="F1209" i="17"/>
  <c r="F1208" i="17"/>
  <c r="F1207" i="17"/>
  <c r="F1206" i="17"/>
  <c r="F1205" i="17"/>
  <c r="F1204" i="17"/>
  <c r="F1203" i="17"/>
  <c r="F1202" i="17"/>
  <c r="F1201" i="17"/>
  <c r="F1200" i="17"/>
  <c r="F1199" i="17"/>
  <c r="F1198" i="17"/>
  <c r="F1197" i="17"/>
  <c r="F1196" i="17"/>
  <c r="F1195" i="17"/>
  <c r="F1194" i="17"/>
  <c r="F1193" i="17"/>
  <c r="F1192" i="17"/>
  <c r="F1191" i="17"/>
  <c r="F1190" i="17"/>
  <c r="F1189" i="17"/>
  <c r="F1188" i="17"/>
  <c r="F1187" i="17"/>
  <c r="F1186" i="17"/>
  <c r="F1185" i="17"/>
  <c r="F1184" i="17"/>
  <c r="F1183" i="17"/>
  <c r="F1182" i="17"/>
  <c r="F1181" i="17"/>
  <c r="F1180" i="17"/>
  <c r="F1179" i="17"/>
  <c r="F1178" i="17"/>
  <c r="F1177" i="17"/>
  <c r="F1176" i="17"/>
  <c r="F1175" i="17"/>
  <c r="F1174" i="17"/>
  <c r="F1173" i="17"/>
  <c r="F1172" i="17"/>
  <c r="F1171" i="17"/>
  <c r="F1170" i="17"/>
  <c r="F1169" i="17"/>
  <c r="F1168" i="17"/>
  <c r="F1167" i="17"/>
  <c r="F1166" i="17"/>
  <c r="F1165" i="17"/>
  <c r="F1164" i="17"/>
  <c r="F1163" i="17"/>
  <c r="F1162" i="17"/>
  <c r="F1161" i="17"/>
  <c r="F1160" i="17"/>
  <c r="F1159" i="17"/>
  <c r="F1158" i="17"/>
  <c r="F1157" i="17"/>
  <c r="F1156" i="17"/>
  <c r="F1155" i="17"/>
  <c r="F1154" i="17"/>
  <c r="F1153" i="17"/>
  <c r="F1152" i="17"/>
  <c r="F1151" i="17"/>
  <c r="F1150" i="17"/>
  <c r="F1149" i="17"/>
  <c r="F1148" i="17"/>
  <c r="F1147" i="17"/>
  <c r="F1146" i="17"/>
  <c r="F1145" i="17"/>
  <c r="F1144" i="17"/>
  <c r="F1143" i="17"/>
  <c r="F1142" i="17"/>
  <c r="F1141" i="17"/>
  <c r="F1140" i="17"/>
  <c r="F1139" i="17"/>
  <c r="F1138" i="17"/>
  <c r="F1137" i="17"/>
  <c r="F1136" i="17"/>
  <c r="F1135" i="17"/>
  <c r="F1134" i="17"/>
  <c r="F1133" i="17"/>
  <c r="F1132" i="17"/>
  <c r="F1131" i="17"/>
  <c r="F1130" i="17"/>
  <c r="F1129" i="17"/>
  <c r="F1128" i="17"/>
  <c r="F1127" i="17"/>
  <c r="F1126" i="17"/>
  <c r="F1125" i="17"/>
  <c r="F1124" i="17"/>
  <c r="F1123" i="17"/>
  <c r="F1122" i="17"/>
  <c r="F1121" i="17"/>
  <c r="F1120" i="17"/>
  <c r="F1119" i="17"/>
  <c r="F1118" i="17"/>
  <c r="F1117" i="17"/>
  <c r="F1116" i="17"/>
  <c r="F1115" i="17"/>
  <c r="F1114" i="17"/>
  <c r="F1113" i="17"/>
  <c r="F1112" i="17"/>
  <c r="F1111" i="17"/>
  <c r="F1110" i="17"/>
  <c r="F1109" i="17"/>
  <c r="F1108" i="17"/>
  <c r="F1107" i="17"/>
  <c r="F1106" i="17"/>
  <c r="F1105" i="17"/>
  <c r="F1104" i="17"/>
  <c r="F1103" i="17"/>
  <c r="F1102" i="17"/>
  <c r="F1101" i="17"/>
  <c r="F1100" i="17"/>
  <c r="F1099" i="17"/>
  <c r="F1098" i="17"/>
  <c r="F1097" i="17"/>
  <c r="F1096" i="17"/>
  <c r="F1095" i="17"/>
  <c r="F1094" i="17"/>
  <c r="F1093" i="17"/>
  <c r="F1092" i="17"/>
  <c r="F1091" i="17"/>
  <c r="F1090" i="17"/>
  <c r="F1089" i="17"/>
  <c r="F1088" i="17"/>
  <c r="F1087" i="17"/>
  <c r="F1086" i="17"/>
  <c r="F1085" i="17"/>
  <c r="F1084" i="17"/>
  <c r="F1083" i="17"/>
  <c r="F1082" i="17"/>
  <c r="F1081" i="17"/>
  <c r="F1080" i="17"/>
  <c r="F1079" i="17"/>
  <c r="F1078" i="17"/>
  <c r="F1077" i="17"/>
  <c r="F1076" i="17"/>
  <c r="F1075" i="17"/>
  <c r="F1074" i="17"/>
  <c r="F1073" i="17"/>
  <c r="F1072" i="17"/>
  <c r="F1071" i="17"/>
  <c r="F1070" i="17"/>
  <c r="F1069" i="17"/>
  <c r="F1068" i="17"/>
  <c r="F1067" i="17"/>
  <c r="F1066" i="17"/>
  <c r="F1065" i="17"/>
  <c r="F1064" i="17"/>
  <c r="F1063" i="17"/>
  <c r="F1062" i="17"/>
  <c r="F1061" i="17"/>
  <c r="F1060" i="17"/>
  <c r="F1059" i="17"/>
  <c r="F1058" i="17"/>
  <c r="F1057" i="17"/>
  <c r="F1056" i="17"/>
  <c r="F1055" i="17"/>
  <c r="F1054" i="17"/>
  <c r="F1053" i="17"/>
  <c r="F1052" i="17"/>
  <c r="F1051" i="17"/>
  <c r="F1050" i="17"/>
  <c r="F1049" i="17"/>
  <c r="F1048" i="17"/>
  <c r="F1047" i="17"/>
  <c r="F1046" i="17"/>
  <c r="F1045" i="17"/>
  <c r="F1044" i="17"/>
  <c r="F1043" i="17"/>
  <c r="F1042" i="17"/>
  <c r="F1041" i="17"/>
  <c r="F1040" i="17"/>
  <c r="F1039" i="17"/>
  <c r="F1038" i="17"/>
  <c r="F1037" i="17"/>
  <c r="F1036" i="17"/>
  <c r="F1035" i="17"/>
  <c r="F1034" i="17"/>
  <c r="F1033" i="17"/>
  <c r="F1032" i="17"/>
  <c r="F1031" i="17"/>
  <c r="F1030" i="17"/>
  <c r="F1029" i="17"/>
  <c r="F1028" i="17"/>
  <c r="F1027" i="17"/>
  <c r="F1026" i="17"/>
  <c r="F1025" i="17"/>
  <c r="F1024" i="17"/>
  <c r="F1023" i="17"/>
  <c r="F1022" i="17"/>
  <c r="F1021" i="17"/>
  <c r="F1020" i="17"/>
  <c r="F1019" i="17"/>
  <c r="F1018" i="17"/>
  <c r="F1017" i="17"/>
  <c r="F1016" i="17"/>
  <c r="F1015" i="17"/>
  <c r="F1014" i="17"/>
  <c r="F1013" i="17"/>
  <c r="F1012" i="17"/>
  <c r="F1011" i="17"/>
  <c r="F1010" i="17"/>
  <c r="F1009" i="17"/>
  <c r="F1008" i="17"/>
  <c r="F1007" i="17"/>
  <c r="F1006" i="17"/>
  <c r="F1005" i="17"/>
  <c r="F1004" i="17"/>
  <c r="F1003" i="17"/>
  <c r="F1002" i="17"/>
  <c r="F1001" i="17"/>
  <c r="F1000" i="17"/>
  <c r="F999" i="17"/>
  <c r="F998" i="17"/>
  <c r="F997" i="17"/>
  <c r="F996" i="17"/>
  <c r="F995" i="17"/>
  <c r="F994" i="17"/>
  <c r="F993" i="17"/>
  <c r="F992" i="17"/>
  <c r="F991" i="17"/>
  <c r="F990" i="17"/>
  <c r="F989" i="17"/>
  <c r="F988" i="17"/>
  <c r="F987" i="17"/>
  <c r="F986" i="17"/>
  <c r="F985" i="17"/>
  <c r="F984" i="17"/>
  <c r="F983" i="17"/>
  <c r="F982" i="17"/>
  <c r="F981" i="17"/>
  <c r="F980" i="17"/>
  <c r="F979" i="17"/>
  <c r="F978" i="17"/>
  <c r="F977" i="17"/>
  <c r="F976" i="17"/>
  <c r="F975" i="17"/>
  <c r="F974" i="17"/>
  <c r="F973" i="17"/>
  <c r="F972" i="17"/>
  <c r="F971" i="17"/>
  <c r="F970" i="17"/>
  <c r="F969" i="17"/>
  <c r="F968" i="17"/>
  <c r="F967" i="17"/>
  <c r="F966" i="17"/>
  <c r="F965" i="17"/>
  <c r="F964" i="17"/>
  <c r="F963" i="17"/>
  <c r="F962" i="17"/>
  <c r="F961" i="17"/>
  <c r="F960" i="17"/>
  <c r="F959" i="17"/>
  <c r="F958" i="17"/>
  <c r="F957" i="17"/>
  <c r="F956" i="17"/>
  <c r="F955" i="17"/>
  <c r="F954" i="17"/>
  <c r="F953" i="17"/>
  <c r="F952" i="17"/>
  <c r="F951" i="17"/>
  <c r="F950" i="17"/>
  <c r="F949" i="17"/>
  <c r="F948" i="17"/>
  <c r="F947" i="17"/>
  <c r="F946" i="17"/>
  <c r="F945" i="17"/>
  <c r="F944" i="17"/>
  <c r="F943" i="17"/>
  <c r="F942" i="17"/>
  <c r="F941" i="17"/>
  <c r="F940" i="17"/>
  <c r="F939" i="17"/>
  <c r="F938" i="17"/>
  <c r="F937" i="17"/>
  <c r="F936" i="17"/>
  <c r="F935" i="17"/>
  <c r="F934" i="17"/>
  <c r="F933" i="17"/>
  <c r="F932" i="17"/>
  <c r="F931" i="17"/>
  <c r="F930" i="17"/>
  <c r="F929" i="17"/>
  <c r="F928" i="17"/>
  <c r="F927" i="17"/>
  <c r="F926" i="17"/>
  <c r="F925" i="17"/>
  <c r="F924" i="17"/>
  <c r="F923" i="17"/>
  <c r="F922" i="17"/>
  <c r="F921" i="17"/>
  <c r="F920" i="17"/>
  <c r="F919" i="17"/>
  <c r="F918" i="17"/>
  <c r="F917" i="17"/>
  <c r="F916" i="17"/>
  <c r="F915" i="17"/>
  <c r="F914" i="17"/>
  <c r="F913" i="17"/>
  <c r="F912" i="17"/>
  <c r="F911" i="17"/>
  <c r="F910" i="17"/>
  <c r="F909" i="17"/>
  <c r="F908" i="17"/>
  <c r="F907" i="17"/>
  <c r="F906" i="17"/>
  <c r="F905" i="17"/>
  <c r="F904" i="17"/>
  <c r="F903" i="17"/>
  <c r="F902" i="17"/>
  <c r="F901" i="17"/>
  <c r="F900" i="17"/>
  <c r="F899" i="17"/>
  <c r="F898" i="17"/>
  <c r="F897" i="17"/>
  <c r="F896" i="17"/>
  <c r="F895" i="17"/>
  <c r="F894" i="17"/>
  <c r="F893" i="17"/>
  <c r="F892" i="17"/>
  <c r="F891" i="17"/>
  <c r="F890" i="17"/>
  <c r="F889" i="17"/>
  <c r="F888" i="17"/>
  <c r="F887" i="17"/>
  <c r="F886" i="17"/>
  <c r="F885" i="17"/>
  <c r="F884" i="17"/>
  <c r="F883" i="17"/>
  <c r="F882" i="17"/>
  <c r="F881" i="17"/>
  <c r="F880" i="17"/>
  <c r="F879" i="17"/>
  <c r="F878" i="17"/>
  <c r="F877" i="17"/>
  <c r="F876" i="17"/>
  <c r="F875" i="17"/>
  <c r="F874" i="17"/>
  <c r="F873" i="17"/>
  <c r="F872" i="17"/>
  <c r="F871" i="17"/>
  <c r="F870" i="17"/>
  <c r="F869" i="17"/>
  <c r="F868" i="17"/>
  <c r="F867" i="17"/>
  <c r="F866" i="17"/>
  <c r="F865" i="17"/>
  <c r="F864" i="17"/>
  <c r="F863" i="17"/>
  <c r="F862" i="17"/>
  <c r="F861" i="17"/>
  <c r="F860" i="17"/>
  <c r="F859" i="17"/>
  <c r="F858" i="17"/>
  <c r="F857" i="17"/>
  <c r="F856" i="17"/>
  <c r="F855" i="17"/>
  <c r="F854" i="17"/>
  <c r="F853" i="17"/>
  <c r="F852" i="17"/>
  <c r="F851" i="17"/>
  <c r="F850" i="17"/>
  <c r="F849" i="17"/>
  <c r="F848" i="17"/>
  <c r="F847" i="17"/>
  <c r="F846" i="17"/>
  <c r="F845" i="17"/>
  <c r="F844" i="17"/>
  <c r="F843" i="17"/>
  <c r="F842" i="17"/>
  <c r="F841" i="17"/>
  <c r="F840" i="17"/>
  <c r="F839" i="17"/>
  <c r="F838" i="17"/>
  <c r="F837" i="17"/>
  <c r="F836" i="17"/>
  <c r="F835" i="17"/>
  <c r="F834" i="17"/>
  <c r="F833" i="17"/>
  <c r="F832" i="17"/>
  <c r="F831" i="17"/>
  <c r="F830" i="17"/>
  <c r="F829" i="17"/>
  <c r="F828" i="17"/>
  <c r="F827" i="17"/>
  <c r="F826" i="17"/>
  <c r="F825" i="17"/>
  <c r="F824" i="17"/>
  <c r="F823" i="17"/>
  <c r="F822" i="17"/>
  <c r="F821" i="17"/>
  <c r="F820" i="17"/>
  <c r="F819" i="17"/>
  <c r="F818" i="17"/>
  <c r="F817" i="17"/>
  <c r="F816" i="17"/>
  <c r="F815" i="17"/>
  <c r="F814" i="17"/>
  <c r="F813" i="17"/>
  <c r="F812" i="17"/>
  <c r="F811" i="17"/>
  <c r="F810" i="17"/>
  <c r="F809" i="17"/>
  <c r="F808" i="17"/>
  <c r="F807" i="17"/>
  <c r="F806" i="17"/>
  <c r="F805" i="17"/>
  <c r="F804" i="17"/>
  <c r="F803" i="17"/>
  <c r="F802" i="17"/>
  <c r="F801" i="17"/>
  <c r="F800" i="17"/>
  <c r="F799" i="17"/>
  <c r="F798" i="17"/>
  <c r="F797" i="17"/>
  <c r="F796" i="17"/>
  <c r="F795" i="17"/>
  <c r="F794" i="17"/>
  <c r="F793" i="17"/>
  <c r="F792" i="17"/>
  <c r="F791" i="17"/>
  <c r="F790" i="17"/>
  <c r="F789" i="17"/>
  <c r="F788" i="17"/>
  <c r="F787" i="17"/>
  <c r="F786" i="17"/>
  <c r="F785" i="17"/>
  <c r="F784" i="17"/>
  <c r="F783" i="17"/>
  <c r="F782" i="17"/>
  <c r="F781" i="17"/>
  <c r="F780" i="17"/>
  <c r="F779" i="17"/>
  <c r="F778" i="17"/>
  <c r="F777" i="17"/>
  <c r="F776" i="17"/>
  <c r="F775" i="17"/>
  <c r="F774" i="17"/>
  <c r="F773" i="17"/>
  <c r="F772" i="17"/>
  <c r="F771" i="17"/>
  <c r="F770" i="17"/>
  <c r="F769" i="17"/>
  <c r="F768" i="17"/>
  <c r="F767" i="17"/>
  <c r="F766" i="17"/>
  <c r="F765" i="17"/>
  <c r="F764" i="17"/>
  <c r="F763" i="17"/>
  <c r="F762" i="17"/>
  <c r="F761" i="17"/>
  <c r="F760" i="17"/>
  <c r="F759" i="17"/>
  <c r="F758" i="17"/>
  <c r="F757" i="17"/>
  <c r="F756" i="17"/>
  <c r="F755" i="17"/>
  <c r="F754" i="17"/>
  <c r="F753" i="17"/>
  <c r="F752" i="17"/>
  <c r="F751" i="17"/>
  <c r="F750" i="17"/>
  <c r="F749" i="17"/>
  <c r="F748" i="17"/>
  <c r="F747" i="17"/>
  <c r="F746" i="17"/>
  <c r="F745" i="17"/>
  <c r="F744" i="17"/>
  <c r="F743" i="17"/>
  <c r="F742" i="17"/>
  <c r="F741" i="17"/>
  <c r="F740" i="17"/>
  <c r="F739" i="17"/>
  <c r="F738" i="17"/>
  <c r="F737" i="17"/>
  <c r="F736" i="17"/>
  <c r="F735" i="17"/>
  <c r="F734" i="17"/>
  <c r="F733" i="17"/>
  <c r="F732" i="17"/>
  <c r="F731" i="17"/>
  <c r="F730" i="17"/>
  <c r="F729" i="17"/>
  <c r="F728" i="17"/>
  <c r="F727" i="17"/>
  <c r="F726" i="17"/>
  <c r="F725" i="17"/>
  <c r="F724" i="17"/>
  <c r="F723" i="17"/>
  <c r="F722" i="17"/>
  <c r="F721" i="17"/>
  <c r="F720" i="17"/>
  <c r="F719" i="17"/>
  <c r="F718" i="17"/>
  <c r="F717" i="17"/>
  <c r="F716" i="17"/>
  <c r="F715" i="17"/>
  <c r="F714" i="17"/>
  <c r="F713" i="17"/>
  <c r="F712" i="17"/>
  <c r="F711" i="17"/>
  <c r="F710" i="17"/>
  <c r="F709" i="17"/>
  <c r="F708" i="17"/>
  <c r="F707" i="17"/>
  <c r="F706" i="17"/>
  <c r="F705" i="17"/>
  <c r="F704" i="17"/>
  <c r="F703" i="17"/>
  <c r="F702" i="17"/>
  <c r="F701" i="17"/>
  <c r="F700" i="17"/>
  <c r="F699" i="17"/>
  <c r="F698" i="17"/>
  <c r="F697" i="17"/>
  <c r="F696" i="17"/>
  <c r="F695" i="17"/>
  <c r="F694" i="17"/>
  <c r="F693" i="17"/>
  <c r="F692" i="17"/>
  <c r="F691" i="17"/>
  <c r="F690" i="17"/>
  <c r="F689" i="17"/>
  <c r="F688" i="17"/>
  <c r="F687" i="17"/>
  <c r="F686" i="17"/>
  <c r="F685" i="17"/>
  <c r="F684" i="17"/>
  <c r="F683" i="17"/>
  <c r="F682" i="17"/>
  <c r="F681" i="17"/>
  <c r="F680" i="17"/>
  <c r="F679" i="17"/>
  <c r="F678" i="17"/>
  <c r="F677" i="17"/>
  <c r="F676" i="17"/>
  <c r="F675" i="17"/>
  <c r="F674" i="17"/>
  <c r="F673" i="17"/>
  <c r="F672" i="17"/>
  <c r="F671" i="17"/>
  <c r="F670" i="17"/>
  <c r="F669" i="17"/>
  <c r="F668" i="17"/>
  <c r="F667" i="17"/>
  <c r="F666" i="17"/>
  <c r="F665" i="17"/>
  <c r="F664" i="17"/>
  <c r="F663" i="17"/>
  <c r="F662" i="17"/>
  <c r="F661" i="17"/>
  <c r="F660" i="17"/>
  <c r="F659" i="17"/>
  <c r="F658" i="17"/>
  <c r="F657" i="17"/>
  <c r="F656" i="17"/>
  <c r="F655" i="17"/>
  <c r="F654" i="17"/>
  <c r="F653" i="17"/>
  <c r="F652" i="17"/>
  <c r="F651" i="17"/>
  <c r="F650" i="17"/>
  <c r="F649" i="17"/>
  <c r="F648" i="17"/>
  <c r="F647" i="17"/>
  <c r="F646" i="17"/>
  <c r="F645" i="17"/>
  <c r="F644" i="17"/>
  <c r="F643" i="17"/>
  <c r="F642" i="17"/>
  <c r="F641" i="17"/>
  <c r="F640" i="17"/>
  <c r="F639" i="17"/>
  <c r="F638" i="17"/>
  <c r="F637" i="17"/>
  <c r="F636" i="17"/>
  <c r="F635" i="17"/>
  <c r="F634" i="17"/>
  <c r="F633" i="17"/>
  <c r="F632" i="17"/>
  <c r="F631" i="17"/>
  <c r="F630" i="17"/>
  <c r="F629" i="17"/>
  <c r="F628" i="17"/>
  <c r="F627" i="17"/>
  <c r="F626" i="17"/>
  <c r="F625" i="17"/>
  <c r="F624" i="17"/>
  <c r="F623" i="17"/>
  <c r="F622" i="17"/>
  <c r="F621" i="17"/>
  <c r="F620" i="17"/>
  <c r="F619" i="17"/>
  <c r="F618" i="17"/>
  <c r="F617" i="17"/>
  <c r="F616" i="17"/>
  <c r="F615" i="17"/>
  <c r="F614" i="17"/>
  <c r="F613" i="17"/>
  <c r="F612" i="17"/>
  <c r="F611" i="17"/>
  <c r="F610" i="17"/>
  <c r="F609" i="17"/>
  <c r="F608" i="17"/>
  <c r="F607" i="17"/>
  <c r="F606" i="17"/>
  <c r="F605" i="17"/>
  <c r="F604" i="17"/>
  <c r="F603" i="17"/>
  <c r="F602" i="17"/>
  <c r="F601" i="17"/>
  <c r="F600" i="17"/>
  <c r="F599" i="17"/>
  <c r="F598" i="17"/>
  <c r="F597" i="17"/>
  <c r="F596" i="17"/>
  <c r="F595" i="17"/>
  <c r="F594" i="17"/>
  <c r="F593" i="17"/>
  <c r="F592" i="17"/>
  <c r="F591" i="17"/>
  <c r="F590" i="17"/>
  <c r="F589" i="17"/>
  <c r="F588" i="17"/>
  <c r="F587" i="17"/>
  <c r="F586" i="17"/>
  <c r="F585" i="17"/>
  <c r="F584" i="17"/>
  <c r="F583" i="17"/>
  <c r="F582" i="17"/>
  <c r="F581" i="17"/>
  <c r="F580" i="17"/>
  <c r="F579" i="17"/>
  <c r="F578" i="17"/>
  <c r="F577" i="17"/>
  <c r="F576" i="17"/>
  <c r="F575" i="17"/>
  <c r="F574" i="17"/>
  <c r="F573" i="17"/>
  <c r="F572" i="17"/>
  <c r="F571" i="17"/>
  <c r="F570" i="17"/>
  <c r="F569" i="17"/>
  <c r="F568" i="17"/>
  <c r="F567" i="17"/>
  <c r="F566" i="17"/>
  <c r="F565" i="17"/>
  <c r="F564" i="17"/>
  <c r="F563" i="17"/>
  <c r="F562" i="17"/>
  <c r="F561" i="17"/>
  <c r="F560" i="17"/>
  <c r="F559" i="17"/>
  <c r="F558" i="17"/>
  <c r="F557" i="17"/>
  <c r="F556" i="17"/>
  <c r="F555" i="17"/>
  <c r="F554" i="17"/>
  <c r="F553" i="17"/>
  <c r="F552" i="17"/>
  <c r="F551" i="17"/>
  <c r="F550" i="17"/>
  <c r="F549" i="17"/>
  <c r="F548" i="17"/>
  <c r="F547" i="17"/>
  <c r="F546" i="17"/>
  <c r="F545" i="17"/>
  <c r="F544" i="17"/>
  <c r="F543" i="17"/>
  <c r="F542" i="17"/>
  <c r="F541" i="17"/>
  <c r="F540" i="17"/>
  <c r="F539" i="17"/>
  <c r="F538" i="17"/>
  <c r="F537" i="17"/>
  <c r="F536" i="17"/>
  <c r="F535" i="17"/>
  <c r="F534" i="17"/>
  <c r="F533" i="17"/>
  <c r="F532" i="17"/>
  <c r="F531" i="17"/>
  <c r="F530" i="17"/>
  <c r="F529" i="17"/>
  <c r="F528" i="17"/>
  <c r="F527" i="17"/>
  <c r="F526" i="17"/>
  <c r="F525" i="17"/>
  <c r="F524" i="17"/>
  <c r="F523" i="17"/>
  <c r="F522" i="17"/>
  <c r="F521" i="17"/>
  <c r="F520" i="17"/>
  <c r="F519" i="17"/>
  <c r="F518" i="17"/>
  <c r="F517" i="17"/>
  <c r="F516" i="17"/>
  <c r="F515" i="17"/>
  <c r="F514" i="17"/>
  <c r="F513" i="17"/>
  <c r="F512" i="17"/>
  <c r="F511" i="17"/>
  <c r="F510" i="17"/>
  <c r="F509" i="17"/>
  <c r="F508" i="17"/>
  <c r="F507" i="17"/>
  <c r="F506" i="17"/>
  <c r="F505" i="17"/>
  <c r="F504" i="17"/>
  <c r="F503" i="17"/>
  <c r="F502" i="17"/>
  <c r="F501" i="17"/>
  <c r="F500" i="17"/>
  <c r="F499" i="17"/>
  <c r="F498" i="17"/>
  <c r="F497" i="17"/>
  <c r="F496" i="17"/>
  <c r="F495" i="17"/>
  <c r="F494" i="17"/>
  <c r="F493" i="17"/>
  <c r="F492" i="17"/>
  <c r="F491" i="17"/>
  <c r="F490" i="17"/>
  <c r="F489" i="17"/>
  <c r="F488" i="17"/>
  <c r="F487" i="17"/>
  <c r="F486" i="17"/>
  <c r="F485" i="17"/>
  <c r="F484" i="17"/>
  <c r="F483" i="17"/>
  <c r="F482" i="17"/>
  <c r="F481" i="17"/>
  <c r="F480" i="17"/>
  <c r="F479" i="17"/>
  <c r="F478" i="17"/>
  <c r="F477" i="17"/>
  <c r="F476" i="17"/>
  <c r="F475" i="17"/>
  <c r="F474" i="17"/>
  <c r="F473" i="17"/>
  <c r="F472" i="17"/>
  <c r="F471" i="17"/>
  <c r="F470" i="17"/>
  <c r="F469" i="17"/>
  <c r="F468" i="17"/>
  <c r="F467" i="17"/>
  <c r="F466" i="17"/>
  <c r="F465" i="17"/>
  <c r="F464" i="17"/>
  <c r="F463" i="17"/>
  <c r="F462" i="17"/>
  <c r="F461" i="17"/>
  <c r="F460" i="17"/>
  <c r="F459" i="17"/>
  <c r="F458" i="17"/>
  <c r="F457" i="17"/>
  <c r="F456" i="17"/>
  <c r="F455" i="17"/>
  <c r="F454" i="17"/>
  <c r="F453" i="17"/>
  <c r="F452" i="17"/>
  <c r="F451" i="17"/>
  <c r="F450" i="17"/>
  <c r="F449" i="17"/>
  <c r="F448" i="17"/>
  <c r="F447" i="17"/>
  <c r="F446" i="17"/>
  <c r="F445" i="17"/>
  <c r="F444" i="17"/>
  <c r="F443" i="17"/>
  <c r="F442" i="17"/>
  <c r="F441" i="17"/>
  <c r="F440" i="17"/>
  <c r="F439" i="17"/>
  <c r="F438" i="17"/>
  <c r="F437" i="17"/>
  <c r="F436" i="17"/>
  <c r="F435" i="17"/>
  <c r="F434" i="17"/>
  <c r="F433" i="17"/>
  <c r="F432" i="17"/>
  <c r="F431" i="17"/>
  <c r="F430" i="17"/>
  <c r="F429" i="17"/>
  <c r="F428" i="17"/>
  <c r="F427" i="17"/>
  <c r="F426" i="17"/>
  <c r="F425" i="17"/>
  <c r="F424" i="17"/>
  <c r="F423" i="17"/>
  <c r="F422" i="17"/>
  <c r="F421" i="17"/>
  <c r="F420" i="17"/>
  <c r="F419" i="17"/>
  <c r="F418" i="17"/>
  <c r="F417" i="17"/>
  <c r="F416" i="17"/>
  <c r="F415" i="17"/>
  <c r="F414" i="17"/>
  <c r="F413" i="17"/>
  <c r="F412" i="17"/>
  <c r="F411" i="17"/>
  <c r="F410" i="17"/>
  <c r="F409" i="17"/>
  <c r="F408" i="17"/>
  <c r="F407" i="17"/>
  <c r="F406" i="17"/>
  <c r="F405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1" i="17"/>
  <c r="F390" i="17"/>
  <c r="F389" i="17"/>
  <c r="F388" i="17"/>
  <c r="F387" i="17"/>
  <c r="F386" i="17"/>
  <c r="F385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1" i="17"/>
  <c r="F370" i="17"/>
  <c r="F369" i="17"/>
  <c r="F368" i="17"/>
  <c r="F367" i="17"/>
  <c r="F366" i="17"/>
  <c r="F365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8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33" i="17"/>
  <c r="F332" i="17"/>
  <c r="F331" i="17"/>
  <c r="F330" i="17"/>
  <c r="F329" i="17"/>
  <c r="F328" i="17"/>
  <c r="F327" i="17"/>
  <c r="F326" i="17"/>
  <c r="F325" i="17"/>
  <c r="F324" i="17"/>
  <c r="F323" i="17"/>
  <c r="F322" i="17"/>
  <c r="F321" i="17"/>
  <c r="F320" i="17"/>
  <c r="F319" i="17"/>
  <c r="F318" i="17"/>
  <c r="F317" i="17"/>
  <c r="F316" i="17"/>
  <c r="F315" i="17"/>
  <c r="F314" i="17"/>
  <c r="F313" i="17"/>
  <c r="F312" i="17"/>
  <c r="F311" i="17"/>
  <c r="F310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7" i="17"/>
  <c r="F296" i="17"/>
  <c r="F295" i="17"/>
  <c r="F294" i="17"/>
  <c r="F293" i="17"/>
  <c r="F292" i="17"/>
  <c r="F291" i="17"/>
  <c r="F290" i="17"/>
  <c r="F289" i="17"/>
  <c r="F288" i="17"/>
  <c r="F287" i="17"/>
  <c r="F286" i="17"/>
  <c r="F285" i="17"/>
  <c r="F284" i="17"/>
  <c r="F283" i="17"/>
  <c r="F282" i="17"/>
  <c r="F281" i="17"/>
  <c r="F280" i="17"/>
  <c r="F279" i="17"/>
  <c r="F278" i="17"/>
  <c r="F277" i="17"/>
  <c r="F276" i="17"/>
  <c r="F275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58" i="17"/>
  <c r="F257" i="17"/>
  <c r="F256" i="17"/>
  <c r="F255" i="17"/>
  <c r="F254" i="17"/>
  <c r="F253" i="17"/>
  <c r="F252" i="17"/>
  <c r="F251" i="17"/>
  <c r="F250" i="17"/>
  <c r="F249" i="17"/>
  <c r="F248" i="17"/>
  <c r="F247" i="17"/>
  <c r="F246" i="17"/>
  <c r="F245" i="17"/>
  <c r="F244" i="17"/>
  <c r="F243" i="17"/>
  <c r="F242" i="17"/>
  <c r="F241" i="17"/>
  <c r="F240" i="17"/>
  <c r="F239" i="17"/>
  <c r="F238" i="17"/>
  <c r="F237" i="17"/>
  <c r="F236" i="17"/>
  <c r="F235" i="17"/>
  <c r="F234" i="17"/>
  <c r="F233" i="17"/>
  <c r="F232" i="17"/>
  <c r="F231" i="17"/>
  <c r="F230" i="17"/>
  <c r="F229" i="17"/>
  <c r="F228" i="17"/>
  <c r="F227" i="17"/>
  <c r="F226" i="17"/>
  <c r="F225" i="17"/>
  <c r="F224" i="17"/>
  <c r="F223" i="17"/>
  <c r="F22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19" i="17"/>
  <c r="F18" i="17"/>
  <c r="F17" i="17"/>
  <c r="H16" i="17"/>
  <c r="H17" i="17" s="1"/>
  <c r="F16" i="17"/>
  <c r="F15" i="17"/>
  <c r="F9" i="17" l="1"/>
  <c r="G9" i="17" s="1"/>
  <c r="F11" i="17"/>
  <c r="G11" i="17" s="1"/>
  <c r="L10" i="17"/>
  <c r="M10" i="17" s="1"/>
  <c r="L8" i="17"/>
  <c r="M8" i="17" s="1"/>
  <c r="I16" i="17"/>
  <c r="F10" i="17"/>
  <c r="G10" i="17" s="1"/>
  <c r="F8" i="17"/>
  <c r="G8" i="17" s="1"/>
  <c r="I15" i="17"/>
  <c r="L9" i="17"/>
  <c r="M9" i="17" s="1"/>
  <c r="L7" i="17"/>
  <c r="M7" i="17" s="1"/>
  <c r="F7" i="17"/>
  <c r="G7" i="17" s="1"/>
  <c r="H18" i="17"/>
  <c r="I17" i="17"/>
  <c r="H19" i="17" l="1"/>
  <c r="H20" i="17" s="1"/>
  <c r="I20" i="17" s="1"/>
  <c r="I18" i="17"/>
  <c r="I19" i="17" l="1"/>
  <c r="H21" i="17" l="1"/>
  <c r="H22" i="17" l="1"/>
  <c r="I21" i="17"/>
  <c r="I22" i="17" l="1"/>
  <c r="H23" i="17"/>
  <c r="H24" i="17" l="1"/>
  <c r="I23" i="17"/>
  <c r="I24" i="17" l="1"/>
  <c r="H25" i="17"/>
  <c r="H26" i="17" l="1"/>
  <c r="I25" i="17"/>
  <c r="H27" i="17" l="1"/>
  <c r="I26" i="17"/>
  <c r="I27" i="17" l="1"/>
  <c r="H28" i="17"/>
  <c r="H29" i="17" l="1"/>
  <c r="I28" i="17"/>
  <c r="H30" i="17" l="1"/>
  <c r="I29" i="17"/>
  <c r="I30" i="17" l="1"/>
  <c r="H31" i="17"/>
  <c r="H32" i="17" l="1"/>
  <c r="I31" i="17"/>
  <c r="I32" i="17" l="1"/>
  <c r="H33" i="17"/>
  <c r="H34" i="17" l="1"/>
  <c r="I33" i="17"/>
  <c r="H35" i="17" l="1"/>
  <c r="I34" i="17"/>
  <c r="I35" i="17" l="1"/>
  <c r="H36" i="17"/>
  <c r="H37" i="17" l="1"/>
  <c r="I36" i="17"/>
  <c r="H38" i="17" l="1"/>
  <c r="I37" i="17"/>
  <c r="I38" i="17" l="1"/>
  <c r="H39" i="17"/>
  <c r="H40" i="17" l="1"/>
  <c r="I39" i="17"/>
  <c r="I40" i="17" l="1"/>
  <c r="H41" i="17"/>
  <c r="H42" i="17" l="1"/>
  <c r="I41" i="17"/>
  <c r="H43" i="17" l="1"/>
  <c r="I42" i="17"/>
  <c r="I43" i="17" l="1"/>
  <c r="H44" i="17"/>
  <c r="H45" i="17" l="1"/>
  <c r="I44" i="17"/>
  <c r="H46" i="17" l="1"/>
  <c r="I45" i="17"/>
  <c r="I46" i="17" l="1"/>
  <c r="H47" i="17"/>
  <c r="H48" i="17" l="1"/>
  <c r="I47" i="17"/>
  <c r="I48" i="17" l="1"/>
  <c r="H49" i="17"/>
  <c r="H50" i="17" l="1"/>
  <c r="I49" i="17"/>
  <c r="H51" i="17" l="1"/>
  <c r="I50" i="17"/>
  <c r="I51" i="17" l="1"/>
  <c r="H52" i="17"/>
  <c r="H53" i="17" l="1"/>
  <c r="I52" i="17"/>
  <c r="H54" i="17" l="1"/>
  <c r="I53" i="17"/>
  <c r="H55" i="17" l="1"/>
  <c r="I54" i="17"/>
  <c r="H56" i="17" l="1"/>
  <c r="I55" i="17"/>
  <c r="I56" i="17" l="1"/>
  <c r="H57" i="17"/>
  <c r="H58" i="17" l="1"/>
  <c r="I57" i="17"/>
  <c r="H59" i="17" l="1"/>
  <c r="I58" i="17"/>
  <c r="I59" i="17" l="1"/>
  <c r="H60" i="17"/>
  <c r="H61" i="17" l="1"/>
  <c r="I60" i="17"/>
  <c r="H62" i="17" l="1"/>
  <c r="I61" i="17"/>
  <c r="I62" i="17" l="1"/>
  <c r="H63" i="17"/>
  <c r="H64" i="17" l="1"/>
  <c r="I63" i="17"/>
  <c r="I64" i="17" l="1"/>
  <c r="H65" i="17"/>
  <c r="H66" i="17" l="1"/>
  <c r="I65" i="17"/>
  <c r="H67" i="17" l="1"/>
  <c r="I66" i="17"/>
  <c r="I67" i="17" l="1"/>
  <c r="H68" i="17"/>
  <c r="H69" i="17" l="1"/>
  <c r="I68" i="17"/>
  <c r="H70" i="17" l="1"/>
  <c r="I69" i="17"/>
  <c r="I70" i="17" l="1"/>
  <c r="H71" i="17"/>
  <c r="H72" i="17" l="1"/>
  <c r="I71" i="17"/>
  <c r="I72" i="17" l="1"/>
  <c r="H73" i="17"/>
  <c r="H74" i="17" l="1"/>
  <c r="I73" i="17"/>
  <c r="H75" i="17" l="1"/>
  <c r="I74" i="17"/>
  <c r="I75" i="17" l="1"/>
  <c r="H76" i="17"/>
  <c r="H77" i="17" l="1"/>
  <c r="I76" i="17"/>
  <c r="H78" i="17" l="1"/>
  <c r="I77" i="17"/>
  <c r="I78" i="17" l="1"/>
  <c r="H79" i="17"/>
  <c r="H80" i="17" l="1"/>
  <c r="I79" i="17"/>
  <c r="I80" i="17" l="1"/>
  <c r="H81" i="17"/>
  <c r="H82" i="17" l="1"/>
  <c r="I81" i="17"/>
  <c r="H83" i="17" l="1"/>
  <c r="I82" i="17"/>
  <c r="I83" i="17" l="1"/>
  <c r="H84" i="17"/>
  <c r="H85" i="17" l="1"/>
  <c r="I84" i="17"/>
  <c r="H86" i="17" l="1"/>
  <c r="I85" i="17"/>
  <c r="I86" i="17" l="1"/>
  <c r="H87" i="17"/>
  <c r="H88" i="17" l="1"/>
  <c r="I87" i="17"/>
  <c r="I88" i="17" l="1"/>
  <c r="H89" i="17"/>
  <c r="H90" i="17" l="1"/>
  <c r="I89" i="17"/>
  <c r="H91" i="17" l="1"/>
  <c r="I90" i="17"/>
  <c r="I91" i="17" l="1"/>
  <c r="H92" i="17"/>
  <c r="H93" i="17" l="1"/>
  <c r="I92" i="17"/>
  <c r="H94" i="17" l="1"/>
  <c r="I93" i="17"/>
  <c r="I94" i="17" l="1"/>
  <c r="H95" i="17"/>
  <c r="H96" i="17" l="1"/>
  <c r="I95" i="17"/>
  <c r="I96" i="17" l="1"/>
  <c r="H97" i="17"/>
  <c r="H98" i="17" l="1"/>
  <c r="I97" i="17"/>
  <c r="H99" i="17" l="1"/>
  <c r="I98" i="17"/>
  <c r="I99" i="17" l="1"/>
  <c r="H100" i="17"/>
  <c r="H101" i="17" l="1"/>
  <c r="I100" i="17"/>
  <c r="H102" i="17" l="1"/>
  <c r="I101" i="17"/>
  <c r="I102" i="17" l="1"/>
  <c r="H103" i="17"/>
  <c r="H104" i="17" l="1"/>
  <c r="I103" i="17"/>
  <c r="H105" i="17" l="1"/>
  <c r="I104" i="17"/>
  <c r="I105" i="17" l="1"/>
  <c r="H106" i="17"/>
  <c r="H107" i="17" l="1"/>
  <c r="I106" i="17"/>
  <c r="I107" i="17" l="1"/>
  <c r="H108" i="17"/>
  <c r="H109" i="17" l="1"/>
  <c r="I108" i="17"/>
  <c r="H110" i="17" l="1"/>
  <c r="I109" i="17"/>
  <c r="H111" i="17" l="1"/>
  <c r="I110" i="17"/>
  <c r="H112" i="17" l="1"/>
  <c r="I111" i="17"/>
  <c r="H113" i="17" l="1"/>
  <c r="I112" i="17"/>
  <c r="I113" i="17" l="1"/>
  <c r="H114" i="17"/>
  <c r="H115" i="17" l="1"/>
  <c r="I114" i="17"/>
  <c r="I115" i="17" l="1"/>
  <c r="H116" i="17"/>
  <c r="I116" i="17" l="1"/>
  <c r="H117" i="17"/>
  <c r="H118" i="17" l="1"/>
  <c r="I117" i="17"/>
  <c r="H119" i="17" l="1"/>
  <c r="I118" i="17"/>
  <c r="I119" i="17" l="1"/>
  <c r="H120" i="17"/>
  <c r="H121" i="17" l="1"/>
  <c r="I120" i="17"/>
  <c r="H122" i="17" l="1"/>
  <c r="I121" i="17"/>
  <c r="I122" i="17" l="1"/>
  <c r="H123" i="17"/>
  <c r="I123" i="17" l="1"/>
  <c r="H124" i="17"/>
  <c r="H125" i="17" l="1"/>
  <c r="I124" i="17"/>
  <c r="H126" i="17" l="1"/>
  <c r="I125" i="17"/>
  <c r="H127" i="17" l="1"/>
  <c r="I126" i="17"/>
  <c r="H128" i="17" l="1"/>
  <c r="I127" i="17"/>
  <c r="I128" i="17" l="1"/>
  <c r="H129" i="17"/>
  <c r="H130" i="17" l="1"/>
  <c r="I129" i="17"/>
  <c r="H131" i="17" l="1"/>
  <c r="I130" i="17"/>
  <c r="I131" i="17" l="1"/>
  <c r="H132" i="17"/>
  <c r="H133" i="17" l="1"/>
  <c r="I132" i="17"/>
  <c r="H134" i="17" l="1"/>
  <c r="I133" i="17"/>
  <c r="I134" i="17" l="1"/>
  <c r="H135" i="17"/>
  <c r="H136" i="17" l="1"/>
  <c r="I135" i="17"/>
  <c r="H137" i="17" l="1"/>
  <c r="I136" i="17"/>
  <c r="H138" i="17" l="1"/>
  <c r="I137" i="17"/>
  <c r="H139" i="17" l="1"/>
  <c r="I138" i="17"/>
  <c r="I139" i="17" l="1"/>
  <c r="H140" i="17"/>
  <c r="H141" i="17" l="1"/>
  <c r="I140" i="17"/>
  <c r="H142" i="17" l="1"/>
  <c r="I141" i="17"/>
  <c r="H143" i="17" l="1"/>
  <c r="I142" i="17"/>
  <c r="H144" i="17" l="1"/>
  <c r="I143" i="17"/>
  <c r="H145" i="17" l="1"/>
  <c r="I144" i="17"/>
  <c r="I145" i="17" l="1"/>
  <c r="H146" i="17"/>
  <c r="H147" i="17" l="1"/>
  <c r="I146" i="17"/>
  <c r="I147" i="17" l="1"/>
  <c r="H148" i="17"/>
  <c r="I148" i="17" l="1"/>
  <c r="H149" i="17"/>
  <c r="H150" i="17" l="1"/>
  <c r="I149" i="17"/>
  <c r="H151" i="17" l="1"/>
  <c r="I150" i="17"/>
  <c r="I151" i="17" l="1"/>
  <c r="H152" i="17"/>
  <c r="H153" i="17" l="1"/>
  <c r="I152" i="17"/>
  <c r="H154" i="17" l="1"/>
  <c r="I153" i="17"/>
  <c r="I154" i="17" l="1"/>
  <c r="H155" i="17"/>
  <c r="I155" i="17" l="1"/>
  <c r="H156" i="17"/>
  <c r="H157" i="17" l="1"/>
  <c r="I156" i="17"/>
  <c r="H158" i="17" l="1"/>
  <c r="I157" i="17"/>
  <c r="H159" i="17" l="1"/>
  <c r="I158" i="17"/>
  <c r="I159" i="17" l="1"/>
  <c r="H160" i="17"/>
  <c r="I160" i="17" l="1"/>
  <c r="H161" i="17"/>
  <c r="H162" i="17" l="1"/>
  <c r="I161" i="17"/>
  <c r="H163" i="17" l="1"/>
  <c r="I162" i="17"/>
  <c r="I163" i="17" l="1"/>
  <c r="H164" i="17"/>
  <c r="I164" i="17" l="1"/>
  <c r="H165" i="17"/>
  <c r="H166" i="17" l="1"/>
  <c r="I165" i="17"/>
  <c r="H167" i="17" l="1"/>
  <c r="I166" i="17"/>
  <c r="I167" i="17" l="1"/>
  <c r="H168" i="17"/>
  <c r="I168" i="17" l="1"/>
  <c r="H169" i="17"/>
  <c r="H170" i="17" l="1"/>
  <c r="I169" i="17"/>
  <c r="H171" i="17" l="1"/>
  <c r="I170" i="17"/>
  <c r="I171" i="17" l="1"/>
  <c r="H172" i="17"/>
  <c r="H173" i="17" l="1"/>
  <c r="I172" i="17"/>
  <c r="H174" i="17" l="1"/>
  <c r="I173" i="17"/>
  <c r="H175" i="17" l="1"/>
  <c r="I174" i="17"/>
  <c r="I175" i="17" l="1"/>
  <c r="H176" i="17"/>
  <c r="I176" i="17" l="1"/>
  <c r="H177" i="17"/>
  <c r="H178" i="17" l="1"/>
  <c r="I177" i="17"/>
  <c r="H179" i="17" l="1"/>
  <c r="I178" i="17"/>
  <c r="I179" i="17" l="1"/>
  <c r="H180" i="17"/>
  <c r="H181" i="17" l="1"/>
  <c r="I180" i="17"/>
  <c r="H182" i="17" l="1"/>
  <c r="I181" i="17"/>
  <c r="I182" i="17" l="1"/>
  <c r="H183" i="17"/>
  <c r="I183" i="17" l="1"/>
  <c r="H184" i="17"/>
  <c r="I184" i="17" l="1"/>
  <c r="H185" i="17"/>
  <c r="H186" i="17" l="1"/>
  <c r="I185" i="17"/>
  <c r="H187" i="17" l="1"/>
  <c r="I186" i="17"/>
  <c r="I187" i="17" l="1"/>
  <c r="H188" i="17"/>
  <c r="H189" i="17" l="1"/>
  <c r="I188" i="17"/>
  <c r="H190" i="17" l="1"/>
  <c r="I189" i="17"/>
  <c r="H191" i="17" l="1"/>
  <c r="I190" i="17"/>
  <c r="I191" i="17" l="1"/>
  <c r="H192" i="17"/>
  <c r="I192" i="17" l="1"/>
  <c r="H193" i="17"/>
  <c r="H194" i="17" l="1"/>
  <c r="I193" i="17"/>
  <c r="H195" i="17" l="1"/>
  <c r="I194" i="17"/>
  <c r="I195" i="17" l="1"/>
  <c r="H196" i="17"/>
  <c r="I196" i="17" l="1"/>
  <c r="H197" i="17"/>
  <c r="H198" i="17" l="1"/>
  <c r="I197" i="17"/>
  <c r="H199" i="17" l="1"/>
  <c r="I198" i="17"/>
  <c r="I199" i="17" l="1"/>
  <c r="H200" i="17"/>
  <c r="I200" i="17" l="1"/>
  <c r="H201" i="17"/>
  <c r="H202" i="17" l="1"/>
  <c r="I201" i="17"/>
  <c r="H203" i="17" l="1"/>
  <c r="I202" i="17"/>
  <c r="I203" i="17" l="1"/>
  <c r="H204" i="17"/>
  <c r="H205" i="17" l="1"/>
  <c r="I204" i="17"/>
  <c r="H206" i="17" l="1"/>
  <c r="I205" i="17"/>
  <c r="H207" i="17" l="1"/>
  <c r="I206" i="17"/>
  <c r="I207" i="17" l="1"/>
  <c r="H208" i="17"/>
  <c r="I208" i="17" l="1"/>
  <c r="H209" i="17"/>
  <c r="H210" i="17" l="1"/>
  <c r="I209" i="17"/>
  <c r="H211" i="17" l="1"/>
  <c r="I210" i="17"/>
  <c r="I211" i="17" l="1"/>
  <c r="H212" i="17"/>
  <c r="I212" i="17" l="1"/>
  <c r="H213" i="17"/>
  <c r="H214" i="17" l="1"/>
  <c r="I213" i="17"/>
  <c r="I214" i="17" l="1"/>
  <c r="H215" i="17"/>
  <c r="I215" i="17" l="1"/>
  <c r="H216" i="17"/>
  <c r="I216" i="17" l="1"/>
  <c r="H217" i="17"/>
  <c r="H218" i="17" l="1"/>
  <c r="I217" i="17"/>
  <c r="H219" i="17" l="1"/>
  <c r="I218" i="17"/>
  <c r="I219" i="17" l="1"/>
  <c r="H220" i="17"/>
  <c r="H221" i="17" l="1"/>
  <c r="I220" i="17"/>
  <c r="H222" i="17" l="1"/>
  <c r="I221" i="17"/>
  <c r="H223" i="17" l="1"/>
  <c r="I222" i="17"/>
  <c r="I223" i="17" l="1"/>
  <c r="H224" i="17"/>
  <c r="I224" i="17" l="1"/>
  <c r="H225" i="17"/>
  <c r="H226" i="17" l="1"/>
  <c r="I225" i="17"/>
  <c r="H227" i="17" l="1"/>
  <c r="I226" i="17"/>
  <c r="I227" i="17" l="1"/>
  <c r="H228" i="17"/>
  <c r="I228" i="17" l="1"/>
  <c r="H229" i="17"/>
  <c r="H230" i="17" l="1"/>
  <c r="I229" i="17"/>
  <c r="H231" i="17" l="1"/>
  <c r="I230" i="17"/>
  <c r="I231" i="17" l="1"/>
  <c r="H232" i="17"/>
  <c r="I232" i="17" l="1"/>
  <c r="H233" i="17"/>
  <c r="H234" i="17" l="1"/>
  <c r="I233" i="17"/>
  <c r="H235" i="17" l="1"/>
  <c r="I234" i="17"/>
  <c r="I235" i="17" l="1"/>
  <c r="H236" i="17"/>
  <c r="H237" i="17" l="1"/>
  <c r="I236" i="17"/>
  <c r="H238" i="17" l="1"/>
  <c r="I237" i="17"/>
  <c r="H239" i="17" l="1"/>
  <c r="I238" i="17"/>
  <c r="I239" i="17" l="1"/>
  <c r="H240" i="17"/>
  <c r="I240" i="17" l="1"/>
  <c r="H241" i="17"/>
  <c r="H242" i="17" l="1"/>
  <c r="I241" i="17"/>
  <c r="H243" i="17" l="1"/>
  <c r="I242" i="17"/>
  <c r="I243" i="17" l="1"/>
  <c r="H244" i="17"/>
  <c r="H245" i="17" l="1"/>
  <c r="I244" i="17"/>
  <c r="H246" i="17" l="1"/>
  <c r="I245" i="17"/>
  <c r="I246" i="17" l="1"/>
  <c r="H247" i="17"/>
  <c r="I247" i="17" l="1"/>
  <c r="H248" i="17"/>
  <c r="I248" i="17" l="1"/>
  <c r="H249" i="17"/>
  <c r="H250" i="17" l="1"/>
  <c r="I249" i="17"/>
  <c r="H251" i="17" l="1"/>
  <c r="I250" i="17"/>
  <c r="I251" i="17" l="1"/>
  <c r="H252" i="17"/>
  <c r="H253" i="17" l="1"/>
  <c r="I252" i="17"/>
  <c r="H254" i="17" l="1"/>
  <c r="I253" i="17"/>
  <c r="H255" i="17" l="1"/>
  <c r="I254" i="17"/>
  <c r="I255" i="17" l="1"/>
  <c r="H256" i="17"/>
  <c r="I256" i="17" l="1"/>
  <c r="H257" i="17"/>
  <c r="H258" i="17" l="1"/>
  <c r="I257" i="17"/>
  <c r="H259" i="17" l="1"/>
  <c r="I258" i="17"/>
  <c r="I259" i="17" l="1"/>
  <c r="H260" i="17"/>
  <c r="I260" i="17" l="1"/>
  <c r="H261" i="17"/>
  <c r="H262" i="17" l="1"/>
  <c r="I261" i="17"/>
  <c r="H263" i="17" l="1"/>
  <c r="I262" i="17"/>
  <c r="I263" i="17" l="1"/>
  <c r="H264" i="17"/>
  <c r="I264" i="17" l="1"/>
  <c r="H265" i="17"/>
  <c r="H266" i="17" l="1"/>
  <c r="I265" i="17"/>
  <c r="H267" i="17" l="1"/>
  <c r="I266" i="17"/>
  <c r="I267" i="17" l="1"/>
  <c r="H268" i="17"/>
  <c r="H269" i="17" l="1"/>
  <c r="I268" i="17"/>
  <c r="H270" i="17" l="1"/>
  <c r="I269" i="17"/>
  <c r="H271" i="17" l="1"/>
  <c r="I270" i="17"/>
  <c r="I271" i="17" l="1"/>
  <c r="H272" i="17"/>
  <c r="I272" i="17" l="1"/>
  <c r="H273" i="17"/>
  <c r="H274" i="17" l="1"/>
  <c r="I273" i="17"/>
  <c r="H275" i="17" l="1"/>
  <c r="I274" i="17"/>
  <c r="I275" i="17" l="1"/>
  <c r="H276" i="17"/>
  <c r="H277" i="17" l="1"/>
  <c r="I276" i="17"/>
  <c r="H278" i="17" l="1"/>
  <c r="I277" i="17"/>
  <c r="I278" i="17" l="1"/>
  <c r="H279" i="17"/>
  <c r="I279" i="17" l="1"/>
  <c r="H280" i="17"/>
  <c r="I280" i="17" l="1"/>
  <c r="H281" i="17"/>
  <c r="H282" i="17" l="1"/>
  <c r="I281" i="17"/>
  <c r="H283" i="17" l="1"/>
  <c r="I282" i="17"/>
  <c r="I283" i="17" l="1"/>
  <c r="H284" i="17"/>
  <c r="H285" i="17" l="1"/>
  <c r="I284" i="17"/>
  <c r="H286" i="17" l="1"/>
  <c r="I285" i="17"/>
  <c r="H287" i="17" l="1"/>
  <c r="I286" i="17"/>
  <c r="I287" i="17" l="1"/>
  <c r="H288" i="17"/>
  <c r="I288" i="17" l="1"/>
  <c r="H289" i="17"/>
  <c r="H290" i="17" l="1"/>
  <c r="I289" i="17"/>
  <c r="H291" i="17" l="1"/>
  <c r="I290" i="17"/>
  <c r="I291" i="17" l="1"/>
  <c r="H292" i="17"/>
  <c r="I292" i="17" l="1"/>
  <c r="H293" i="17"/>
  <c r="H294" i="17" l="1"/>
  <c r="I293" i="17"/>
  <c r="H295" i="17" l="1"/>
  <c r="I294" i="17"/>
  <c r="I295" i="17" l="1"/>
  <c r="H296" i="17"/>
  <c r="I296" i="17" l="1"/>
  <c r="H297" i="17"/>
  <c r="H298" i="17" l="1"/>
  <c r="I297" i="17"/>
  <c r="H299" i="17" l="1"/>
  <c r="I298" i="17"/>
  <c r="I299" i="17" l="1"/>
  <c r="H300" i="17"/>
  <c r="H301" i="17" l="1"/>
  <c r="I300" i="17"/>
  <c r="H302" i="17" l="1"/>
  <c r="I301" i="17"/>
  <c r="H303" i="17" l="1"/>
  <c r="I302" i="17"/>
  <c r="I303" i="17" l="1"/>
  <c r="H304" i="17"/>
  <c r="I304" i="17" l="1"/>
  <c r="H305" i="17"/>
  <c r="H306" i="17" l="1"/>
  <c r="I305" i="17"/>
  <c r="H307" i="17" l="1"/>
  <c r="I306" i="17"/>
  <c r="I307" i="17" l="1"/>
  <c r="H308" i="17"/>
  <c r="H309" i="17" l="1"/>
  <c r="I308" i="17"/>
  <c r="H310" i="17" l="1"/>
  <c r="I309" i="17"/>
  <c r="I310" i="17" l="1"/>
  <c r="H311" i="17"/>
  <c r="I311" i="17" l="1"/>
  <c r="H312" i="17"/>
  <c r="I312" i="17" l="1"/>
  <c r="H313" i="17"/>
  <c r="H314" i="17" l="1"/>
  <c r="I313" i="17"/>
  <c r="H315" i="17" l="1"/>
  <c r="I314" i="17"/>
  <c r="I315" i="17" l="1"/>
  <c r="H316" i="17"/>
  <c r="H317" i="17" l="1"/>
  <c r="I316" i="17"/>
  <c r="H318" i="17" l="1"/>
  <c r="I317" i="17"/>
  <c r="H319" i="17" l="1"/>
  <c r="I318" i="17"/>
  <c r="H320" i="17" l="1"/>
  <c r="I319" i="17"/>
  <c r="I320" i="17" l="1"/>
  <c r="H321" i="17"/>
  <c r="H322" i="17" l="1"/>
  <c r="I321" i="17"/>
  <c r="H323" i="17" l="1"/>
  <c r="I322" i="17"/>
  <c r="I323" i="17" l="1"/>
  <c r="H324" i="17"/>
  <c r="H325" i="17" l="1"/>
  <c r="I324" i="17"/>
  <c r="H326" i="17" l="1"/>
  <c r="I325" i="17"/>
  <c r="H327" i="17" l="1"/>
  <c r="I326" i="17"/>
  <c r="H328" i="17" l="1"/>
  <c r="I327" i="17"/>
  <c r="I328" i="17" l="1"/>
  <c r="H329" i="17"/>
  <c r="H330" i="17" l="1"/>
  <c r="I329" i="17"/>
  <c r="H331" i="17" l="1"/>
  <c r="I330" i="17"/>
  <c r="I331" i="17" l="1"/>
  <c r="H332" i="17"/>
  <c r="H333" i="17" l="1"/>
  <c r="I332" i="17"/>
  <c r="H334" i="17" l="1"/>
  <c r="I333" i="17"/>
  <c r="H335" i="17" l="1"/>
  <c r="I334" i="17"/>
  <c r="H336" i="17" l="1"/>
  <c r="I335" i="17"/>
  <c r="I336" i="17" l="1"/>
  <c r="H337" i="17"/>
  <c r="H338" i="17" l="1"/>
  <c r="I337" i="17"/>
  <c r="H339" i="17" l="1"/>
  <c r="I338" i="17"/>
  <c r="I339" i="17" l="1"/>
  <c r="H340" i="17"/>
  <c r="H341" i="17" l="1"/>
  <c r="I340" i="17"/>
  <c r="H342" i="17" l="1"/>
  <c r="I341" i="17"/>
  <c r="H343" i="17" l="1"/>
  <c r="I342" i="17"/>
  <c r="H344" i="17" l="1"/>
  <c r="I343" i="17"/>
  <c r="I344" i="17" l="1"/>
  <c r="H345" i="17"/>
  <c r="H346" i="17" l="1"/>
  <c r="I345" i="17"/>
  <c r="H347" i="17" l="1"/>
  <c r="I346" i="17"/>
  <c r="I347" i="17" l="1"/>
  <c r="H348" i="17"/>
  <c r="H349" i="17" l="1"/>
  <c r="I348" i="17"/>
  <c r="H350" i="17" l="1"/>
  <c r="I349" i="17"/>
  <c r="H351" i="17" l="1"/>
  <c r="I350" i="17"/>
  <c r="H352" i="17" l="1"/>
  <c r="I351" i="17"/>
  <c r="I352" i="17" l="1"/>
  <c r="H353" i="17"/>
  <c r="H354" i="17" l="1"/>
  <c r="I353" i="17"/>
  <c r="H355" i="17" l="1"/>
  <c r="I354" i="17"/>
  <c r="I355" i="17" l="1"/>
  <c r="H356" i="17"/>
  <c r="H357" i="17" l="1"/>
  <c r="I356" i="17"/>
  <c r="H358" i="17" l="1"/>
  <c r="I357" i="17"/>
  <c r="H359" i="17" l="1"/>
  <c r="I358" i="17"/>
  <c r="H360" i="17" l="1"/>
  <c r="I359" i="17"/>
  <c r="I360" i="17" l="1"/>
  <c r="H361" i="17"/>
  <c r="H362" i="17" l="1"/>
  <c r="I361" i="17"/>
  <c r="H363" i="17" l="1"/>
  <c r="I362" i="17"/>
  <c r="I363" i="17" l="1"/>
  <c r="H364" i="17"/>
  <c r="H365" i="17" l="1"/>
  <c r="I364" i="17"/>
  <c r="H366" i="17" l="1"/>
  <c r="I365" i="17"/>
  <c r="H367" i="17" l="1"/>
  <c r="I366" i="17"/>
  <c r="H368" i="17" l="1"/>
  <c r="I367" i="17"/>
  <c r="I368" i="17" l="1"/>
  <c r="H369" i="17"/>
  <c r="H370" i="17" l="1"/>
  <c r="I369" i="17"/>
  <c r="H371" i="17" l="1"/>
  <c r="I370" i="17"/>
  <c r="I371" i="17" l="1"/>
  <c r="H372" i="17"/>
  <c r="H373" i="17" l="1"/>
  <c r="I372" i="17"/>
  <c r="H374" i="17" l="1"/>
  <c r="I373" i="17"/>
  <c r="H375" i="17" l="1"/>
  <c r="I374" i="17"/>
  <c r="H376" i="17" l="1"/>
  <c r="I375" i="17"/>
  <c r="I376" i="17" l="1"/>
  <c r="H377" i="17"/>
  <c r="H378" i="17" l="1"/>
  <c r="I377" i="17"/>
  <c r="H379" i="17" l="1"/>
  <c r="I378" i="17"/>
  <c r="I379" i="17" l="1"/>
  <c r="H380" i="17"/>
  <c r="H381" i="17" l="1"/>
  <c r="I380" i="17"/>
  <c r="H382" i="17" l="1"/>
  <c r="I381" i="17"/>
  <c r="H383" i="17" l="1"/>
  <c r="I382" i="17"/>
  <c r="H384" i="17" l="1"/>
  <c r="I383" i="17"/>
  <c r="I384" i="17" l="1"/>
  <c r="H385" i="17"/>
  <c r="H386" i="17" l="1"/>
  <c r="I385" i="17"/>
  <c r="H387" i="17" l="1"/>
  <c r="I386" i="17"/>
  <c r="I387" i="17" l="1"/>
  <c r="H388" i="17"/>
  <c r="H389" i="17" l="1"/>
  <c r="I388" i="17"/>
  <c r="H390" i="17" l="1"/>
  <c r="I389" i="17"/>
  <c r="H391" i="17" l="1"/>
  <c r="I390" i="17"/>
  <c r="H392" i="17" l="1"/>
  <c r="I391" i="17"/>
  <c r="I392" i="17" l="1"/>
  <c r="H393" i="17"/>
  <c r="H394" i="17" l="1"/>
  <c r="I393" i="17"/>
  <c r="H395" i="17" l="1"/>
  <c r="I394" i="17"/>
  <c r="I395" i="17" l="1"/>
  <c r="H396" i="17"/>
  <c r="H397" i="17" l="1"/>
  <c r="I396" i="17"/>
  <c r="H398" i="17" l="1"/>
  <c r="I397" i="17"/>
  <c r="H399" i="17" l="1"/>
  <c r="I398" i="17"/>
  <c r="H400" i="17" l="1"/>
  <c r="I399" i="17"/>
  <c r="I400" i="17" l="1"/>
  <c r="H401" i="17"/>
  <c r="H402" i="17" l="1"/>
  <c r="I401" i="17"/>
  <c r="H403" i="17" l="1"/>
  <c r="I402" i="17"/>
  <c r="I403" i="17" l="1"/>
  <c r="H404" i="17"/>
  <c r="H405" i="17" l="1"/>
  <c r="I404" i="17"/>
  <c r="H406" i="17" l="1"/>
  <c r="I405" i="17"/>
  <c r="H407" i="17" l="1"/>
  <c r="I406" i="17"/>
  <c r="H408" i="17" l="1"/>
  <c r="I407" i="17"/>
  <c r="I408" i="17" l="1"/>
  <c r="H409" i="17"/>
  <c r="H410" i="17" l="1"/>
  <c r="I409" i="17"/>
  <c r="H411" i="17" l="1"/>
  <c r="I410" i="17"/>
  <c r="I411" i="17" l="1"/>
  <c r="H412" i="17"/>
  <c r="H413" i="17" l="1"/>
  <c r="I412" i="17"/>
  <c r="H414" i="17" l="1"/>
  <c r="I413" i="17"/>
  <c r="H415" i="17" l="1"/>
  <c r="I414" i="17"/>
  <c r="H416" i="17" l="1"/>
  <c r="I415" i="17"/>
  <c r="I416" i="17" l="1"/>
  <c r="H417" i="17"/>
  <c r="H418" i="17" l="1"/>
  <c r="I417" i="17"/>
  <c r="H419" i="17" l="1"/>
  <c r="I418" i="17"/>
  <c r="H420" i="17" l="1"/>
  <c r="I419" i="17"/>
  <c r="I420" i="17" l="1"/>
  <c r="H421" i="17"/>
  <c r="H422" i="17" l="1"/>
  <c r="I421" i="17"/>
  <c r="H423" i="17" l="1"/>
  <c r="I422" i="17"/>
  <c r="I423" i="17" l="1"/>
  <c r="H424" i="17"/>
  <c r="H425" i="17" l="1"/>
  <c r="I424" i="17"/>
  <c r="H426" i="17" l="1"/>
  <c r="I425" i="17"/>
  <c r="H427" i="17" l="1"/>
  <c r="I426" i="17"/>
  <c r="H428" i="17" l="1"/>
  <c r="I427" i="17"/>
  <c r="I428" i="17" l="1"/>
  <c r="H429" i="17"/>
  <c r="H430" i="17" l="1"/>
  <c r="I429" i="17"/>
  <c r="H431" i="17" l="1"/>
  <c r="I430" i="17"/>
  <c r="I431" i="17" l="1"/>
  <c r="H432" i="17"/>
  <c r="H433" i="17" l="1"/>
  <c r="I432" i="17"/>
  <c r="H434" i="17" l="1"/>
  <c r="I433" i="17"/>
  <c r="H435" i="17" l="1"/>
  <c r="I434" i="17"/>
  <c r="H436" i="17" l="1"/>
  <c r="I435" i="17"/>
  <c r="I436" i="17" l="1"/>
  <c r="H437" i="17"/>
  <c r="H438" i="17" l="1"/>
  <c r="I437" i="17"/>
  <c r="H439" i="17" l="1"/>
  <c r="I438" i="17"/>
  <c r="I439" i="17" l="1"/>
  <c r="H440" i="17"/>
  <c r="H441" i="17" l="1"/>
  <c r="I440" i="17"/>
  <c r="H442" i="17" l="1"/>
  <c r="I441" i="17"/>
  <c r="I442" i="17" l="1"/>
  <c r="H443" i="17"/>
  <c r="H444" i="17" l="1"/>
  <c r="I443" i="17"/>
  <c r="I444" i="17" l="1"/>
  <c r="H445" i="17"/>
  <c r="H446" i="17" l="1"/>
  <c r="I445" i="17"/>
  <c r="H447" i="17" l="1"/>
  <c r="I446" i="17"/>
  <c r="I447" i="17" l="1"/>
  <c r="H448" i="17"/>
  <c r="H449" i="17" l="1"/>
  <c r="I448" i="17"/>
  <c r="H450" i="17" l="1"/>
  <c r="I449" i="17"/>
  <c r="H451" i="17" l="1"/>
  <c r="I450" i="17"/>
  <c r="H452" i="17" l="1"/>
  <c r="I451" i="17"/>
  <c r="I452" i="17" l="1"/>
  <c r="H453" i="17"/>
  <c r="H454" i="17" l="1"/>
  <c r="I453" i="17"/>
  <c r="H455" i="17" l="1"/>
  <c r="I454" i="17"/>
  <c r="I455" i="17" l="1"/>
  <c r="H456" i="17"/>
  <c r="H457" i="17" l="1"/>
  <c r="I456" i="17"/>
  <c r="H458" i="17" l="1"/>
  <c r="I457" i="17"/>
  <c r="I458" i="17" l="1"/>
  <c r="H459" i="17"/>
  <c r="H460" i="17" l="1"/>
  <c r="I459" i="17"/>
  <c r="I460" i="17" l="1"/>
  <c r="H461" i="17"/>
  <c r="H462" i="17" l="1"/>
  <c r="I461" i="17"/>
  <c r="H463" i="17" l="1"/>
  <c r="I462" i="17"/>
  <c r="I463" i="17" l="1"/>
  <c r="H464" i="17"/>
  <c r="H465" i="17" l="1"/>
  <c r="I464" i="17"/>
  <c r="H466" i="17" l="1"/>
  <c r="I465" i="17"/>
  <c r="H467" i="17" l="1"/>
  <c r="I466" i="17"/>
  <c r="H468" i="17" l="1"/>
  <c r="I467" i="17"/>
  <c r="I468" i="17" l="1"/>
  <c r="H469" i="17"/>
  <c r="H470" i="17" l="1"/>
  <c r="I469" i="17"/>
  <c r="H471" i="17" l="1"/>
  <c r="I470" i="17"/>
  <c r="I471" i="17" l="1"/>
  <c r="H472" i="17"/>
  <c r="H473" i="17" l="1"/>
  <c r="I472" i="17"/>
  <c r="H474" i="17" l="1"/>
  <c r="I473" i="17"/>
  <c r="H475" i="17" l="1"/>
  <c r="I474" i="17"/>
  <c r="H476" i="17" l="1"/>
  <c r="I475" i="17"/>
  <c r="I476" i="17" l="1"/>
  <c r="H477" i="17"/>
  <c r="H478" i="17" l="1"/>
  <c r="I477" i="17"/>
  <c r="H479" i="17" l="1"/>
  <c r="I478" i="17"/>
  <c r="I479" i="17" l="1"/>
  <c r="H480" i="17"/>
  <c r="H481" i="17" l="1"/>
  <c r="I480" i="17"/>
  <c r="H482" i="17" l="1"/>
  <c r="I481" i="17"/>
  <c r="H483" i="17" l="1"/>
  <c r="I482" i="17"/>
  <c r="H484" i="17" l="1"/>
  <c r="I483" i="17"/>
  <c r="I484" i="17" l="1"/>
  <c r="H485" i="17"/>
  <c r="H486" i="17" l="1"/>
  <c r="I485" i="17"/>
  <c r="H487" i="17" l="1"/>
  <c r="I486" i="17"/>
  <c r="I487" i="17" l="1"/>
  <c r="H488" i="17"/>
  <c r="H489" i="17" l="1"/>
  <c r="I488" i="17"/>
  <c r="H490" i="17" l="1"/>
  <c r="I489" i="17"/>
  <c r="H491" i="17" l="1"/>
  <c r="I490" i="17"/>
  <c r="H492" i="17" l="1"/>
  <c r="I491" i="17"/>
  <c r="I492" i="17" l="1"/>
  <c r="H493" i="17"/>
  <c r="H494" i="17" l="1"/>
  <c r="I493" i="17"/>
  <c r="H495" i="17" l="1"/>
  <c r="I494" i="17"/>
  <c r="I495" i="17" l="1"/>
  <c r="H496" i="17"/>
  <c r="H497" i="17" l="1"/>
  <c r="I496" i="17"/>
  <c r="H498" i="17" l="1"/>
  <c r="I497" i="17"/>
  <c r="H499" i="17" l="1"/>
  <c r="I498" i="17"/>
  <c r="H500" i="17" l="1"/>
  <c r="I499" i="17"/>
  <c r="I500" i="17" l="1"/>
  <c r="H501" i="17"/>
  <c r="H502" i="17" l="1"/>
  <c r="I501" i="17"/>
  <c r="H503" i="17" l="1"/>
  <c r="I502" i="17"/>
  <c r="I503" i="17" l="1"/>
  <c r="H504" i="17"/>
  <c r="H505" i="17" l="1"/>
  <c r="I504" i="17"/>
  <c r="H506" i="17" l="1"/>
  <c r="I505" i="17"/>
  <c r="I506" i="17" l="1"/>
  <c r="H507" i="17"/>
  <c r="H508" i="17" l="1"/>
  <c r="I507" i="17"/>
  <c r="I508" i="17" l="1"/>
  <c r="H509" i="17"/>
  <c r="H510" i="17" l="1"/>
  <c r="I509" i="17"/>
  <c r="H511" i="17" l="1"/>
  <c r="I510" i="17"/>
  <c r="I511" i="17" l="1"/>
  <c r="H512" i="17"/>
  <c r="H513" i="17" l="1"/>
  <c r="I512" i="17"/>
  <c r="H514" i="17" l="1"/>
  <c r="I513" i="17"/>
  <c r="H515" i="17" l="1"/>
  <c r="I514" i="17"/>
  <c r="H516" i="17" l="1"/>
  <c r="I515" i="17"/>
  <c r="I516" i="17" l="1"/>
  <c r="H517" i="17"/>
  <c r="H518" i="17" l="1"/>
  <c r="I517" i="17"/>
  <c r="H519" i="17" l="1"/>
  <c r="I518" i="17"/>
  <c r="I519" i="17" l="1"/>
  <c r="H520" i="17"/>
  <c r="H521" i="17" l="1"/>
  <c r="I520" i="17"/>
  <c r="H522" i="17" l="1"/>
  <c r="I521" i="17"/>
  <c r="H523" i="17" l="1"/>
  <c r="I522" i="17"/>
  <c r="H524" i="17" l="1"/>
  <c r="I523" i="17"/>
  <c r="I524" i="17" l="1"/>
  <c r="H525" i="17"/>
  <c r="H526" i="17" l="1"/>
  <c r="I525" i="17"/>
  <c r="H527" i="17" l="1"/>
  <c r="I526" i="17"/>
  <c r="I527" i="17" l="1"/>
  <c r="H528" i="17"/>
  <c r="H529" i="17" l="1"/>
  <c r="I528" i="17"/>
  <c r="H530" i="17" l="1"/>
  <c r="I529" i="17"/>
  <c r="H531" i="17" l="1"/>
  <c r="I530" i="17"/>
  <c r="H532" i="17" l="1"/>
  <c r="I531" i="17"/>
  <c r="I532" i="17" l="1"/>
  <c r="H533" i="17"/>
  <c r="H534" i="17" l="1"/>
  <c r="I533" i="17"/>
  <c r="H535" i="17" l="1"/>
  <c r="I534" i="17"/>
  <c r="I535" i="17" l="1"/>
  <c r="H536" i="17"/>
  <c r="H537" i="17" l="1"/>
  <c r="I536" i="17"/>
  <c r="H538" i="17" l="1"/>
  <c r="I537" i="17"/>
  <c r="H539" i="17" l="1"/>
  <c r="I538" i="17"/>
  <c r="H540" i="17" l="1"/>
  <c r="I539" i="17"/>
  <c r="I540" i="17" l="1"/>
  <c r="H541" i="17"/>
  <c r="H542" i="17" l="1"/>
  <c r="I541" i="17"/>
  <c r="H543" i="17" l="1"/>
  <c r="I542" i="17"/>
  <c r="I543" i="17" l="1"/>
  <c r="H544" i="17"/>
  <c r="H545" i="17" l="1"/>
  <c r="I544" i="17"/>
  <c r="H546" i="17" l="1"/>
  <c r="I545" i="17"/>
  <c r="H547" i="17" l="1"/>
  <c r="I546" i="17"/>
  <c r="H548" i="17" l="1"/>
  <c r="I547" i="17"/>
  <c r="I548" i="17" l="1"/>
  <c r="H549" i="17"/>
  <c r="H550" i="17" l="1"/>
  <c r="I549" i="17"/>
  <c r="H551" i="17" l="1"/>
  <c r="I550" i="17"/>
  <c r="I551" i="17" l="1"/>
  <c r="H552" i="17"/>
  <c r="H553" i="17" l="1"/>
  <c r="I552" i="17"/>
  <c r="H554" i="17" l="1"/>
  <c r="I553" i="17"/>
  <c r="H555" i="17" l="1"/>
  <c r="I554" i="17"/>
  <c r="H556" i="17" l="1"/>
  <c r="I555" i="17"/>
  <c r="I556" i="17" l="1"/>
  <c r="H557" i="17"/>
  <c r="H558" i="17" l="1"/>
  <c r="I557" i="17"/>
  <c r="H559" i="17" l="1"/>
  <c r="I558" i="17"/>
  <c r="I559" i="17" l="1"/>
  <c r="H560" i="17"/>
  <c r="H561" i="17" l="1"/>
  <c r="I560" i="17"/>
  <c r="H562" i="17" l="1"/>
  <c r="I561" i="17"/>
  <c r="H563" i="17" l="1"/>
  <c r="I562" i="17"/>
  <c r="H564" i="17" l="1"/>
  <c r="I563" i="17"/>
  <c r="I564" i="17" l="1"/>
  <c r="H565" i="17"/>
  <c r="H566" i="17" l="1"/>
  <c r="I565" i="17"/>
  <c r="H567" i="17" l="1"/>
  <c r="I566" i="17"/>
  <c r="I567" i="17" l="1"/>
  <c r="H568" i="17"/>
  <c r="H569" i="17" l="1"/>
  <c r="I568" i="17"/>
  <c r="H570" i="17" l="1"/>
  <c r="I569" i="17"/>
  <c r="H571" i="17" l="1"/>
  <c r="I570" i="17"/>
  <c r="H572" i="17" l="1"/>
  <c r="I571" i="17"/>
  <c r="I572" i="17" l="1"/>
  <c r="H573" i="17"/>
  <c r="H574" i="17" l="1"/>
  <c r="I573" i="17"/>
  <c r="H575" i="17" l="1"/>
  <c r="I574" i="17"/>
  <c r="I575" i="17" l="1"/>
  <c r="H576" i="17"/>
  <c r="H577" i="17" l="1"/>
  <c r="I576" i="17"/>
  <c r="H578" i="17" l="1"/>
  <c r="I577" i="17"/>
  <c r="H579" i="17" l="1"/>
  <c r="I578" i="17"/>
  <c r="H580" i="17" l="1"/>
  <c r="I579" i="17"/>
  <c r="I580" i="17" l="1"/>
  <c r="H581" i="17"/>
  <c r="H582" i="17" l="1"/>
  <c r="I581" i="17"/>
  <c r="H583" i="17" l="1"/>
  <c r="I582" i="17"/>
  <c r="I583" i="17" l="1"/>
  <c r="H584" i="17"/>
  <c r="H585" i="17" l="1"/>
  <c r="I584" i="17"/>
  <c r="H586" i="17" l="1"/>
  <c r="I585" i="17"/>
  <c r="I586" i="17" l="1"/>
  <c r="H587" i="17"/>
  <c r="H588" i="17" l="1"/>
  <c r="I587" i="17"/>
  <c r="I588" i="17" l="1"/>
  <c r="H589" i="17"/>
  <c r="H590" i="17" l="1"/>
  <c r="I589" i="17"/>
  <c r="H591" i="17" l="1"/>
  <c r="I590" i="17"/>
  <c r="I591" i="17" l="1"/>
  <c r="H592" i="17"/>
  <c r="H593" i="17" l="1"/>
  <c r="I592" i="17"/>
  <c r="H594" i="17" l="1"/>
  <c r="I593" i="17"/>
  <c r="H595" i="17" l="1"/>
  <c r="I594" i="17"/>
  <c r="H596" i="17" l="1"/>
  <c r="I595" i="17"/>
  <c r="I596" i="17" l="1"/>
  <c r="H597" i="17"/>
  <c r="H598" i="17" l="1"/>
  <c r="I597" i="17"/>
  <c r="H599" i="17" l="1"/>
  <c r="I598" i="17"/>
  <c r="I599" i="17" l="1"/>
  <c r="H600" i="17"/>
  <c r="H601" i="17" l="1"/>
  <c r="I600" i="17"/>
  <c r="H602" i="17" l="1"/>
  <c r="I601" i="17"/>
  <c r="H603" i="17" l="1"/>
  <c r="I602" i="17"/>
  <c r="H604" i="17" l="1"/>
  <c r="I603" i="17"/>
  <c r="I604" i="17" l="1"/>
  <c r="H605" i="17"/>
  <c r="H606" i="17" l="1"/>
  <c r="I605" i="17"/>
  <c r="H607" i="17" l="1"/>
  <c r="I606" i="17"/>
  <c r="I607" i="17" l="1"/>
  <c r="H608" i="17"/>
  <c r="H609" i="17" l="1"/>
  <c r="I608" i="17"/>
  <c r="H610" i="17" l="1"/>
  <c r="I609" i="17"/>
  <c r="H611" i="17" l="1"/>
  <c r="I610" i="17"/>
  <c r="H612" i="17" l="1"/>
  <c r="I611" i="17"/>
  <c r="I612" i="17" l="1"/>
  <c r="H613" i="17"/>
  <c r="H614" i="17" l="1"/>
  <c r="I613" i="17"/>
  <c r="H615" i="17" l="1"/>
  <c r="I614" i="17"/>
  <c r="I615" i="17" l="1"/>
  <c r="H616" i="17"/>
  <c r="H617" i="17" l="1"/>
  <c r="I616" i="17"/>
  <c r="H618" i="17" l="1"/>
  <c r="I617" i="17"/>
  <c r="H619" i="17" l="1"/>
  <c r="I618" i="17"/>
  <c r="H620" i="17" l="1"/>
  <c r="I619" i="17"/>
  <c r="I620" i="17" l="1"/>
  <c r="H621" i="17"/>
  <c r="H622" i="17" l="1"/>
  <c r="I621" i="17"/>
  <c r="H623" i="17" l="1"/>
  <c r="I622" i="17"/>
  <c r="I623" i="17" l="1"/>
  <c r="H624" i="17"/>
  <c r="H625" i="17" l="1"/>
  <c r="I624" i="17"/>
  <c r="H626" i="17" l="1"/>
  <c r="I625" i="17"/>
  <c r="H627" i="17" l="1"/>
  <c r="I626" i="17"/>
  <c r="H628" i="17" l="1"/>
  <c r="I627" i="17"/>
  <c r="I628" i="17" l="1"/>
  <c r="H629" i="17"/>
  <c r="H630" i="17" l="1"/>
  <c r="I629" i="17"/>
  <c r="H631" i="17" l="1"/>
  <c r="I630" i="17"/>
  <c r="I631" i="17" l="1"/>
  <c r="H632" i="17"/>
  <c r="H633" i="17" l="1"/>
  <c r="I632" i="17"/>
  <c r="H634" i="17" l="1"/>
  <c r="I633" i="17"/>
  <c r="I634" i="17" l="1"/>
  <c r="H635" i="17"/>
  <c r="H636" i="17" l="1"/>
  <c r="I635" i="17"/>
  <c r="I636" i="17" l="1"/>
  <c r="H637" i="17"/>
  <c r="H638" i="17" l="1"/>
  <c r="I637" i="17"/>
  <c r="H639" i="17" l="1"/>
  <c r="I638" i="17"/>
  <c r="I639" i="17" l="1"/>
  <c r="H640" i="17"/>
  <c r="H641" i="17" l="1"/>
  <c r="I640" i="17"/>
  <c r="H642" i="17" l="1"/>
  <c r="I641" i="17"/>
  <c r="H643" i="17" l="1"/>
  <c r="I642" i="17"/>
  <c r="H644" i="17" l="1"/>
  <c r="I643" i="17"/>
  <c r="I644" i="17" l="1"/>
  <c r="H645" i="17"/>
  <c r="H646" i="17" l="1"/>
  <c r="I645" i="17"/>
  <c r="H647" i="17" l="1"/>
  <c r="I646" i="17"/>
  <c r="I647" i="17" l="1"/>
  <c r="H648" i="17"/>
  <c r="H649" i="17" l="1"/>
  <c r="I648" i="17"/>
  <c r="H650" i="17" l="1"/>
  <c r="I649" i="17"/>
  <c r="H651" i="17" l="1"/>
  <c r="I650" i="17"/>
  <c r="H652" i="17" l="1"/>
  <c r="I651" i="17"/>
  <c r="I652" i="17" l="1"/>
  <c r="H653" i="17"/>
  <c r="H654" i="17" l="1"/>
  <c r="I653" i="17"/>
  <c r="H655" i="17" l="1"/>
  <c r="I654" i="17"/>
  <c r="I655" i="17" l="1"/>
  <c r="H656" i="17"/>
  <c r="H657" i="17" l="1"/>
  <c r="I656" i="17"/>
  <c r="H658" i="17" l="1"/>
  <c r="I657" i="17"/>
  <c r="H659" i="17" l="1"/>
  <c r="I658" i="17"/>
  <c r="H660" i="17" l="1"/>
  <c r="I659" i="17"/>
  <c r="I660" i="17" l="1"/>
  <c r="H661" i="17"/>
  <c r="H662" i="17" l="1"/>
  <c r="I661" i="17"/>
  <c r="H663" i="17" l="1"/>
  <c r="I662" i="17"/>
  <c r="I663" i="17" l="1"/>
  <c r="H664" i="17"/>
  <c r="H665" i="17" l="1"/>
  <c r="I664" i="17"/>
  <c r="H666" i="17" l="1"/>
  <c r="I665" i="17"/>
  <c r="H667" i="17" l="1"/>
  <c r="I666" i="17"/>
  <c r="H668" i="17" l="1"/>
  <c r="I667" i="17"/>
  <c r="I668" i="17" l="1"/>
  <c r="H669" i="17"/>
  <c r="H670" i="17" l="1"/>
  <c r="I669" i="17"/>
  <c r="H671" i="17" l="1"/>
  <c r="I670" i="17"/>
  <c r="I671" i="17" l="1"/>
  <c r="H672" i="17"/>
  <c r="H673" i="17" l="1"/>
  <c r="I672" i="17"/>
  <c r="H674" i="17" l="1"/>
  <c r="I673" i="17"/>
  <c r="H675" i="17" l="1"/>
  <c r="I674" i="17"/>
  <c r="H676" i="17" l="1"/>
  <c r="I675" i="17"/>
  <c r="I676" i="17" l="1"/>
  <c r="H677" i="17"/>
  <c r="H678" i="17" l="1"/>
  <c r="I677" i="17"/>
  <c r="H679" i="17" l="1"/>
  <c r="I678" i="17"/>
  <c r="I679" i="17" l="1"/>
  <c r="H680" i="17"/>
  <c r="I680" i="17" l="1"/>
  <c r="H681" i="17"/>
  <c r="H682" i="17" l="1"/>
  <c r="I681" i="17"/>
  <c r="H683" i="17" l="1"/>
  <c r="I682" i="17"/>
  <c r="I683" i="17" l="1"/>
  <c r="H684" i="17"/>
  <c r="H685" i="17" l="1"/>
  <c r="I684" i="17"/>
  <c r="H686" i="17" l="1"/>
  <c r="I685" i="17"/>
  <c r="H687" i="17" l="1"/>
  <c r="I686" i="17"/>
  <c r="H688" i="17" l="1"/>
  <c r="I687" i="17"/>
  <c r="I688" i="17" l="1"/>
  <c r="H689" i="17"/>
  <c r="H690" i="17" l="1"/>
  <c r="I689" i="17"/>
  <c r="H691" i="17" l="1"/>
  <c r="I690" i="17"/>
  <c r="I691" i="17" l="1"/>
  <c r="H692" i="17"/>
  <c r="H693" i="17" l="1"/>
  <c r="I692" i="17"/>
  <c r="H694" i="17" l="1"/>
  <c r="I693" i="17"/>
  <c r="H695" i="17" l="1"/>
  <c r="I694" i="17"/>
  <c r="H696" i="17" l="1"/>
  <c r="I695" i="17"/>
  <c r="I696" i="17" l="1"/>
  <c r="H697" i="17"/>
  <c r="H698" i="17" l="1"/>
  <c r="I697" i="17"/>
  <c r="H699" i="17" l="1"/>
  <c r="I698" i="17"/>
  <c r="I699" i="17" l="1"/>
  <c r="H700" i="17"/>
  <c r="H701" i="17" l="1"/>
  <c r="I700" i="17"/>
  <c r="H702" i="17" l="1"/>
  <c r="I701" i="17"/>
  <c r="H703" i="17" l="1"/>
  <c r="I702" i="17"/>
  <c r="H704" i="17" l="1"/>
  <c r="I703" i="17"/>
  <c r="I704" i="17" l="1"/>
  <c r="H705" i="17"/>
  <c r="H706" i="17" l="1"/>
  <c r="I705" i="17"/>
  <c r="H707" i="17" l="1"/>
  <c r="I706" i="17"/>
  <c r="I707" i="17" l="1"/>
  <c r="H708" i="17"/>
  <c r="H709" i="17" l="1"/>
  <c r="I708" i="17"/>
  <c r="H710" i="17" l="1"/>
  <c r="I709" i="17"/>
  <c r="H711" i="17" l="1"/>
  <c r="I710" i="17"/>
  <c r="H712" i="17" l="1"/>
  <c r="I711" i="17"/>
  <c r="I712" i="17" l="1"/>
  <c r="H713" i="17"/>
  <c r="H714" i="17" l="1"/>
  <c r="I713" i="17"/>
  <c r="H715" i="17" l="1"/>
  <c r="I714" i="17"/>
  <c r="I715" i="17" l="1"/>
  <c r="H716" i="17"/>
  <c r="H717" i="17" l="1"/>
  <c r="I716" i="17"/>
  <c r="H718" i="17" l="1"/>
  <c r="I717" i="17"/>
  <c r="H719" i="17" l="1"/>
  <c r="I718" i="17"/>
  <c r="H720" i="17" l="1"/>
  <c r="I719" i="17"/>
  <c r="I720" i="17" l="1"/>
  <c r="H721" i="17"/>
  <c r="H722" i="17" l="1"/>
  <c r="I721" i="17"/>
  <c r="H723" i="17" l="1"/>
  <c r="I722" i="17"/>
  <c r="I723" i="17" l="1"/>
  <c r="H724" i="17"/>
  <c r="H725" i="17" l="1"/>
  <c r="I724" i="17"/>
  <c r="H726" i="17" l="1"/>
  <c r="I725" i="17"/>
  <c r="H727" i="17" l="1"/>
  <c r="I726" i="17"/>
  <c r="H728" i="17" l="1"/>
  <c r="I727" i="17"/>
  <c r="I728" i="17" l="1"/>
  <c r="H729" i="17"/>
  <c r="H730" i="17" l="1"/>
  <c r="I729" i="17"/>
  <c r="H731" i="17" l="1"/>
  <c r="I730" i="17"/>
  <c r="I731" i="17" l="1"/>
  <c r="H732" i="17"/>
  <c r="H733" i="17" l="1"/>
  <c r="I732" i="17"/>
  <c r="H734" i="17" l="1"/>
  <c r="I733" i="17"/>
  <c r="H735" i="17" l="1"/>
  <c r="I734" i="17"/>
  <c r="H736" i="17" l="1"/>
  <c r="I735" i="17"/>
  <c r="I736" i="17" l="1"/>
  <c r="H737" i="17"/>
  <c r="H738" i="17" l="1"/>
  <c r="I737" i="17"/>
  <c r="H739" i="17" l="1"/>
  <c r="I738" i="17"/>
  <c r="I739" i="17" l="1"/>
  <c r="H740" i="17"/>
  <c r="H741" i="17" l="1"/>
  <c r="I740" i="17"/>
  <c r="H742" i="17" l="1"/>
  <c r="I741" i="17"/>
  <c r="H743" i="17" l="1"/>
  <c r="I742" i="17"/>
  <c r="H744" i="17" l="1"/>
  <c r="I743" i="17"/>
  <c r="I744" i="17" l="1"/>
  <c r="H745" i="17"/>
  <c r="H746" i="17" l="1"/>
  <c r="I745" i="17"/>
  <c r="H747" i="17" l="1"/>
  <c r="I746" i="17"/>
  <c r="I747" i="17" l="1"/>
  <c r="H748" i="17"/>
  <c r="H749" i="17" l="1"/>
  <c r="I748" i="17"/>
  <c r="H750" i="17" l="1"/>
  <c r="I749" i="17"/>
  <c r="H751" i="17" l="1"/>
  <c r="I750" i="17"/>
  <c r="H752" i="17" l="1"/>
  <c r="I751" i="17"/>
  <c r="I752" i="17" l="1"/>
  <c r="H753" i="17"/>
  <c r="H754" i="17" l="1"/>
  <c r="I753" i="17"/>
  <c r="H755" i="17" l="1"/>
  <c r="I754" i="17"/>
  <c r="I755" i="17" l="1"/>
  <c r="H756" i="17"/>
  <c r="H757" i="17" l="1"/>
  <c r="I756" i="17"/>
  <c r="H758" i="17" l="1"/>
  <c r="I757" i="17"/>
  <c r="H759" i="17" l="1"/>
  <c r="I758" i="17"/>
  <c r="H760" i="17" l="1"/>
  <c r="I759" i="17"/>
  <c r="I760" i="17" l="1"/>
  <c r="H761" i="17"/>
  <c r="H762" i="17" l="1"/>
  <c r="I761" i="17"/>
  <c r="H763" i="17" l="1"/>
  <c r="I762" i="17"/>
  <c r="I763" i="17" l="1"/>
  <c r="H764" i="17"/>
  <c r="H765" i="17" l="1"/>
  <c r="I764" i="17"/>
  <c r="H766" i="17" l="1"/>
  <c r="I765" i="17"/>
  <c r="H767" i="17" l="1"/>
  <c r="I766" i="17"/>
  <c r="H768" i="17" l="1"/>
  <c r="I767" i="17"/>
  <c r="I768" i="17" l="1"/>
  <c r="H769" i="17"/>
  <c r="H770" i="17" l="1"/>
  <c r="I769" i="17"/>
  <c r="H771" i="17" l="1"/>
  <c r="I770" i="17"/>
  <c r="I771" i="17" l="1"/>
  <c r="H772" i="17"/>
  <c r="H773" i="17" l="1"/>
  <c r="I772" i="17"/>
  <c r="H774" i="17" l="1"/>
  <c r="I773" i="17"/>
  <c r="H775" i="17" l="1"/>
  <c r="I774" i="17"/>
  <c r="H776" i="17" l="1"/>
  <c r="I775" i="17"/>
  <c r="I776" i="17" l="1"/>
  <c r="H777" i="17"/>
  <c r="H778" i="17" l="1"/>
  <c r="I777" i="17"/>
  <c r="H779" i="17" l="1"/>
  <c r="I778" i="17"/>
  <c r="I779" i="17" l="1"/>
  <c r="H780" i="17"/>
  <c r="H781" i="17" l="1"/>
  <c r="I780" i="17"/>
  <c r="H782" i="17" l="1"/>
  <c r="I781" i="17"/>
  <c r="H783" i="17" l="1"/>
  <c r="I782" i="17"/>
  <c r="H784" i="17" l="1"/>
  <c r="I783" i="17"/>
  <c r="I784" i="17" l="1"/>
  <c r="H785" i="17"/>
  <c r="H786" i="17" l="1"/>
  <c r="I785" i="17"/>
  <c r="H787" i="17" l="1"/>
  <c r="I786" i="17"/>
  <c r="I787" i="17" l="1"/>
  <c r="H788" i="17"/>
  <c r="H789" i="17" l="1"/>
  <c r="I788" i="17"/>
  <c r="H790" i="17" l="1"/>
  <c r="I789" i="17"/>
  <c r="H791" i="17" l="1"/>
  <c r="I790" i="17"/>
  <c r="H792" i="17" l="1"/>
  <c r="I791" i="17"/>
  <c r="I792" i="17" l="1"/>
  <c r="H793" i="17"/>
  <c r="H794" i="17" l="1"/>
  <c r="I793" i="17"/>
  <c r="H795" i="17" l="1"/>
  <c r="I794" i="17"/>
  <c r="I795" i="17" l="1"/>
  <c r="H796" i="17"/>
  <c r="H797" i="17" l="1"/>
  <c r="I796" i="17"/>
  <c r="H798" i="17" l="1"/>
  <c r="I797" i="17"/>
  <c r="H799" i="17" l="1"/>
  <c r="I798" i="17"/>
  <c r="H800" i="17" l="1"/>
  <c r="I799" i="17"/>
  <c r="I800" i="17" l="1"/>
  <c r="H801" i="17"/>
  <c r="H802" i="17" l="1"/>
  <c r="I801" i="17"/>
  <c r="H803" i="17" l="1"/>
  <c r="I802" i="17"/>
  <c r="I803" i="17" l="1"/>
  <c r="H804" i="17"/>
  <c r="H805" i="17" l="1"/>
  <c r="I804" i="17"/>
  <c r="H806" i="17" l="1"/>
  <c r="I805" i="17"/>
  <c r="H807" i="17" l="1"/>
  <c r="I806" i="17"/>
  <c r="H808" i="17" l="1"/>
  <c r="I807" i="17"/>
  <c r="I808" i="17" l="1"/>
  <c r="H809" i="17"/>
  <c r="H810" i="17" l="1"/>
  <c r="I809" i="17"/>
  <c r="H811" i="17" l="1"/>
  <c r="I810" i="17"/>
  <c r="I811" i="17" l="1"/>
  <c r="H812" i="17"/>
  <c r="H813" i="17" l="1"/>
  <c r="I812" i="17"/>
  <c r="H814" i="17" l="1"/>
  <c r="I813" i="17"/>
  <c r="H815" i="17" l="1"/>
  <c r="I814" i="17"/>
  <c r="H816" i="17" l="1"/>
  <c r="I815" i="17"/>
  <c r="I816" i="17" l="1"/>
  <c r="H817" i="17"/>
  <c r="H818" i="17" l="1"/>
  <c r="I817" i="17"/>
  <c r="H819" i="17" l="1"/>
  <c r="I818" i="17"/>
  <c r="I819" i="17" l="1"/>
  <c r="H820" i="17"/>
  <c r="H821" i="17" l="1"/>
  <c r="I820" i="17"/>
  <c r="H822" i="17" l="1"/>
  <c r="I821" i="17"/>
  <c r="H823" i="17" l="1"/>
  <c r="I822" i="17"/>
  <c r="H824" i="17" l="1"/>
  <c r="I823" i="17"/>
  <c r="I824" i="17" l="1"/>
  <c r="H825" i="17"/>
  <c r="H826" i="17" l="1"/>
  <c r="I825" i="17"/>
  <c r="H827" i="17" l="1"/>
  <c r="I826" i="17"/>
  <c r="I827" i="17" l="1"/>
  <c r="H828" i="17"/>
  <c r="H829" i="17" l="1"/>
  <c r="I828" i="17"/>
  <c r="H830" i="17" l="1"/>
  <c r="I829" i="17"/>
  <c r="H831" i="17" l="1"/>
  <c r="I830" i="17"/>
  <c r="H832" i="17" l="1"/>
  <c r="I831" i="17"/>
  <c r="I832" i="17" l="1"/>
  <c r="H833" i="17"/>
  <c r="H834" i="17" l="1"/>
  <c r="I833" i="17"/>
  <c r="H835" i="17" l="1"/>
  <c r="I834" i="17"/>
  <c r="I835" i="17" l="1"/>
  <c r="H836" i="17"/>
  <c r="H837" i="17" l="1"/>
  <c r="I836" i="17"/>
  <c r="H838" i="17" l="1"/>
  <c r="I837" i="17"/>
  <c r="H839" i="17" l="1"/>
  <c r="I838" i="17"/>
  <c r="H840" i="17" l="1"/>
  <c r="I839" i="17"/>
  <c r="I840" i="17" l="1"/>
  <c r="H841" i="17"/>
  <c r="H842" i="17" l="1"/>
  <c r="I841" i="17"/>
  <c r="H843" i="17" l="1"/>
  <c r="I842" i="17"/>
  <c r="I843" i="17" l="1"/>
  <c r="H844" i="17"/>
  <c r="H845" i="17" l="1"/>
  <c r="I844" i="17"/>
  <c r="H846" i="17" l="1"/>
  <c r="I845" i="17"/>
  <c r="H847" i="17" l="1"/>
  <c r="I846" i="17"/>
  <c r="H848" i="17" l="1"/>
  <c r="I847" i="17"/>
  <c r="I848" i="17" l="1"/>
  <c r="H849" i="17"/>
  <c r="H850" i="17" l="1"/>
  <c r="I849" i="17"/>
  <c r="H851" i="17" l="1"/>
  <c r="I850" i="17"/>
  <c r="I851" i="17" l="1"/>
  <c r="H852" i="17"/>
  <c r="H853" i="17" l="1"/>
  <c r="I852" i="17"/>
  <c r="H854" i="17" l="1"/>
  <c r="I853" i="17"/>
  <c r="H855" i="17" l="1"/>
  <c r="I854" i="17"/>
  <c r="H856" i="17" l="1"/>
  <c r="I855" i="17"/>
  <c r="I856" i="17" l="1"/>
  <c r="H857" i="17"/>
  <c r="H858" i="17" l="1"/>
  <c r="I857" i="17"/>
  <c r="H859" i="17" l="1"/>
  <c r="I858" i="17"/>
  <c r="I859" i="17" l="1"/>
  <c r="H860" i="17"/>
  <c r="H861" i="17" l="1"/>
  <c r="I860" i="17"/>
  <c r="H862" i="17" l="1"/>
  <c r="I861" i="17"/>
  <c r="H863" i="17" l="1"/>
  <c r="I862" i="17"/>
  <c r="H864" i="17" l="1"/>
  <c r="I863" i="17"/>
  <c r="I864" i="17" l="1"/>
  <c r="H865" i="17"/>
  <c r="H866" i="17" l="1"/>
  <c r="I865" i="17"/>
  <c r="H867" i="17" l="1"/>
  <c r="I866" i="17"/>
  <c r="I867" i="17" l="1"/>
  <c r="H868" i="17"/>
  <c r="H869" i="17" l="1"/>
  <c r="I868" i="17"/>
  <c r="H870" i="17" l="1"/>
  <c r="I869" i="17"/>
  <c r="H871" i="17" l="1"/>
  <c r="I870" i="17"/>
  <c r="H872" i="17" l="1"/>
  <c r="I871" i="17"/>
  <c r="I872" i="17" l="1"/>
  <c r="H873" i="17"/>
  <c r="H874" i="17" l="1"/>
  <c r="I873" i="17"/>
  <c r="H875" i="17" l="1"/>
  <c r="I874" i="17"/>
  <c r="I875" i="17" l="1"/>
  <c r="H876" i="17"/>
  <c r="H877" i="17" l="1"/>
  <c r="I876" i="17"/>
  <c r="H878" i="17" l="1"/>
  <c r="I877" i="17"/>
  <c r="H879" i="17" l="1"/>
  <c r="I878" i="17"/>
  <c r="H880" i="17" l="1"/>
  <c r="I879" i="17"/>
  <c r="I880" i="17" l="1"/>
  <c r="H881" i="17"/>
  <c r="H882" i="17" l="1"/>
  <c r="I881" i="17"/>
  <c r="H883" i="17" l="1"/>
  <c r="I882" i="17"/>
  <c r="I883" i="17" l="1"/>
  <c r="H884" i="17"/>
  <c r="H885" i="17" l="1"/>
  <c r="I884" i="17"/>
  <c r="H886" i="17" l="1"/>
  <c r="I885" i="17"/>
  <c r="H887" i="17" l="1"/>
  <c r="I886" i="17"/>
  <c r="H888" i="17" l="1"/>
  <c r="I887" i="17"/>
  <c r="I888" i="17" l="1"/>
  <c r="H889" i="17"/>
  <c r="H890" i="17" l="1"/>
  <c r="I889" i="17"/>
  <c r="H891" i="17" l="1"/>
  <c r="I890" i="17"/>
  <c r="I891" i="17" l="1"/>
  <c r="H892" i="17"/>
  <c r="H893" i="17" l="1"/>
  <c r="I892" i="17"/>
  <c r="H894" i="17" l="1"/>
  <c r="I893" i="17"/>
  <c r="H895" i="17" l="1"/>
  <c r="I894" i="17"/>
  <c r="H896" i="17" l="1"/>
  <c r="I895" i="17"/>
  <c r="I896" i="17" l="1"/>
  <c r="H897" i="17"/>
  <c r="H898" i="17" l="1"/>
  <c r="I897" i="17"/>
  <c r="H899" i="17" l="1"/>
  <c r="I898" i="17"/>
  <c r="I899" i="17" l="1"/>
  <c r="H900" i="17"/>
  <c r="H901" i="17" l="1"/>
  <c r="I900" i="17"/>
  <c r="H902" i="17" l="1"/>
  <c r="I901" i="17"/>
  <c r="H903" i="17" l="1"/>
  <c r="I902" i="17"/>
  <c r="H904" i="17" l="1"/>
  <c r="I903" i="17"/>
  <c r="I904" i="17" l="1"/>
  <c r="H905" i="17"/>
  <c r="H906" i="17" l="1"/>
  <c r="I905" i="17"/>
  <c r="H907" i="17" l="1"/>
  <c r="I906" i="17"/>
  <c r="I907" i="17" l="1"/>
  <c r="H908" i="17"/>
  <c r="H909" i="17" l="1"/>
  <c r="I908" i="17"/>
  <c r="H910" i="17" l="1"/>
  <c r="I909" i="17"/>
  <c r="H911" i="17" l="1"/>
  <c r="I910" i="17"/>
  <c r="H912" i="17" l="1"/>
  <c r="I911" i="17"/>
  <c r="I912" i="17" l="1"/>
  <c r="H913" i="17"/>
  <c r="H914" i="17" l="1"/>
  <c r="I913" i="17"/>
  <c r="H915" i="17" l="1"/>
  <c r="I914" i="17"/>
  <c r="I915" i="17" l="1"/>
  <c r="H916" i="17"/>
  <c r="H917" i="17" l="1"/>
  <c r="I916" i="17"/>
  <c r="H918" i="17" l="1"/>
  <c r="I917" i="17"/>
  <c r="H919" i="17" l="1"/>
  <c r="I918" i="17"/>
  <c r="H920" i="17" l="1"/>
  <c r="I919" i="17"/>
  <c r="I920" i="17" l="1"/>
  <c r="H921" i="17"/>
  <c r="H922" i="17" l="1"/>
  <c r="I921" i="17"/>
  <c r="H923" i="17" l="1"/>
  <c r="I922" i="17"/>
  <c r="I923" i="17" l="1"/>
  <c r="H924" i="17"/>
  <c r="H925" i="17" l="1"/>
  <c r="I924" i="17"/>
  <c r="H926" i="17" l="1"/>
  <c r="I925" i="17"/>
  <c r="H927" i="17" l="1"/>
  <c r="I926" i="17"/>
  <c r="H928" i="17" l="1"/>
  <c r="I927" i="17"/>
  <c r="I928" i="17" l="1"/>
  <c r="H929" i="17"/>
  <c r="H930" i="17" l="1"/>
  <c r="I929" i="17"/>
  <c r="H931" i="17" l="1"/>
  <c r="I930" i="17"/>
  <c r="I931" i="17" l="1"/>
  <c r="H932" i="17"/>
  <c r="H933" i="17" l="1"/>
  <c r="I932" i="17"/>
  <c r="H934" i="17" l="1"/>
  <c r="I933" i="17"/>
  <c r="H935" i="17" l="1"/>
  <c r="I934" i="17"/>
  <c r="H936" i="17" l="1"/>
  <c r="I935" i="17"/>
  <c r="I936" i="17" l="1"/>
  <c r="H937" i="17"/>
  <c r="H938" i="17" l="1"/>
  <c r="I937" i="17"/>
  <c r="H939" i="17" l="1"/>
  <c r="I938" i="17"/>
  <c r="I939" i="17" l="1"/>
  <c r="H940" i="17"/>
  <c r="H941" i="17" l="1"/>
  <c r="I940" i="17"/>
  <c r="H942" i="17" l="1"/>
  <c r="I941" i="17"/>
  <c r="H943" i="17" l="1"/>
  <c r="I942" i="17"/>
  <c r="H944" i="17" l="1"/>
  <c r="I943" i="17"/>
  <c r="I944" i="17" l="1"/>
  <c r="H945" i="17"/>
  <c r="H946" i="17" l="1"/>
  <c r="I945" i="17"/>
  <c r="H947" i="17" l="1"/>
  <c r="I946" i="17"/>
  <c r="I947" i="17" l="1"/>
  <c r="H948" i="17"/>
  <c r="H949" i="17" l="1"/>
  <c r="I948" i="17"/>
  <c r="H950" i="17" l="1"/>
  <c r="I949" i="17"/>
  <c r="H951" i="17" l="1"/>
  <c r="I950" i="17"/>
  <c r="H952" i="17" l="1"/>
  <c r="I951" i="17"/>
  <c r="I952" i="17" l="1"/>
  <c r="H953" i="17"/>
  <c r="H954" i="17" l="1"/>
  <c r="I953" i="17"/>
  <c r="H955" i="17" l="1"/>
  <c r="I954" i="17"/>
  <c r="I955" i="17" l="1"/>
  <c r="H956" i="17"/>
  <c r="H957" i="17" l="1"/>
  <c r="I956" i="17"/>
  <c r="H958" i="17" l="1"/>
  <c r="I957" i="17"/>
  <c r="H959" i="17" l="1"/>
  <c r="I958" i="17"/>
  <c r="H960" i="17" l="1"/>
  <c r="I959" i="17"/>
  <c r="I960" i="17" l="1"/>
  <c r="H961" i="17"/>
  <c r="H962" i="17" l="1"/>
  <c r="I961" i="17"/>
  <c r="H963" i="17" l="1"/>
  <c r="I962" i="17"/>
  <c r="I963" i="17" l="1"/>
  <c r="H964" i="17"/>
  <c r="H965" i="17" l="1"/>
  <c r="I964" i="17"/>
  <c r="H966" i="17" l="1"/>
  <c r="I965" i="17"/>
  <c r="H967" i="17" l="1"/>
  <c r="I966" i="17"/>
  <c r="H968" i="17" l="1"/>
  <c r="I967" i="17"/>
  <c r="I968" i="17" l="1"/>
  <c r="H969" i="17"/>
  <c r="H970" i="17" l="1"/>
  <c r="I969" i="17"/>
  <c r="H971" i="17" l="1"/>
  <c r="I970" i="17"/>
  <c r="I971" i="17" l="1"/>
  <c r="H972" i="17"/>
  <c r="H973" i="17" l="1"/>
  <c r="I972" i="17"/>
  <c r="H974" i="17" l="1"/>
  <c r="I973" i="17"/>
  <c r="H975" i="17" l="1"/>
  <c r="I974" i="17"/>
  <c r="H976" i="17" l="1"/>
  <c r="I975" i="17"/>
  <c r="I976" i="17" l="1"/>
  <c r="H977" i="17"/>
  <c r="H978" i="17" l="1"/>
  <c r="I977" i="17"/>
  <c r="H979" i="17" l="1"/>
  <c r="I978" i="17"/>
  <c r="I979" i="17" l="1"/>
  <c r="H980" i="17"/>
  <c r="H981" i="17" l="1"/>
  <c r="I980" i="17"/>
  <c r="H982" i="17" l="1"/>
  <c r="I981" i="17"/>
  <c r="H983" i="17" l="1"/>
  <c r="I982" i="17"/>
  <c r="H984" i="17" l="1"/>
  <c r="I983" i="17"/>
  <c r="I984" i="17" l="1"/>
  <c r="H985" i="17"/>
  <c r="H986" i="17" l="1"/>
  <c r="I985" i="17"/>
  <c r="H987" i="17" l="1"/>
  <c r="I986" i="17"/>
  <c r="I987" i="17" l="1"/>
  <c r="H988" i="17"/>
  <c r="H989" i="17" l="1"/>
  <c r="I988" i="17"/>
  <c r="H990" i="17" l="1"/>
  <c r="I989" i="17"/>
  <c r="H991" i="17" l="1"/>
  <c r="I990" i="17"/>
  <c r="H992" i="17" l="1"/>
  <c r="I991" i="17"/>
  <c r="I992" i="17" l="1"/>
  <c r="H993" i="17"/>
  <c r="H994" i="17" l="1"/>
  <c r="I993" i="17"/>
  <c r="H995" i="17" l="1"/>
  <c r="I994" i="17"/>
  <c r="I995" i="17" l="1"/>
  <c r="H996" i="17"/>
  <c r="H997" i="17" l="1"/>
  <c r="I996" i="17"/>
  <c r="H998" i="17" l="1"/>
  <c r="I997" i="17"/>
  <c r="H999" i="17" l="1"/>
  <c r="I998" i="17"/>
  <c r="H1000" i="17" l="1"/>
  <c r="I999" i="17"/>
  <c r="I1000" i="17" l="1"/>
  <c r="H1001" i="17"/>
  <c r="H1002" i="17" l="1"/>
  <c r="I1001" i="17"/>
  <c r="H1003" i="17" l="1"/>
  <c r="I1002" i="17"/>
  <c r="I1003" i="17" l="1"/>
  <c r="H1004" i="17"/>
  <c r="H1005" i="17" l="1"/>
  <c r="I1004" i="17"/>
  <c r="H1006" i="17" l="1"/>
  <c r="I1005" i="17"/>
  <c r="H1007" i="17" l="1"/>
  <c r="I1006" i="17"/>
  <c r="H1008" i="17" l="1"/>
  <c r="I1007" i="17"/>
  <c r="I1008" i="17" l="1"/>
  <c r="H1009" i="17"/>
  <c r="H1010" i="17" l="1"/>
  <c r="I1009" i="17"/>
  <c r="H1011" i="17" l="1"/>
  <c r="I1010" i="17"/>
  <c r="I1011" i="17" l="1"/>
  <c r="H1012" i="17"/>
  <c r="H1013" i="17" l="1"/>
  <c r="I1012" i="17"/>
  <c r="H1014" i="17" l="1"/>
  <c r="I1013" i="17"/>
  <c r="H1015" i="17" l="1"/>
  <c r="I1015" i="17" s="1"/>
  <c r="I1014" i="17"/>
</calcChain>
</file>

<file path=xl/sharedStrings.xml><?xml version="1.0" encoding="utf-8"?>
<sst xmlns="http://schemas.openxmlformats.org/spreadsheetml/2006/main" count="38" uniqueCount="30">
  <si>
    <t>Percentile</t>
  </si>
  <si>
    <t>Date</t>
  </si>
  <si>
    <t>MARV (ML/ha/yr)</t>
  </si>
  <si>
    <t>L/ha/day</t>
  </si>
  <si>
    <t>Flow (L/ha/day)</t>
  </si>
  <si>
    <t>90%ile</t>
  </si>
  <si>
    <t>95%ile</t>
  </si>
  <si>
    <t>50%ile</t>
  </si>
  <si>
    <t>Target</t>
  </si>
  <si>
    <t>10-30%</t>
  </si>
  <si>
    <t>Comply</t>
  </si>
  <si>
    <t>Targets for Flow Duration Curve Plot</t>
  </si>
  <si>
    <t xml:space="preserve">1000 to 5000 L/ha/day </t>
  </si>
  <si>
    <t xml:space="preserve">5 to 100 L/ha/day </t>
  </si>
  <si>
    <t>Result</t>
  </si>
  <si>
    <t>Development Area</t>
  </si>
  <si>
    <t>Cease to Flow</t>
  </si>
  <si>
    <t>10%ile</t>
  </si>
  <si>
    <t>0 L/ha/day</t>
  </si>
  <si>
    <t>m3/s</t>
  </si>
  <si>
    <t xml:space="preserve">3000 to 15000 L/ha/day </t>
  </si>
  <si>
    <t>Stormwater Quantity (flow) Targets Option 2- flow percentiles</t>
  </si>
  <si>
    <t>Stormwater Quantity (flow) Targets Option 1 - MARV</t>
  </si>
  <si>
    <r>
      <rPr>
        <u/>
        <sz val="11"/>
        <color theme="1"/>
        <rFont val="Arial"/>
        <family val="2"/>
      </rPr>
      <t>&lt;</t>
    </r>
    <r>
      <rPr>
        <sz val="11"/>
        <color theme="1"/>
        <rFont val="Arial"/>
        <family val="2"/>
      </rPr>
      <t xml:space="preserve"> 2</t>
    </r>
  </si>
  <si>
    <t>Paste daily flow time series from MUSIC</t>
  </si>
  <si>
    <t>Indices</t>
  </si>
  <si>
    <t xml:space="preserve">75%ile </t>
  </si>
  <si>
    <t>100 to 1000 L/ha/day</t>
  </si>
  <si>
    <r>
      <t>ha</t>
    </r>
    <r>
      <rPr>
        <sz val="9"/>
        <color theme="1"/>
        <rFont val="Arial"/>
        <family val="2"/>
      </rPr>
      <t xml:space="preserve"> (i.e. the total catchment areas used in MUSIC)</t>
    </r>
  </si>
  <si>
    <t>ENTER DEVELOPMENT AREA (in cell F2)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</si>
</sst>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4" fillId="2" borderId="4" xfId="0" applyFont="1" applyFill="1" applyBorder="1" applyAlignment="1" applyProtection="1">
      <alignment vertical="center"/>
      <protection locked="0"/>
    </xf>
    <xf numFmtId="3" fontId="3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9" fontId="3" fillId="0" borderId="9" xfId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3" fontId="5" fillId="0" borderId="5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164" fontId="5" fillId="0" borderId="0" xfId="1" applyNumberFormat="1" applyFont="1" applyProtection="1"/>
    <xf numFmtId="0" fontId="6" fillId="0" borderId="0" xfId="0" applyFont="1" applyAlignment="1">
      <alignment vertical="center"/>
    </xf>
    <xf numFmtId="0" fontId="6" fillId="4" borderId="9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6" xfId="1" applyNumberFormat="1" applyFont="1" applyFill="1" applyBorder="1" applyAlignment="1" applyProtection="1">
      <alignment horizontal="center" wrapText="1"/>
    </xf>
    <xf numFmtId="0" fontId="4" fillId="0" borderId="8" xfId="2" applyFont="1" applyBorder="1" applyAlignment="1">
      <alignment horizontal="center" wrapText="1"/>
    </xf>
    <xf numFmtId="0" fontId="8" fillId="0" borderId="0" xfId="0" applyFont="1"/>
    <xf numFmtId="14" fontId="3" fillId="0" borderId="1" xfId="0" applyNumberFormat="1" applyFont="1" applyBorder="1" applyAlignment="1">
      <alignment horizontal="center"/>
    </xf>
    <xf numFmtId="3" fontId="5" fillId="0" borderId="0" xfId="1" applyNumberFormat="1" applyFont="1" applyAlignment="1" applyProtection="1">
      <alignment horizontal="center"/>
    </xf>
    <xf numFmtId="9" fontId="5" fillId="0" borderId="0" xfId="1" applyFont="1" applyProtection="1"/>
    <xf numFmtId="14" fontId="3" fillId="0" borderId="3" xfId="0" applyNumberFormat="1" applyFont="1" applyBorder="1" applyAlignment="1">
      <alignment horizontal="center"/>
    </xf>
    <xf numFmtId="22" fontId="3" fillId="0" borderId="0" xfId="0" applyNumberFormat="1" applyFont="1"/>
    <xf numFmtId="0" fontId="4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>
                <a:solidFill>
                  <a:sysClr val="windowText" lastClr="000000"/>
                </a:solidFill>
              </a:rPr>
              <a:t>Flow Duration Curve (Daily)</a:t>
            </a:r>
          </a:p>
        </c:rich>
      </c:tx>
      <c:layout>
        <c:manualLayout>
          <c:xMode val="edge"/>
          <c:yMode val="edge"/>
          <c:x val="0.35602170959785806"/>
          <c:y val="5.0972512444221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88604317644578"/>
          <c:y val="0.17208779682372635"/>
          <c:w val="0.7844165029820116"/>
          <c:h val="0.68687736950660239"/>
        </c:manualLayout>
      </c:layout>
      <c:scatterChart>
        <c:scatterStyle val="smoothMarker"/>
        <c:varyColors val="0"/>
        <c:ser>
          <c:idx val="0"/>
          <c:order val="0"/>
          <c:tx>
            <c:v>95%ile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'Flow Duration Curve BASE'!$M$16:$M$17</c:f>
              <c:numCache>
                <c:formatCode>General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xVal>
          <c:yVal>
            <c:numRef>
              <c:f>'Flow Duration Curve BASE'!$N$16:$N$17</c:f>
              <c:numCache>
                <c:formatCode>General</c:formatCode>
                <c:ptCount val="2"/>
                <c:pt idx="0">
                  <c:v>3000</c:v>
                </c:pt>
                <c:pt idx="1">
                  <c:v>15000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99-4C9D-8B2E-AB76DAC71A22}"/>
            </c:ext>
          </c:extLst>
        </c:ser>
        <c:ser>
          <c:idx val="2"/>
          <c:order val="1"/>
          <c:tx>
            <c:v>90%ile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'Flow Duration Curve BASE'!$M$19:$M$20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'Flow Duration Curve BASE'!$N$19:$N$20</c:f>
              <c:numCache>
                <c:formatCode>General</c:formatCode>
                <c:ptCount val="2"/>
                <c:pt idx="0">
                  <c:v>1000</c:v>
                </c:pt>
                <c:pt idx="1">
                  <c:v>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99-4C9D-8B2E-AB76DAC71A22}"/>
            </c:ext>
          </c:extLst>
        </c:ser>
        <c:ser>
          <c:idx val="3"/>
          <c:order val="2"/>
          <c:tx>
            <c:v>75%ile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'Flow Duration Curve BASE'!$M$22:$M$23</c:f>
              <c:numCache>
                <c:formatCode>General</c:formatCode>
                <c:ptCount val="2"/>
                <c:pt idx="0">
                  <c:v>0.25</c:v>
                </c:pt>
                <c:pt idx="1">
                  <c:v>0.25</c:v>
                </c:pt>
              </c:numCache>
            </c:numRef>
          </c:xVal>
          <c:yVal>
            <c:numRef>
              <c:f>'Flow Duration Curve BASE'!$N$22:$N$23</c:f>
              <c:numCache>
                <c:formatCode>General</c:formatCode>
                <c:ptCount val="2"/>
                <c:pt idx="0">
                  <c:v>100</c:v>
                </c:pt>
                <c:pt idx="1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99-4C9D-8B2E-AB76DAC71A22}"/>
            </c:ext>
          </c:extLst>
        </c:ser>
        <c:ser>
          <c:idx val="4"/>
          <c:order val="3"/>
          <c:tx>
            <c:v>50%ile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'Flow Duration Curve BASE'!$M$25:$M$26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'Flow Duration Curve BASE'!$N$25:$N$26</c:f>
              <c:numCache>
                <c:formatCode>General</c:formatCode>
                <c:ptCount val="2"/>
                <c:pt idx="0">
                  <c:v>5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99-4C9D-8B2E-AB76DAC71A22}"/>
            </c:ext>
          </c:extLst>
        </c:ser>
        <c:ser>
          <c:idx val="5"/>
          <c:order val="4"/>
          <c:tx>
            <c:v>Stormwater Targets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'Flow Duration Curve BASE'!$M$28:$M$29</c:f>
              <c:numCache>
                <c:formatCode>General</c:formatCode>
                <c:ptCount val="2"/>
                <c:pt idx="0">
                  <c:v>0.7</c:v>
                </c:pt>
                <c:pt idx="1">
                  <c:v>0.9</c:v>
                </c:pt>
              </c:numCache>
            </c:numRef>
          </c:xVal>
          <c:yVal>
            <c:numRef>
              <c:f>'Flow Duration Curve BASE'!$N$28:$N$29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999-4C9D-8B2E-AB76DAC71A22}"/>
            </c:ext>
          </c:extLst>
        </c:ser>
        <c:ser>
          <c:idx val="6"/>
          <c:order val="5"/>
          <c:tx>
            <c:v>Flow Duration Curve</c:v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'Flow Duration Curve BASE'!$H$15:$H$1015</c:f>
              <c:numCache>
                <c:formatCode>0.0%</c:formatCode>
                <c:ptCount val="100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  <c:pt idx="546">
                  <c:v>0.54600000000000037</c:v>
                </c:pt>
                <c:pt idx="547">
                  <c:v>0.54700000000000037</c:v>
                </c:pt>
                <c:pt idx="548">
                  <c:v>0.54800000000000038</c:v>
                </c:pt>
                <c:pt idx="549">
                  <c:v>0.54900000000000038</c:v>
                </c:pt>
                <c:pt idx="550">
                  <c:v>0.55000000000000038</c:v>
                </c:pt>
                <c:pt idx="551">
                  <c:v>0.55100000000000038</c:v>
                </c:pt>
                <c:pt idx="552">
                  <c:v>0.55200000000000038</c:v>
                </c:pt>
                <c:pt idx="553">
                  <c:v>0.55300000000000038</c:v>
                </c:pt>
                <c:pt idx="554">
                  <c:v>0.55400000000000038</c:v>
                </c:pt>
                <c:pt idx="555">
                  <c:v>0.55500000000000038</c:v>
                </c:pt>
                <c:pt idx="556">
                  <c:v>0.55600000000000038</c:v>
                </c:pt>
                <c:pt idx="557">
                  <c:v>0.55700000000000038</c:v>
                </c:pt>
                <c:pt idx="558">
                  <c:v>0.55800000000000038</c:v>
                </c:pt>
                <c:pt idx="559">
                  <c:v>0.55900000000000039</c:v>
                </c:pt>
                <c:pt idx="560">
                  <c:v>0.56000000000000039</c:v>
                </c:pt>
                <c:pt idx="561">
                  <c:v>0.56100000000000039</c:v>
                </c:pt>
                <c:pt idx="562">
                  <c:v>0.56200000000000039</c:v>
                </c:pt>
                <c:pt idx="563">
                  <c:v>0.56300000000000039</c:v>
                </c:pt>
                <c:pt idx="564">
                  <c:v>0.56400000000000039</c:v>
                </c:pt>
                <c:pt idx="565">
                  <c:v>0.56500000000000039</c:v>
                </c:pt>
                <c:pt idx="566">
                  <c:v>0.56600000000000039</c:v>
                </c:pt>
                <c:pt idx="567">
                  <c:v>0.56700000000000039</c:v>
                </c:pt>
                <c:pt idx="568">
                  <c:v>0.56800000000000039</c:v>
                </c:pt>
                <c:pt idx="569">
                  <c:v>0.56900000000000039</c:v>
                </c:pt>
                <c:pt idx="570">
                  <c:v>0.5700000000000004</c:v>
                </c:pt>
                <c:pt idx="571">
                  <c:v>0.5710000000000004</c:v>
                </c:pt>
                <c:pt idx="572">
                  <c:v>0.5720000000000004</c:v>
                </c:pt>
                <c:pt idx="573">
                  <c:v>0.5730000000000004</c:v>
                </c:pt>
                <c:pt idx="574">
                  <c:v>0.5740000000000004</c:v>
                </c:pt>
                <c:pt idx="575">
                  <c:v>0.5750000000000004</c:v>
                </c:pt>
                <c:pt idx="576">
                  <c:v>0.5760000000000004</c:v>
                </c:pt>
                <c:pt idx="577">
                  <c:v>0.5770000000000004</c:v>
                </c:pt>
                <c:pt idx="578">
                  <c:v>0.5780000000000004</c:v>
                </c:pt>
                <c:pt idx="579">
                  <c:v>0.5790000000000004</c:v>
                </c:pt>
                <c:pt idx="580">
                  <c:v>0.5800000000000004</c:v>
                </c:pt>
                <c:pt idx="581">
                  <c:v>0.58100000000000041</c:v>
                </c:pt>
                <c:pt idx="582">
                  <c:v>0.58200000000000041</c:v>
                </c:pt>
                <c:pt idx="583">
                  <c:v>0.58300000000000041</c:v>
                </c:pt>
                <c:pt idx="584">
                  <c:v>0.58400000000000041</c:v>
                </c:pt>
                <c:pt idx="585">
                  <c:v>0.58500000000000041</c:v>
                </c:pt>
                <c:pt idx="586">
                  <c:v>0.58600000000000041</c:v>
                </c:pt>
                <c:pt idx="587">
                  <c:v>0.58700000000000041</c:v>
                </c:pt>
                <c:pt idx="588">
                  <c:v>0.58800000000000041</c:v>
                </c:pt>
                <c:pt idx="589">
                  <c:v>0.58900000000000041</c:v>
                </c:pt>
                <c:pt idx="590">
                  <c:v>0.59000000000000041</c:v>
                </c:pt>
                <c:pt idx="591">
                  <c:v>0.59100000000000041</c:v>
                </c:pt>
                <c:pt idx="592">
                  <c:v>0.59200000000000041</c:v>
                </c:pt>
                <c:pt idx="593">
                  <c:v>0.59300000000000042</c:v>
                </c:pt>
                <c:pt idx="594">
                  <c:v>0.59400000000000042</c:v>
                </c:pt>
                <c:pt idx="595">
                  <c:v>0.59500000000000042</c:v>
                </c:pt>
                <c:pt idx="596">
                  <c:v>0.59600000000000042</c:v>
                </c:pt>
                <c:pt idx="597">
                  <c:v>0.59700000000000042</c:v>
                </c:pt>
                <c:pt idx="598">
                  <c:v>0.59800000000000042</c:v>
                </c:pt>
                <c:pt idx="599">
                  <c:v>0.59900000000000042</c:v>
                </c:pt>
                <c:pt idx="600">
                  <c:v>0.60000000000000042</c:v>
                </c:pt>
                <c:pt idx="601">
                  <c:v>0.60100000000000042</c:v>
                </c:pt>
                <c:pt idx="602">
                  <c:v>0.60200000000000042</c:v>
                </c:pt>
                <c:pt idx="603">
                  <c:v>0.60300000000000042</c:v>
                </c:pt>
                <c:pt idx="604">
                  <c:v>0.60400000000000043</c:v>
                </c:pt>
                <c:pt idx="605">
                  <c:v>0.60500000000000043</c:v>
                </c:pt>
                <c:pt idx="606">
                  <c:v>0.60600000000000043</c:v>
                </c:pt>
                <c:pt idx="607">
                  <c:v>0.60700000000000043</c:v>
                </c:pt>
                <c:pt idx="608">
                  <c:v>0.60800000000000043</c:v>
                </c:pt>
                <c:pt idx="609">
                  <c:v>0.60900000000000043</c:v>
                </c:pt>
                <c:pt idx="610">
                  <c:v>0.61000000000000043</c:v>
                </c:pt>
                <c:pt idx="611">
                  <c:v>0.61100000000000043</c:v>
                </c:pt>
                <c:pt idx="612">
                  <c:v>0.61200000000000043</c:v>
                </c:pt>
                <c:pt idx="613">
                  <c:v>0.61300000000000043</c:v>
                </c:pt>
                <c:pt idx="614">
                  <c:v>0.61400000000000043</c:v>
                </c:pt>
                <c:pt idx="615">
                  <c:v>0.61500000000000044</c:v>
                </c:pt>
                <c:pt idx="616">
                  <c:v>0.61600000000000044</c:v>
                </c:pt>
                <c:pt idx="617">
                  <c:v>0.61700000000000044</c:v>
                </c:pt>
                <c:pt idx="618">
                  <c:v>0.61800000000000044</c:v>
                </c:pt>
                <c:pt idx="619">
                  <c:v>0.61900000000000044</c:v>
                </c:pt>
                <c:pt idx="620">
                  <c:v>0.62000000000000044</c:v>
                </c:pt>
                <c:pt idx="621">
                  <c:v>0.62100000000000044</c:v>
                </c:pt>
                <c:pt idx="622">
                  <c:v>0.62200000000000044</c:v>
                </c:pt>
                <c:pt idx="623">
                  <c:v>0.62300000000000044</c:v>
                </c:pt>
                <c:pt idx="624">
                  <c:v>0.62400000000000044</c:v>
                </c:pt>
                <c:pt idx="625">
                  <c:v>0.62500000000000044</c:v>
                </c:pt>
                <c:pt idx="626">
                  <c:v>0.62600000000000044</c:v>
                </c:pt>
                <c:pt idx="627">
                  <c:v>0.62700000000000045</c:v>
                </c:pt>
                <c:pt idx="628">
                  <c:v>0.62800000000000045</c:v>
                </c:pt>
                <c:pt idx="629">
                  <c:v>0.62900000000000045</c:v>
                </c:pt>
                <c:pt idx="630">
                  <c:v>0.63000000000000045</c:v>
                </c:pt>
                <c:pt idx="631">
                  <c:v>0.63100000000000045</c:v>
                </c:pt>
                <c:pt idx="632">
                  <c:v>0.63200000000000045</c:v>
                </c:pt>
                <c:pt idx="633">
                  <c:v>0.63300000000000045</c:v>
                </c:pt>
                <c:pt idx="634">
                  <c:v>0.63400000000000045</c:v>
                </c:pt>
                <c:pt idx="635">
                  <c:v>0.63500000000000045</c:v>
                </c:pt>
                <c:pt idx="636">
                  <c:v>0.63600000000000045</c:v>
                </c:pt>
                <c:pt idx="637">
                  <c:v>0.63700000000000045</c:v>
                </c:pt>
                <c:pt idx="638">
                  <c:v>0.63800000000000046</c:v>
                </c:pt>
                <c:pt idx="639">
                  <c:v>0.63900000000000046</c:v>
                </c:pt>
                <c:pt idx="640">
                  <c:v>0.64000000000000046</c:v>
                </c:pt>
                <c:pt idx="641">
                  <c:v>0.64100000000000046</c:v>
                </c:pt>
                <c:pt idx="642">
                  <c:v>0.64200000000000046</c:v>
                </c:pt>
                <c:pt idx="643">
                  <c:v>0.64300000000000046</c:v>
                </c:pt>
                <c:pt idx="644">
                  <c:v>0.64400000000000046</c:v>
                </c:pt>
                <c:pt idx="645">
                  <c:v>0.64500000000000046</c:v>
                </c:pt>
                <c:pt idx="646">
                  <c:v>0.64600000000000046</c:v>
                </c:pt>
                <c:pt idx="647">
                  <c:v>0.64700000000000046</c:v>
                </c:pt>
                <c:pt idx="648">
                  <c:v>0.64800000000000046</c:v>
                </c:pt>
                <c:pt idx="649">
                  <c:v>0.64900000000000047</c:v>
                </c:pt>
                <c:pt idx="650">
                  <c:v>0.65000000000000047</c:v>
                </c:pt>
                <c:pt idx="651">
                  <c:v>0.65100000000000047</c:v>
                </c:pt>
                <c:pt idx="652">
                  <c:v>0.65200000000000047</c:v>
                </c:pt>
                <c:pt idx="653">
                  <c:v>0.65300000000000047</c:v>
                </c:pt>
                <c:pt idx="654">
                  <c:v>0.65400000000000047</c:v>
                </c:pt>
                <c:pt idx="655">
                  <c:v>0.65500000000000047</c:v>
                </c:pt>
                <c:pt idx="656">
                  <c:v>0.65600000000000047</c:v>
                </c:pt>
                <c:pt idx="657">
                  <c:v>0.65700000000000047</c:v>
                </c:pt>
                <c:pt idx="658">
                  <c:v>0.65800000000000047</c:v>
                </c:pt>
                <c:pt idx="659">
                  <c:v>0.65900000000000047</c:v>
                </c:pt>
                <c:pt idx="660">
                  <c:v>0.66000000000000048</c:v>
                </c:pt>
                <c:pt idx="661">
                  <c:v>0.66100000000000048</c:v>
                </c:pt>
                <c:pt idx="662">
                  <c:v>0.66200000000000048</c:v>
                </c:pt>
                <c:pt idx="663">
                  <c:v>0.66300000000000048</c:v>
                </c:pt>
                <c:pt idx="664">
                  <c:v>0.66400000000000048</c:v>
                </c:pt>
                <c:pt idx="665">
                  <c:v>0.66500000000000048</c:v>
                </c:pt>
                <c:pt idx="666">
                  <c:v>0.66600000000000048</c:v>
                </c:pt>
                <c:pt idx="667">
                  <c:v>0.66700000000000048</c:v>
                </c:pt>
                <c:pt idx="668">
                  <c:v>0.66800000000000048</c:v>
                </c:pt>
                <c:pt idx="669">
                  <c:v>0.66900000000000048</c:v>
                </c:pt>
                <c:pt idx="670">
                  <c:v>0.67000000000000048</c:v>
                </c:pt>
                <c:pt idx="671">
                  <c:v>0.67100000000000048</c:v>
                </c:pt>
                <c:pt idx="672">
                  <c:v>0.67200000000000049</c:v>
                </c:pt>
                <c:pt idx="673">
                  <c:v>0.67300000000000049</c:v>
                </c:pt>
                <c:pt idx="674">
                  <c:v>0.67400000000000049</c:v>
                </c:pt>
                <c:pt idx="675">
                  <c:v>0.67500000000000049</c:v>
                </c:pt>
                <c:pt idx="676">
                  <c:v>0.67600000000000049</c:v>
                </c:pt>
                <c:pt idx="677">
                  <c:v>0.67700000000000049</c:v>
                </c:pt>
                <c:pt idx="678">
                  <c:v>0.67800000000000049</c:v>
                </c:pt>
                <c:pt idx="679">
                  <c:v>0.67900000000000049</c:v>
                </c:pt>
                <c:pt idx="680">
                  <c:v>0.68000000000000049</c:v>
                </c:pt>
                <c:pt idx="681">
                  <c:v>0.68100000000000049</c:v>
                </c:pt>
                <c:pt idx="682">
                  <c:v>0.68200000000000049</c:v>
                </c:pt>
                <c:pt idx="683">
                  <c:v>0.6830000000000005</c:v>
                </c:pt>
                <c:pt idx="684">
                  <c:v>0.6840000000000005</c:v>
                </c:pt>
                <c:pt idx="685">
                  <c:v>0.6850000000000005</c:v>
                </c:pt>
                <c:pt idx="686">
                  <c:v>0.6860000000000005</c:v>
                </c:pt>
                <c:pt idx="687">
                  <c:v>0.6870000000000005</c:v>
                </c:pt>
                <c:pt idx="688">
                  <c:v>0.6880000000000005</c:v>
                </c:pt>
                <c:pt idx="689">
                  <c:v>0.6890000000000005</c:v>
                </c:pt>
                <c:pt idx="690">
                  <c:v>0.6900000000000005</c:v>
                </c:pt>
                <c:pt idx="691">
                  <c:v>0.6910000000000005</c:v>
                </c:pt>
                <c:pt idx="692">
                  <c:v>0.6920000000000005</c:v>
                </c:pt>
                <c:pt idx="693">
                  <c:v>0.6930000000000005</c:v>
                </c:pt>
                <c:pt idx="694">
                  <c:v>0.69400000000000051</c:v>
                </c:pt>
                <c:pt idx="695">
                  <c:v>0.69500000000000051</c:v>
                </c:pt>
                <c:pt idx="696">
                  <c:v>0.69600000000000051</c:v>
                </c:pt>
                <c:pt idx="697">
                  <c:v>0.69700000000000051</c:v>
                </c:pt>
                <c:pt idx="698">
                  <c:v>0.69800000000000051</c:v>
                </c:pt>
                <c:pt idx="699">
                  <c:v>0.69900000000000051</c:v>
                </c:pt>
                <c:pt idx="700">
                  <c:v>0.70000000000000051</c:v>
                </c:pt>
                <c:pt idx="701">
                  <c:v>0.70100000000000051</c:v>
                </c:pt>
                <c:pt idx="702">
                  <c:v>0.70200000000000051</c:v>
                </c:pt>
                <c:pt idx="703">
                  <c:v>0.70300000000000051</c:v>
                </c:pt>
                <c:pt idx="704">
                  <c:v>0.70400000000000051</c:v>
                </c:pt>
                <c:pt idx="705">
                  <c:v>0.70500000000000052</c:v>
                </c:pt>
                <c:pt idx="706">
                  <c:v>0.70600000000000052</c:v>
                </c:pt>
                <c:pt idx="707">
                  <c:v>0.70700000000000052</c:v>
                </c:pt>
                <c:pt idx="708">
                  <c:v>0.70800000000000052</c:v>
                </c:pt>
                <c:pt idx="709">
                  <c:v>0.70900000000000052</c:v>
                </c:pt>
                <c:pt idx="710">
                  <c:v>0.71000000000000052</c:v>
                </c:pt>
                <c:pt idx="711">
                  <c:v>0.71100000000000052</c:v>
                </c:pt>
                <c:pt idx="712">
                  <c:v>0.71200000000000052</c:v>
                </c:pt>
                <c:pt idx="713">
                  <c:v>0.71300000000000052</c:v>
                </c:pt>
                <c:pt idx="714">
                  <c:v>0.71400000000000052</c:v>
                </c:pt>
                <c:pt idx="715">
                  <c:v>0.71500000000000052</c:v>
                </c:pt>
                <c:pt idx="716">
                  <c:v>0.71600000000000052</c:v>
                </c:pt>
                <c:pt idx="717">
                  <c:v>0.71700000000000053</c:v>
                </c:pt>
                <c:pt idx="718">
                  <c:v>0.71800000000000053</c:v>
                </c:pt>
                <c:pt idx="719">
                  <c:v>0.71900000000000053</c:v>
                </c:pt>
                <c:pt idx="720">
                  <c:v>0.72000000000000053</c:v>
                </c:pt>
                <c:pt idx="721">
                  <c:v>0.72100000000000053</c:v>
                </c:pt>
                <c:pt idx="722">
                  <c:v>0.72200000000000053</c:v>
                </c:pt>
                <c:pt idx="723">
                  <c:v>0.72300000000000053</c:v>
                </c:pt>
                <c:pt idx="724">
                  <c:v>0.72400000000000053</c:v>
                </c:pt>
                <c:pt idx="725">
                  <c:v>0.72500000000000053</c:v>
                </c:pt>
                <c:pt idx="726">
                  <c:v>0.72600000000000053</c:v>
                </c:pt>
                <c:pt idx="727">
                  <c:v>0.72700000000000053</c:v>
                </c:pt>
                <c:pt idx="728">
                  <c:v>0.72800000000000054</c:v>
                </c:pt>
                <c:pt idx="729">
                  <c:v>0.72900000000000054</c:v>
                </c:pt>
                <c:pt idx="730">
                  <c:v>0.73000000000000054</c:v>
                </c:pt>
                <c:pt idx="731">
                  <c:v>0.73100000000000054</c:v>
                </c:pt>
                <c:pt idx="732">
                  <c:v>0.73200000000000054</c:v>
                </c:pt>
                <c:pt idx="733">
                  <c:v>0.73300000000000054</c:v>
                </c:pt>
                <c:pt idx="734">
                  <c:v>0.73400000000000054</c:v>
                </c:pt>
                <c:pt idx="735">
                  <c:v>0.73500000000000054</c:v>
                </c:pt>
                <c:pt idx="736">
                  <c:v>0.73600000000000054</c:v>
                </c:pt>
                <c:pt idx="737">
                  <c:v>0.73700000000000054</c:v>
                </c:pt>
                <c:pt idx="738">
                  <c:v>0.73800000000000054</c:v>
                </c:pt>
                <c:pt idx="739">
                  <c:v>0.73900000000000055</c:v>
                </c:pt>
                <c:pt idx="740">
                  <c:v>0.74000000000000055</c:v>
                </c:pt>
                <c:pt idx="741">
                  <c:v>0.74100000000000055</c:v>
                </c:pt>
                <c:pt idx="742">
                  <c:v>0.74200000000000055</c:v>
                </c:pt>
                <c:pt idx="743">
                  <c:v>0.74300000000000055</c:v>
                </c:pt>
                <c:pt idx="744">
                  <c:v>0.74400000000000055</c:v>
                </c:pt>
                <c:pt idx="745">
                  <c:v>0.74500000000000055</c:v>
                </c:pt>
                <c:pt idx="746">
                  <c:v>0.74600000000000055</c:v>
                </c:pt>
                <c:pt idx="747">
                  <c:v>0.74700000000000055</c:v>
                </c:pt>
                <c:pt idx="748">
                  <c:v>0.74800000000000055</c:v>
                </c:pt>
                <c:pt idx="749">
                  <c:v>0.74900000000000055</c:v>
                </c:pt>
                <c:pt idx="750">
                  <c:v>0.75000000000000056</c:v>
                </c:pt>
                <c:pt idx="751">
                  <c:v>0.75100000000000056</c:v>
                </c:pt>
                <c:pt idx="752">
                  <c:v>0.75200000000000056</c:v>
                </c:pt>
                <c:pt idx="753">
                  <c:v>0.75300000000000056</c:v>
                </c:pt>
                <c:pt idx="754">
                  <c:v>0.75400000000000056</c:v>
                </c:pt>
                <c:pt idx="755">
                  <c:v>0.75500000000000056</c:v>
                </c:pt>
                <c:pt idx="756">
                  <c:v>0.75600000000000056</c:v>
                </c:pt>
                <c:pt idx="757">
                  <c:v>0.75700000000000056</c:v>
                </c:pt>
                <c:pt idx="758">
                  <c:v>0.75800000000000056</c:v>
                </c:pt>
                <c:pt idx="759">
                  <c:v>0.75900000000000056</c:v>
                </c:pt>
                <c:pt idx="760">
                  <c:v>0.76000000000000056</c:v>
                </c:pt>
                <c:pt idx="761">
                  <c:v>0.76100000000000056</c:v>
                </c:pt>
                <c:pt idx="762">
                  <c:v>0.76200000000000057</c:v>
                </c:pt>
                <c:pt idx="763">
                  <c:v>0.76300000000000057</c:v>
                </c:pt>
                <c:pt idx="764">
                  <c:v>0.76400000000000057</c:v>
                </c:pt>
                <c:pt idx="765">
                  <c:v>0.76500000000000057</c:v>
                </c:pt>
                <c:pt idx="766">
                  <c:v>0.76600000000000057</c:v>
                </c:pt>
                <c:pt idx="767">
                  <c:v>0.76700000000000057</c:v>
                </c:pt>
                <c:pt idx="768">
                  <c:v>0.76800000000000057</c:v>
                </c:pt>
                <c:pt idx="769">
                  <c:v>0.76900000000000057</c:v>
                </c:pt>
                <c:pt idx="770">
                  <c:v>0.77000000000000057</c:v>
                </c:pt>
                <c:pt idx="771">
                  <c:v>0.77100000000000057</c:v>
                </c:pt>
                <c:pt idx="772">
                  <c:v>0.77200000000000057</c:v>
                </c:pt>
                <c:pt idx="773">
                  <c:v>0.77300000000000058</c:v>
                </c:pt>
                <c:pt idx="774">
                  <c:v>0.77400000000000058</c:v>
                </c:pt>
                <c:pt idx="775">
                  <c:v>0.77500000000000058</c:v>
                </c:pt>
                <c:pt idx="776">
                  <c:v>0.77600000000000058</c:v>
                </c:pt>
                <c:pt idx="777">
                  <c:v>0.77700000000000058</c:v>
                </c:pt>
                <c:pt idx="778">
                  <c:v>0.77800000000000058</c:v>
                </c:pt>
                <c:pt idx="779">
                  <c:v>0.77900000000000058</c:v>
                </c:pt>
                <c:pt idx="780">
                  <c:v>0.78000000000000058</c:v>
                </c:pt>
                <c:pt idx="781">
                  <c:v>0.78100000000000058</c:v>
                </c:pt>
                <c:pt idx="782">
                  <c:v>0.78200000000000058</c:v>
                </c:pt>
                <c:pt idx="783">
                  <c:v>0.78300000000000058</c:v>
                </c:pt>
                <c:pt idx="784">
                  <c:v>0.78400000000000059</c:v>
                </c:pt>
                <c:pt idx="785">
                  <c:v>0.78500000000000059</c:v>
                </c:pt>
                <c:pt idx="786">
                  <c:v>0.78600000000000059</c:v>
                </c:pt>
                <c:pt idx="787">
                  <c:v>0.78700000000000059</c:v>
                </c:pt>
                <c:pt idx="788">
                  <c:v>0.78800000000000059</c:v>
                </c:pt>
                <c:pt idx="789">
                  <c:v>0.78900000000000059</c:v>
                </c:pt>
                <c:pt idx="790">
                  <c:v>0.79000000000000059</c:v>
                </c:pt>
                <c:pt idx="791">
                  <c:v>0.79100000000000059</c:v>
                </c:pt>
                <c:pt idx="792">
                  <c:v>0.79200000000000059</c:v>
                </c:pt>
                <c:pt idx="793">
                  <c:v>0.79300000000000059</c:v>
                </c:pt>
                <c:pt idx="794">
                  <c:v>0.79400000000000059</c:v>
                </c:pt>
                <c:pt idx="795">
                  <c:v>0.7950000000000006</c:v>
                </c:pt>
                <c:pt idx="796">
                  <c:v>0.7960000000000006</c:v>
                </c:pt>
                <c:pt idx="797">
                  <c:v>0.7970000000000006</c:v>
                </c:pt>
                <c:pt idx="798">
                  <c:v>0.7980000000000006</c:v>
                </c:pt>
                <c:pt idx="799">
                  <c:v>0.7990000000000006</c:v>
                </c:pt>
                <c:pt idx="800">
                  <c:v>0.8000000000000006</c:v>
                </c:pt>
                <c:pt idx="801">
                  <c:v>0.8010000000000006</c:v>
                </c:pt>
                <c:pt idx="802">
                  <c:v>0.8020000000000006</c:v>
                </c:pt>
                <c:pt idx="803">
                  <c:v>0.8030000000000006</c:v>
                </c:pt>
                <c:pt idx="804">
                  <c:v>0.8040000000000006</c:v>
                </c:pt>
                <c:pt idx="805">
                  <c:v>0.8050000000000006</c:v>
                </c:pt>
                <c:pt idx="806">
                  <c:v>0.8060000000000006</c:v>
                </c:pt>
                <c:pt idx="807">
                  <c:v>0.80700000000000061</c:v>
                </c:pt>
                <c:pt idx="808">
                  <c:v>0.80800000000000061</c:v>
                </c:pt>
                <c:pt idx="809">
                  <c:v>0.80900000000000061</c:v>
                </c:pt>
                <c:pt idx="810">
                  <c:v>0.81000000000000061</c:v>
                </c:pt>
                <c:pt idx="811">
                  <c:v>0.81100000000000061</c:v>
                </c:pt>
                <c:pt idx="812">
                  <c:v>0.81200000000000061</c:v>
                </c:pt>
                <c:pt idx="813">
                  <c:v>0.81300000000000061</c:v>
                </c:pt>
                <c:pt idx="814">
                  <c:v>0.81400000000000061</c:v>
                </c:pt>
                <c:pt idx="815">
                  <c:v>0.81500000000000061</c:v>
                </c:pt>
                <c:pt idx="816">
                  <c:v>0.81600000000000061</c:v>
                </c:pt>
                <c:pt idx="817">
                  <c:v>0.81700000000000061</c:v>
                </c:pt>
                <c:pt idx="818">
                  <c:v>0.81800000000000062</c:v>
                </c:pt>
                <c:pt idx="819">
                  <c:v>0.81900000000000062</c:v>
                </c:pt>
                <c:pt idx="820">
                  <c:v>0.82000000000000062</c:v>
                </c:pt>
                <c:pt idx="821">
                  <c:v>0.82100000000000062</c:v>
                </c:pt>
                <c:pt idx="822">
                  <c:v>0.82200000000000062</c:v>
                </c:pt>
                <c:pt idx="823">
                  <c:v>0.82300000000000062</c:v>
                </c:pt>
                <c:pt idx="824">
                  <c:v>0.82400000000000062</c:v>
                </c:pt>
                <c:pt idx="825">
                  <c:v>0.82500000000000062</c:v>
                </c:pt>
                <c:pt idx="826">
                  <c:v>0.82600000000000062</c:v>
                </c:pt>
                <c:pt idx="827">
                  <c:v>0.82700000000000062</c:v>
                </c:pt>
                <c:pt idx="828">
                  <c:v>0.82800000000000062</c:v>
                </c:pt>
                <c:pt idx="829">
                  <c:v>0.82900000000000063</c:v>
                </c:pt>
                <c:pt idx="830">
                  <c:v>0.83000000000000063</c:v>
                </c:pt>
                <c:pt idx="831">
                  <c:v>0.83100000000000063</c:v>
                </c:pt>
                <c:pt idx="832">
                  <c:v>0.83200000000000063</c:v>
                </c:pt>
                <c:pt idx="833">
                  <c:v>0.83300000000000063</c:v>
                </c:pt>
                <c:pt idx="834">
                  <c:v>0.83400000000000063</c:v>
                </c:pt>
                <c:pt idx="835">
                  <c:v>0.83500000000000063</c:v>
                </c:pt>
                <c:pt idx="836">
                  <c:v>0.83600000000000063</c:v>
                </c:pt>
                <c:pt idx="837">
                  <c:v>0.83700000000000063</c:v>
                </c:pt>
                <c:pt idx="838">
                  <c:v>0.83800000000000063</c:v>
                </c:pt>
                <c:pt idx="839">
                  <c:v>0.83900000000000063</c:v>
                </c:pt>
                <c:pt idx="840">
                  <c:v>0.84000000000000064</c:v>
                </c:pt>
                <c:pt idx="841">
                  <c:v>0.84100000000000064</c:v>
                </c:pt>
                <c:pt idx="842">
                  <c:v>0.84200000000000064</c:v>
                </c:pt>
                <c:pt idx="843">
                  <c:v>0.84300000000000064</c:v>
                </c:pt>
                <c:pt idx="844">
                  <c:v>0.84400000000000064</c:v>
                </c:pt>
                <c:pt idx="845">
                  <c:v>0.84500000000000064</c:v>
                </c:pt>
                <c:pt idx="846">
                  <c:v>0.84600000000000064</c:v>
                </c:pt>
                <c:pt idx="847">
                  <c:v>0.84700000000000064</c:v>
                </c:pt>
                <c:pt idx="848">
                  <c:v>0.84800000000000064</c:v>
                </c:pt>
                <c:pt idx="849">
                  <c:v>0.84900000000000064</c:v>
                </c:pt>
                <c:pt idx="850">
                  <c:v>0.85000000000000064</c:v>
                </c:pt>
                <c:pt idx="851">
                  <c:v>0.85100000000000064</c:v>
                </c:pt>
                <c:pt idx="852">
                  <c:v>0.85200000000000065</c:v>
                </c:pt>
                <c:pt idx="853">
                  <c:v>0.85300000000000065</c:v>
                </c:pt>
                <c:pt idx="854">
                  <c:v>0.85400000000000065</c:v>
                </c:pt>
                <c:pt idx="855">
                  <c:v>0.85500000000000065</c:v>
                </c:pt>
                <c:pt idx="856">
                  <c:v>0.85600000000000065</c:v>
                </c:pt>
                <c:pt idx="857">
                  <c:v>0.85700000000000065</c:v>
                </c:pt>
                <c:pt idx="858">
                  <c:v>0.85800000000000065</c:v>
                </c:pt>
                <c:pt idx="859">
                  <c:v>0.85900000000000065</c:v>
                </c:pt>
                <c:pt idx="860">
                  <c:v>0.86000000000000065</c:v>
                </c:pt>
                <c:pt idx="861">
                  <c:v>0.86100000000000065</c:v>
                </c:pt>
                <c:pt idx="862">
                  <c:v>0.86200000000000065</c:v>
                </c:pt>
                <c:pt idx="863">
                  <c:v>0.86300000000000066</c:v>
                </c:pt>
                <c:pt idx="864">
                  <c:v>0.86400000000000066</c:v>
                </c:pt>
                <c:pt idx="865">
                  <c:v>0.86500000000000066</c:v>
                </c:pt>
                <c:pt idx="866">
                  <c:v>0.86600000000000066</c:v>
                </c:pt>
                <c:pt idx="867">
                  <c:v>0.86700000000000066</c:v>
                </c:pt>
                <c:pt idx="868">
                  <c:v>0.86800000000000066</c:v>
                </c:pt>
                <c:pt idx="869">
                  <c:v>0.86900000000000066</c:v>
                </c:pt>
                <c:pt idx="870">
                  <c:v>0.87000000000000066</c:v>
                </c:pt>
                <c:pt idx="871">
                  <c:v>0.87100000000000066</c:v>
                </c:pt>
                <c:pt idx="872">
                  <c:v>0.87200000000000066</c:v>
                </c:pt>
                <c:pt idx="873">
                  <c:v>0.87300000000000066</c:v>
                </c:pt>
                <c:pt idx="874">
                  <c:v>0.87400000000000067</c:v>
                </c:pt>
                <c:pt idx="875">
                  <c:v>0.87500000000000067</c:v>
                </c:pt>
                <c:pt idx="876">
                  <c:v>0.87600000000000067</c:v>
                </c:pt>
                <c:pt idx="877">
                  <c:v>0.87700000000000067</c:v>
                </c:pt>
                <c:pt idx="878">
                  <c:v>0.87800000000000067</c:v>
                </c:pt>
                <c:pt idx="879">
                  <c:v>0.87900000000000067</c:v>
                </c:pt>
                <c:pt idx="880">
                  <c:v>0.88000000000000067</c:v>
                </c:pt>
                <c:pt idx="881">
                  <c:v>0.88100000000000067</c:v>
                </c:pt>
                <c:pt idx="882">
                  <c:v>0.88200000000000067</c:v>
                </c:pt>
                <c:pt idx="883">
                  <c:v>0.88300000000000067</c:v>
                </c:pt>
                <c:pt idx="884">
                  <c:v>0.88400000000000067</c:v>
                </c:pt>
                <c:pt idx="885">
                  <c:v>0.88500000000000068</c:v>
                </c:pt>
                <c:pt idx="886">
                  <c:v>0.88600000000000068</c:v>
                </c:pt>
                <c:pt idx="887">
                  <c:v>0.88700000000000068</c:v>
                </c:pt>
                <c:pt idx="888">
                  <c:v>0.88800000000000068</c:v>
                </c:pt>
                <c:pt idx="889">
                  <c:v>0.88900000000000068</c:v>
                </c:pt>
                <c:pt idx="890">
                  <c:v>0.89000000000000068</c:v>
                </c:pt>
                <c:pt idx="891">
                  <c:v>0.89100000000000068</c:v>
                </c:pt>
                <c:pt idx="892">
                  <c:v>0.89200000000000068</c:v>
                </c:pt>
                <c:pt idx="893">
                  <c:v>0.89300000000000068</c:v>
                </c:pt>
                <c:pt idx="894">
                  <c:v>0.89400000000000068</c:v>
                </c:pt>
                <c:pt idx="895">
                  <c:v>0.89500000000000068</c:v>
                </c:pt>
                <c:pt idx="896">
                  <c:v>0.89600000000000068</c:v>
                </c:pt>
                <c:pt idx="897">
                  <c:v>0.89700000000000069</c:v>
                </c:pt>
                <c:pt idx="898">
                  <c:v>0.89800000000000069</c:v>
                </c:pt>
                <c:pt idx="899">
                  <c:v>0.89900000000000069</c:v>
                </c:pt>
                <c:pt idx="900">
                  <c:v>0.90000000000000069</c:v>
                </c:pt>
                <c:pt idx="901">
                  <c:v>0.90100000000000069</c:v>
                </c:pt>
                <c:pt idx="902">
                  <c:v>0.90200000000000069</c:v>
                </c:pt>
                <c:pt idx="903">
                  <c:v>0.90300000000000069</c:v>
                </c:pt>
                <c:pt idx="904">
                  <c:v>0.90400000000000069</c:v>
                </c:pt>
                <c:pt idx="905">
                  <c:v>0.90500000000000069</c:v>
                </c:pt>
                <c:pt idx="906">
                  <c:v>0.90600000000000069</c:v>
                </c:pt>
                <c:pt idx="907">
                  <c:v>0.90700000000000069</c:v>
                </c:pt>
                <c:pt idx="908">
                  <c:v>0.9080000000000007</c:v>
                </c:pt>
                <c:pt idx="909">
                  <c:v>0.9090000000000007</c:v>
                </c:pt>
                <c:pt idx="910">
                  <c:v>0.9100000000000007</c:v>
                </c:pt>
                <c:pt idx="911">
                  <c:v>0.9110000000000007</c:v>
                </c:pt>
                <c:pt idx="912">
                  <c:v>0.9120000000000007</c:v>
                </c:pt>
                <c:pt idx="913">
                  <c:v>0.9130000000000007</c:v>
                </c:pt>
                <c:pt idx="914">
                  <c:v>0.9140000000000007</c:v>
                </c:pt>
                <c:pt idx="915">
                  <c:v>0.9150000000000007</c:v>
                </c:pt>
                <c:pt idx="916">
                  <c:v>0.9160000000000007</c:v>
                </c:pt>
                <c:pt idx="917">
                  <c:v>0.9170000000000007</c:v>
                </c:pt>
                <c:pt idx="918">
                  <c:v>0.9180000000000007</c:v>
                </c:pt>
                <c:pt idx="919">
                  <c:v>0.91900000000000071</c:v>
                </c:pt>
                <c:pt idx="920">
                  <c:v>0.92000000000000071</c:v>
                </c:pt>
                <c:pt idx="921">
                  <c:v>0.92100000000000071</c:v>
                </c:pt>
                <c:pt idx="922">
                  <c:v>0.92200000000000071</c:v>
                </c:pt>
                <c:pt idx="923">
                  <c:v>0.92300000000000071</c:v>
                </c:pt>
                <c:pt idx="924">
                  <c:v>0.92400000000000071</c:v>
                </c:pt>
                <c:pt idx="925">
                  <c:v>0.92500000000000071</c:v>
                </c:pt>
                <c:pt idx="926">
                  <c:v>0.92600000000000071</c:v>
                </c:pt>
                <c:pt idx="927">
                  <c:v>0.92700000000000071</c:v>
                </c:pt>
                <c:pt idx="928">
                  <c:v>0.92800000000000071</c:v>
                </c:pt>
                <c:pt idx="929">
                  <c:v>0.92900000000000071</c:v>
                </c:pt>
                <c:pt idx="930">
                  <c:v>0.93000000000000071</c:v>
                </c:pt>
                <c:pt idx="931">
                  <c:v>0.93100000000000072</c:v>
                </c:pt>
                <c:pt idx="932">
                  <c:v>0.93200000000000072</c:v>
                </c:pt>
                <c:pt idx="933">
                  <c:v>0.93300000000000072</c:v>
                </c:pt>
                <c:pt idx="934">
                  <c:v>0.93400000000000072</c:v>
                </c:pt>
                <c:pt idx="935">
                  <c:v>0.93500000000000072</c:v>
                </c:pt>
                <c:pt idx="936">
                  <c:v>0.93600000000000072</c:v>
                </c:pt>
                <c:pt idx="937">
                  <c:v>0.93700000000000072</c:v>
                </c:pt>
                <c:pt idx="938">
                  <c:v>0.93800000000000072</c:v>
                </c:pt>
                <c:pt idx="939">
                  <c:v>0.93900000000000072</c:v>
                </c:pt>
                <c:pt idx="940">
                  <c:v>0.94000000000000072</c:v>
                </c:pt>
                <c:pt idx="941">
                  <c:v>0.94100000000000072</c:v>
                </c:pt>
                <c:pt idx="942">
                  <c:v>0.94200000000000073</c:v>
                </c:pt>
                <c:pt idx="943">
                  <c:v>0.94300000000000073</c:v>
                </c:pt>
                <c:pt idx="944">
                  <c:v>0.94400000000000073</c:v>
                </c:pt>
                <c:pt idx="945">
                  <c:v>0.94500000000000073</c:v>
                </c:pt>
                <c:pt idx="946">
                  <c:v>0.94600000000000073</c:v>
                </c:pt>
                <c:pt idx="947">
                  <c:v>0.94700000000000073</c:v>
                </c:pt>
                <c:pt idx="948">
                  <c:v>0.94800000000000073</c:v>
                </c:pt>
                <c:pt idx="949">
                  <c:v>0.94900000000000073</c:v>
                </c:pt>
                <c:pt idx="950">
                  <c:v>0.95000000000000073</c:v>
                </c:pt>
                <c:pt idx="951">
                  <c:v>0.95100000000000073</c:v>
                </c:pt>
                <c:pt idx="952">
                  <c:v>0.95200000000000073</c:v>
                </c:pt>
                <c:pt idx="953">
                  <c:v>0.95300000000000074</c:v>
                </c:pt>
                <c:pt idx="954">
                  <c:v>0.95400000000000074</c:v>
                </c:pt>
                <c:pt idx="955">
                  <c:v>0.95500000000000074</c:v>
                </c:pt>
                <c:pt idx="956">
                  <c:v>0.95600000000000074</c:v>
                </c:pt>
                <c:pt idx="957">
                  <c:v>0.95700000000000074</c:v>
                </c:pt>
                <c:pt idx="958">
                  <c:v>0.95800000000000074</c:v>
                </c:pt>
                <c:pt idx="959">
                  <c:v>0.95900000000000074</c:v>
                </c:pt>
                <c:pt idx="960">
                  <c:v>0.96000000000000074</c:v>
                </c:pt>
                <c:pt idx="961">
                  <c:v>0.96100000000000074</c:v>
                </c:pt>
                <c:pt idx="962">
                  <c:v>0.96200000000000074</c:v>
                </c:pt>
                <c:pt idx="963">
                  <c:v>0.96300000000000074</c:v>
                </c:pt>
                <c:pt idx="964">
                  <c:v>0.96400000000000075</c:v>
                </c:pt>
                <c:pt idx="965">
                  <c:v>0.96500000000000075</c:v>
                </c:pt>
                <c:pt idx="966">
                  <c:v>0.96600000000000075</c:v>
                </c:pt>
                <c:pt idx="967">
                  <c:v>0.96700000000000075</c:v>
                </c:pt>
                <c:pt idx="968">
                  <c:v>0.96800000000000075</c:v>
                </c:pt>
                <c:pt idx="969">
                  <c:v>0.96900000000000075</c:v>
                </c:pt>
                <c:pt idx="970">
                  <c:v>0.97000000000000075</c:v>
                </c:pt>
                <c:pt idx="971">
                  <c:v>0.97100000000000075</c:v>
                </c:pt>
                <c:pt idx="972">
                  <c:v>0.97200000000000075</c:v>
                </c:pt>
                <c:pt idx="973">
                  <c:v>0.97300000000000075</c:v>
                </c:pt>
                <c:pt idx="974">
                  <c:v>0.97400000000000075</c:v>
                </c:pt>
                <c:pt idx="975">
                  <c:v>0.97500000000000075</c:v>
                </c:pt>
                <c:pt idx="976">
                  <c:v>0.97600000000000076</c:v>
                </c:pt>
                <c:pt idx="977">
                  <c:v>0.97700000000000076</c:v>
                </c:pt>
                <c:pt idx="978">
                  <c:v>0.97800000000000076</c:v>
                </c:pt>
                <c:pt idx="979">
                  <c:v>0.97900000000000076</c:v>
                </c:pt>
                <c:pt idx="980">
                  <c:v>0.98000000000000076</c:v>
                </c:pt>
                <c:pt idx="981">
                  <c:v>0.98100000000000076</c:v>
                </c:pt>
                <c:pt idx="982">
                  <c:v>0.98200000000000076</c:v>
                </c:pt>
                <c:pt idx="983">
                  <c:v>0.98300000000000076</c:v>
                </c:pt>
                <c:pt idx="984">
                  <c:v>0.98400000000000076</c:v>
                </c:pt>
                <c:pt idx="985">
                  <c:v>0.98500000000000076</c:v>
                </c:pt>
                <c:pt idx="986">
                  <c:v>0.98600000000000076</c:v>
                </c:pt>
                <c:pt idx="987">
                  <c:v>0.98700000000000077</c:v>
                </c:pt>
                <c:pt idx="988">
                  <c:v>0.98800000000000077</c:v>
                </c:pt>
                <c:pt idx="989">
                  <c:v>0.98900000000000077</c:v>
                </c:pt>
                <c:pt idx="990">
                  <c:v>0.99000000000000077</c:v>
                </c:pt>
                <c:pt idx="991">
                  <c:v>0.99100000000000077</c:v>
                </c:pt>
                <c:pt idx="992">
                  <c:v>0.99200000000000077</c:v>
                </c:pt>
                <c:pt idx="993">
                  <c:v>0.99300000000000077</c:v>
                </c:pt>
                <c:pt idx="994">
                  <c:v>0.99400000000000077</c:v>
                </c:pt>
                <c:pt idx="995">
                  <c:v>0.99500000000000077</c:v>
                </c:pt>
                <c:pt idx="996">
                  <c:v>0.99600000000000077</c:v>
                </c:pt>
                <c:pt idx="997">
                  <c:v>0.99700000000000077</c:v>
                </c:pt>
                <c:pt idx="998">
                  <c:v>0.99800000000000078</c:v>
                </c:pt>
                <c:pt idx="999">
                  <c:v>0.99900000000000078</c:v>
                </c:pt>
                <c:pt idx="1000">
                  <c:v>0.99990000000000079</c:v>
                </c:pt>
              </c:numCache>
            </c:numRef>
          </c:xVal>
          <c:yVal>
            <c:numRef>
              <c:f>'Flow Duration Curve BASE'!$I$15:$I$1015</c:f>
              <c:numCache>
                <c:formatCode>#,##0</c:formatCode>
                <c:ptCount val="1001"/>
                <c:pt idx="0">
                  <c:v>661568.31013045169</c:v>
                </c:pt>
                <c:pt idx="1">
                  <c:v>315113.18778447108</c:v>
                </c:pt>
                <c:pt idx="2">
                  <c:v>290962.73553931643</c:v>
                </c:pt>
                <c:pt idx="3">
                  <c:v>214418.85123264827</c:v>
                </c:pt>
                <c:pt idx="4">
                  <c:v>184267.51050559312</c:v>
                </c:pt>
                <c:pt idx="5">
                  <c:v>174497.19236092933</c:v>
                </c:pt>
                <c:pt idx="6">
                  <c:v>162037.58160057353</c:v>
                </c:pt>
                <c:pt idx="7">
                  <c:v>153522.52268328791</c:v>
                </c:pt>
                <c:pt idx="8">
                  <c:v>143875.48085220714</c:v>
                </c:pt>
                <c:pt idx="9">
                  <c:v>137712.98856494803</c:v>
                </c:pt>
                <c:pt idx="10">
                  <c:v>124750.93214710502</c:v>
                </c:pt>
                <c:pt idx="11">
                  <c:v>121552.11920570476</c:v>
                </c:pt>
                <c:pt idx="12">
                  <c:v>115489.930594398</c:v>
                </c:pt>
                <c:pt idx="13">
                  <c:v>111471.92522700276</c:v>
                </c:pt>
                <c:pt idx="14">
                  <c:v>108393.18142169771</c:v>
                </c:pt>
                <c:pt idx="15">
                  <c:v>101443.81164049378</c:v>
                </c:pt>
                <c:pt idx="16">
                  <c:v>98798.617916300587</c:v>
                </c:pt>
                <c:pt idx="17">
                  <c:v>97320.958450088205</c:v>
                </c:pt>
                <c:pt idx="18">
                  <c:v>92094.877876388069</c:v>
                </c:pt>
                <c:pt idx="19">
                  <c:v>87879.888509548138</c:v>
                </c:pt>
                <c:pt idx="20">
                  <c:v>79775.709855267662</c:v>
                </c:pt>
                <c:pt idx="21">
                  <c:v>75167.44386301146</c:v>
                </c:pt>
                <c:pt idx="22">
                  <c:v>73828.507622737598</c:v>
                </c:pt>
                <c:pt idx="23">
                  <c:v>69168.071700928616</c:v>
                </c:pt>
                <c:pt idx="24">
                  <c:v>67516.388637492535</c:v>
                </c:pt>
                <c:pt idx="25">
                  <c:v>65453.910394393264</c:v>
                </c:pt>
                <c:pt idx="26">
                  <c:v>63239.099376424943</c:v>
                </c:pt>
                <c:pt idx="27">
                  <c:v>59986.612941364183</c:v>
                </c:pt>
                <c:pt idx="28">
                  <c:v>57717.794795836322</c:v>
                </c:pt>
                <c:pt idx="29">
                  <c:v>55025.525516689493</c:v>
                </c:pt>
                <c:pt idx="30">
                  <c:v>53805.898277219974</c:v>
                </c:pt>
                <c:pt idx="31">
                  <c:v>53144.392409459811</c:v>
                </c:pt>
                <c:pt idx="32">
                  <c:v>50845.790297086896</c:v>
                </c:pt>
                <c:pt idx="33">
                  <c:v>49074.879024019239</c:v>
                </c:pt>
                <c:pt idx="34">
                  <c:v>48475.123206746532</c:v>
                </c:pt>
                <c:pt idx="35">
                  <c:v>47150.09995135924</c:v>
                </c:pt>
                <c:pt idx="36">
                  <c:v>44706.713086526572</c:v>
                </c:pt>
                <c:pt idx="37">
                  <c:v>43768.68639889457</c:v>
                </c:pt>
                <c:pt idx="38">
                  <c:v>42841.01997573916</c:v>
                </c:pt>
                <c:pt idx="39">
                  <c:v>41140.236136387022</c:v>
                </c:pt>
                <c:pt idx="40">
                  <c:v>38967.916935722555</c:v>
                </c:pt>
                <c:pt idx="41">
                  <c:v>37549.574897637081</c:v>
                </c:pt>
                <c:pt idx="42">
                  <c:v>36666.051578927822</c:v>
                </c:pt>
                <c:pt idx="43">
                  <c:v>35698.034605132052</c:v>
                </c:pt>
                <c:pt idx="44">
                  <c:v>33814.17399364568</c:v>
                </c:pt>
                <c:pt idx="45">
                  <c:v>32505.014636287269</c:v>
                </c:pt>
                <c:pt idx="46">
                  <c:v>32022.303005660979</c:v>
                </c:pt>
                <c:pt idx="47">
                  <c:v>30856.372026229292</c:v>
                </c:pt>
                <c:pt idx="48">
                  <c:v>29527.522005500123</c:v>
                </c:pt>
                <c:pt idx="49">
                  <c:v>27190.948430931454</c:v>
                </c:pt>
                <c:pt idx="50">
                  <c:v>25088.506998623256</c:v>
                </c:pt>
                <c:pt idx="51">
                  <c:v>24394.296627232587</c:v>
                </c:pt>
                <c:pt idx="52">
                  <c:v>21971.008434445648</c:v>
                </c:pt>
                <c:pt idx="53">
                  <c:v>21762.365772360215</c:v>
                </c:pt>
                <c:pt idx="54">
                  <c:v>20833.629994644802</c:v>
                </c:pt>
                <c:pt idx="55">
                  <c:v>20283.451400594131</c:v>
                </c:pt>
                <c:pt idx="56">
                  <c:v>19318.401317602042</c:v>
                </c:pt>
                <c:pt idx="57">
                  <c:v>19223.51289474791</c:v>
                </c:pt>
                <c:pt idx="58">
                  <c:v>18797.613485539969</c:v>
                </c:pt>
                <c:pt idx="59">
                  <c:v>18178.943931228892</c:v>
                </c:pt>
                <c:pt idx="60">
                  <c:v>17563.25211557647</c:v>
                </c:pt>
                <c:pt idx="61">
                  <c:v>16718.614786455157</c:v>
                </c:pt>
                <c:pt idx="62">
                  <c:v>16286.297448727923</c:v>
                </c:pt>
                <c:pt idx="63">
                  <c:v>15964.825924289014</c:v>
                </c:pt>
                <c:pt idx="64">
                  <c:v>15726.028508502335</c:v>
                </c:pt>
                <c:pt idx="65">
                  <c:v>14964.339587321563</c:v>
                </c:pt>
                <c:pt idx="66">
                  <c:v>13908.335140694275</c:v>
                </c:pt>
                <c:pt idx="67">
                  <c:v>13649.446876463355</c:v>
                </c:pt>
                <c:pt idx="68">
                  <c:v>13445.333135950861</c:v>
                </c:pt>
                <c:pt idx="69">
                  <c:v>12934.528992797314</c:v>
                </c:pt>
                <c:pt idx="70">
                  <c:v>12562.615869244111</c:v>
                </c:pt>
                <c:pt idx="71">
                  <c:v>12265.9767506156</c:v>
                </c:pt>
                <c:pt idx="72">
                  <c:v>11999.640173437429</c:v>
                </c:pt>
                <c:pt idx="73">
                  <c:v>11745.463083808481</c:v>
                </c:pt>
                <c:pt idx="74">
                  <c:v>11522.753826094055</c:v>
                </c:pt>
                <c:pt idx="75">
                  <c:v>11362.452362938891</c:v>
                </c:pt>
                <c:pt idx="76">
                  <c:v>10574.416442639342</c:v>
                </c:pt>
                <c:pt idx="77">
                  <c:v>10282.100598421866</c:v>
                </c:pt>
                <c:pt idx="78">
                  <c:v>10234.354972571122</c:v>
                </c:pt>
                <c:pt idx="79">
                  <c:v>9890.4460742810752</c:v>
                </c:pt>
                <c:pt idx="80">
                  <c:v>9694.1849136037472</c:v>
                </c:pt>
                <c:pt idx="81">
                  <c:v>9407.7533286522394</c:v>
                </c:pt>
                <c:pt idx="82">
                  <c:v>9168.5047706224123</c:v>
                </c:pt>
                <c:pt idx="83">
                  <c:v>8790.5019701274414</c:v>
                </c:pt>
                <c:pt idx="84">
                  <c:v>8400.526794710353</c:v>
                </c:pt>
                <c:pt idx="85">
                  <c:v>8127.8686329800757</c:v>
                </c:pt>
                <c:pt idx="86">
                  <c:v>8055.15545323884</c:v>
                </c:pt>
                <c:pt idx="87">
                  <c:v>7754.3397708760976</c:v>
                </c:pt>
                <c:pt idx="88">
                  <c:v>7550.1579854187103</c:v>
                </c:pt>
                <c:pt idx="89">
                  <c:v>7443.0494133117563</c:v>
                </c:pt>
                <c:pt idx="90">
                  <c:v>7209.0715809560425</c:v>
                </c:pt>
                <c:pt idx="91">
                  <c:v>7106.4915730433049</c:v>
                </c:pt>
                <c:pt idx="92">
                  <c:v>6868.9145424389362</c:v>
                </c:pt>
                <c:pt idx="93">
                  <c:v>6356.3174570454485</c:v>
                </c:pt>
                <c:pt idx="94">
                  <c:v>6241.6283351897409</c:v>
                </c:pt>
                <c:pt idx="95">
                  <c:v>5771.3720936900818</c:v>
                </c:pt>
                <c:pt idx="96">
                  <c:v>5603.6475213762751</c:v>
                </c:pt>
                <c:pt idx="97">
                  <c:v>5470.5796966633679</c:v>
                </c:pt>
                <c:pt idx="98">
                  <c:v>5237.4020243373016</c:v>
                </c:pt>
                <c:pt idx="99">
                  <c:v>5098.6170381615138</c:v>
                </c:pt>
                <c:pt idx="100">
                  <c:v>4854.6698775516306</c:v>
                </c:pt>
                <c:pt idx="101">
                  <c:v>4740.835511708683</c:v>
                </c:pt>
                <c:pt idx="102">
                  <c:v>4660.523468341793</c:v>
                </c:pt>
                <c:pt idx="103">
                  <c:v>4323.1937406277566</c:v>
                </c:pt>
                <c:pt idx="104">
                  <c:v>4173.7508074282114</c:v>
                </c:pt>
                <c:pt idx="105">
                  <c:v>4070.053995218992</c:v>
                </c:pt>
                <c:pt idx="106">
                  <c:v>4002.9131905640729</c:v>
                </c:pt>
                <c:pt idx="107">
                  <c:v>3919.742261045737</c:v>
                </c:pt>
                <c:pt idx="108">
                  <c:v>3761.0956631296144</c:v>
                </c:pt>
                <c:pt idx="109">
                  <c:v>3533.5464960078971</c:v>
                </c:pt>
                <c:pt idx="110">
                  <c:v>3288.0114251257237</c:v>
                </c:pt>
                <c:pt idx="111">
                  <c:v>3194.4461137595331</c:v>
                </c:pt>
                <c:pt idx="112">
                  <c:v>3141.0205800099307</c:v>
                </c:pt>
                <c:pt idx="113">
                  <c:v>2989.0026816045815</c:v>
                </c:pt>
                <c:pt idx="114">
                  <c:v>2959.6330175562534</c:v>
                </c:pt>
                <c:pt idx="115">
                  <c:v>2810.5899070912574</c:v>
                </c:pt>
                <c:pt idx="116">
                  <c:v>2712.0133135021488</c:v>
                </c:pt>
                <c:pt idx="117">
                  <c:v>2654.1041409532618</c:v>
                </c:pt>
                <c:pt idx="118">
                  <c:v>2572.6821957723587</c:v>
                </c:pt>
                <c:pt idx="119">
                  <c:v>2434.7840023665408</c:v>
                </c:pt>
                <c:pt idx="120">
                  <c:v>2402.1742322511027</c:v>
                </c:pt>
                <c:pt idx="121">
                  <c:v>2363.5460486264128</c:v>
                </c:pt>
                <c:pt idx="122">
                  <c:v>2267.0121510949029</c:v>
                </c:pt>
                <c:pt idx="123">
                  <c:v>2214.6967269709326</c:v>
                </c:pt>
                <c:pt idx="124">
                  <c:v>2163.1591509232398</c:v>
                </c:pt>
                <c:pt idx="125">
                  <c:v>2101.3303134033381</c:v>
                </c:pt>
                <c:pt idx="126">
                  <c:v>2022.3019133587138</c:v>
                </c:pt>
                <c:pt idx="127">
                  <c:v>1981.7484262606579</c:v>
                </c:pt>
                <c:pt idx="128">
                  <c:v>1933.425807179111</c:v>
                </c:pt>
                <c:pt idx="129">
                  <c:v>1868.0217798812077</c:v>
                </c:pt>
                <c:pt idx="130">
                  <c:v>1814.2260483421937</c:v>
                </c:pt>
                <c:pt idx="131">
                  <c:v>1761.9861477840996</c:v>
                </c:pt>
                <c:pt idx="132">
                  <c:v>1748.4503704403458</c:v>
                </c:pt>
                <c:pt idx="133">
                  <c:v>1709.1581874007331</c:v>
                </c:pt>
                <c:pt idx="134">
                  <c:v>1652.8452201097855</c:v>
                </c:pt>
                <c:pt idx="135">
                  <c:v>1605.1783474979723</c:v>
                </c:pt>
                <c:pt idx="136">
                  <c:v>1575.9261419724335</c:v>
                </c:pt>
                <c:pt idx="137">
                  <c:v>1531.6110545735246</c:v>
                </c:pt>
                <c:pt idx="138">
                  <c:v>1514.8588137572801</c:v>
                </c:pt>
                <c:pt idx="139">
                  <c:v>1488.0124783849606</c:v>
                </c:pt>
                <c:pt idx="140">
                  <c:v>1460.663013696098</c:v>
                </c:pt>
                <c:pt idx="141">
                  <c:v>1439.6616054732535</c:v>
                </c:pt>
                <c:pt idx="142">
                  <c:v>1398.7072301309224</c:v>
                </c:pt>
                <c:pt idx="143">
                  <c:v>1381.5351080457613</c:v>
                </c:pt>
                <c:pt idx="144">
                  <c:v>1357.7419512079848</c:v>
                </c:pt>
                <c:pt idx="145">
                  <c:v>1340.2540171201506</c:v>
                </c:pt>
                <c:pt idx="146">
                  <c:v>1332.7718860910877</c:v>
                </c:pt>
                <c:pt idx="147">
                  <c:v>1319.667062525368</c:v>
                </c:pt>
                <c:pt idx="148">
                  <c:v>1299.7912147318252</c:v>
                </c:pt>
                <c:pt idx="149">
                  <c:v>1262.9198000139802</c:v>
                </c:pt>
                <c:pt idx="150">
                  <c:v>1227.5966188345453</c:v>
                </c:pt>
                <c:pt idx="151">
                  <c:v>1209.8532574494268</c:v>
                </c:pt>
                <c:pt idx="152">
                  <c:v>1184.53871971887</c:v>
                </c:pt>
                <c:pt idx="153">
                  <c:v>1134.6677208318004</c:v>
                </c:pt>
                <c:pt idx="154">
                  <c:v>1116.2103968788067</c:v>
                </c:pt>
                <c:pt idx="155">
                  <c:v>1103.9702801030601</c:v>
                </c:pt>
                <c:pt idx="156">
                  <c:v>1084.5063034124314</c:v>
                </c:pt>
                <c:pt idx="157">
                  <c:v>1066.1848997563513</c:v>
                </c:pt>
                <c:pt idx="158">
                  <c:v>1052.801929188618</c:v>
                </c:pt>
                <c:pt idx="159">
                  <c:v>1040.8686258044042</c:v>
                </c:pt>
                <c:pt idx="160">
                  <c:v>1025.5818760104576</c:v>
                </c:pt>
                <c:pt idx="161">
                  <c:v>1009.3160958102131</c:v>
                </c:pt>
                <c:pt idx="162">
                  <c:v>989.79331708896768</c:v>
                </c:pt>
                <c:pt idx="163">
                  <c:v>972.22896082670024</c:v>
                </c:pt>
                <c:pt idx="164">
                  <c:v>954.85889338888535</c:v>
                </c:pt>
                <c:pt idx="165">
                  <c:v>929.46880547423984</c:v>
                </c:pt>
                <c:pt idx="166">
                  <c:v>914.75284605631145</c:v>
                </c:pt>
                <c:pt idx="167">
                  <c:v>894.37362905523707</c:v>
                </c:pt>
                <c:pt idx="168">
                  <c:v>874.13895263847746</c:v>
                </c:pt>
                <c:pt idx="169">
                  <c:v>862.88888961619512</c:v>
                </c:pt>
                <c:pt idx="170">
                  <c:v>847.8826924087723</c:v>
                </c:pt>
                <c:pt idx="171">
                  <c:v>825.98128239855521</c:v>
                </c:pt>
                <c:pt idx="172">
                  <c:v>809.22306068676539</c:v>
                </c:pt>
                <c:pt idx="173">
                  <c:v>798.31203418835742</c:v>
                </c:pt>
                <c:pt idx="174">
                  <c:v>783.95963646599648</c:v>
                </c:pt>
                <c:pt idx="175">
                  <c:v>773.75976815596232</c:v>
                </c:pt>
                <c:pt idx="176">
                  <c:v>751.52698552431116</c:v>
                </c:pt>
                <c:pt idx="177">
                  <c:v>744.53063943307325</c:v>
                </c:pt>
                <c:pt idx="178">
                  <c:v>736.22277986609333</c:v>
                </c:pt>
                <c:pt idx="179">
                  <c:v>730.03597500925639</c:v>
                </c:pt>
                <c:pt idx="180">
                  <c:v>726.79116147601133</c:v>
                </c:pt>
                <c:pt idx="181">
                  <c:v>719.50306349123366</c:v>
                </c:pt>
                <c:pt idx="182">
                  <c:v>713.355057146033</c:v>
                </c:pt>
                <c:pt idx="183">
                  <c:v>708.29958394781465</c:v>
                </c:pt>
                <c:pt idx="184">
                  <c:v>699.51731496279956</c:v>
                </c:pt>
                <c:pt idx="185">
                  <c:v>691.36088764181181</c:v>
                </c:pt>
                <c:pt idx="186">
                  <c:v>688.00508542084981</c:v>
                </c:pt>
                <c:pt idx="187">
                  <c:v>680.76089124366104</c:v>
                </c:pt>
                <c:pt idx="188">
                  <c:v>671.66115991435504</c:v>
                </c:pt>
                <c:pt idx="189">
                  <c:v>660.78176700430754</c:v>
                </c:pt>
                <c:pt idx="190">
                  <c:v>652.73029952770412</c:v>
                </c:pt>
                <c:pt idx="191">
                  <c:v>646.69846305708722</c:v>
                </c:pt>
                <c:pt idx="192">
                  <c:v>639.38624457215951</c:v>
                </c:pt>
                <c:pt idx="193">
                  <c:v>632.96982461061589</c:v>
                </c:pt>
                <c:pt idx="194">
                  <c:v>626.73801575359437</c:v>
                </c:pt>
                <c:pt idx="195">
                  <c:v>619.5087334457894</c:v>
                </c:pt>
                <c:pt idx="196">
                  <c:v>613.77653892910041</c:v>
                </c:pt>
                <c:pt idx="197">
                  <c:v>606.96984585084783</c:v>
                </c:pt>
                <c:pt idx="198">
                  <c:v>599.27714548444339</c:v>
                </c:pt>
                <c:pt idx="199">
                  <c:v>593.22156704804593</c:v>
                </c:pt>
                <c:pt idx="200">
                  <c:v>589.7080516037023</c:v>
                </c:pt>
                <c:pt idx="201">
                  <c:v>579.36548520047609</c:v>
                </c:pt>
                <c:pt idx="202">
                  <c:v>567.00595962025261</c:v>
                </c:pt>
                <c:pt idx="203">
                  <c:v>558.63931619711707</c:v>
                </c:pt>
                <c:pt idx="204">
                  <c:v>545.42112949799673</c:v>
                </c:pt>
                <c:pt idx="205">
                  <c:v>539.54571434074217</c:v>
                </c:pt>
                <c:pt idx="206">
                  <c:v>532.26890359267486</c:v>
                </c:pt>
                <c:pt idx="207">
                  <c:v>528.16942307788236</c:v>
                </c:pt>
                <c:pt idx="208">
                  <c:v>521.36437712377437</c:v>
                </c:pt>
                <c:pt idx="209">
                  <c:v>517.53713049526868</c:v>
                </c:pt>
                <c:pt idx="210">
                  <c:v>513.43104988712889</c:v>
                </c:pt>
                <c:pt idx="211">
                  <c:v>509.46735086103217</c:v>
                </c:pt>
                <c:pt idx="212">
                  <c:v>501.66676763416069</c:v>
                </c:pt>
                <c:pt idx="213">
                  <c:v>498.74315229209338</c:v>
                </c:pt>
                <c:pt idx="214">
                  <c:v>493.48735318400122</c:v>
                </c:pt>
                <c:pt idx="215">
                  <c:v>489.76456219653193</c:v>
                </c:pt>
                <c:pt idx="216">
                  <c:v>479.07251536023057</c:v>
                </c:pt>
                <c:pt idx="217">
                  <c:v>473.31678010483216</c:v>
                </c:pt>
                <c:pt idx="218">
                  <c:v>466.98221337561353</c:v>
                </c:pt>
                <c:pt idx="219">
                  <c:v>462.89901590134866</c:v>
                </c:pt>
                <c:pt idx="220">
                  <c:v>458.44341464843728</c:v>
                </c:pt>
                <c:pt idx="221">
                  <c:v>454.04340543162783</c:v>
                </c:pt>
                <c:pt idx="222">
                  <c:v>451.91746865784205</c:v>
                </c:pt>
                <c:pt idx="223">
                  <c:v>446.99345054492028</c:v>
                </c:pt>
                <c:pt idx="224">
                  <c:v>443.23250506167142</c:v>
                </c:pt>
                <c:pt idx="225">
                  <c:v>441.15749778944866</c:v>
                </c:pt>
                <c:pt idx="226">
                  <c:v>439.35708687282511</c:v>
                </c:pt>
                <c:pt idx="227">
                  <c:v>437.04535080371653</c:v>
                </c:pt>
                <c:pt idx="228">
                  <c:v>434.08697065869779</c:v>
                </c:pt>
                <c:pt idx="229">
                  <c:v>428.65405210670957</c:v>
                </c:pt>
                <c:pt idx="230">
                  <c:v>424.95688484379991</c:v>
                </c:pt>
                <c:pt idx="231">
                  <c:v>416.94255424371636</c:v>
                </c:pt>
                <c:pt idx="232">
                  <c:v>412.37637352138904</c:v>
                </c:pt>
                <c:pt idx="233">
                  <c:v>409.30295330479851</c:v>
                </c:pt>
                <c:pt idx="234">
                  <c:v>404.88084005635523</c:v>
                </c:pt>
                <c:pt idx="235">
                  <c:v>403.07951709680088</c:v>
                </c:pt>
                <c:pt idx="236">
                  <c:v>398.02263172786655</c:v>
                </c:pt>
                <c:pt idx="237">
                  <c:v>392.55742844691918</c:v>
                </c:pt>
                <c:pt idx="238">
                  <c:v>389.44565230472955</c:v>
                </c:pt>
                <c:pt idx="239">
                  <c:v>387.05754669728731</c:v>
                </c:pt>
                <c:pt idx="240">
                  <c:v>384.80091754843971</c:v>
                </c:pt>
                <c:pt idx="241">
                  <c:v>382.35736141850748</c:v>
                </c:pt>
                <c:pt idx="242">
                  <c:v>379.31246044984903</c:v>
                </c:pt>
                <c:pt idx="243">
                  <c:v>376.20797217668223</c:v>
                </c:pt>
                <c:pt idx="244">
                  <c:v>371.15840727654097</c:v>
                </c:pt>
                <c:pt idx="245">
                  <c:v>368.58106102662782</c:v>
                </c:pt>
                <c:pt idx="246">
                  <c:v>365.87498818999512</c:v>
                </c:pt>
                <c:pt idx="247">
                  <c:v>360.86335513833342</c:v>
                </c:pt>
                <c:pt idx="248">
                  <c:v>357.66303167956869</c:v>
                </c:pt>
                <c:pt idx="249">
                  <c:v>353.5337039216123</c:v>
                </c:pt>
                <c:pt idx="250">
                  <c:v>350.55518929479314</c:v>
                </c:pt>
                <c:pt idx="251">
                  <c:v>345.74176551428235</c:v>
                </c:pt>
                <c:pt idx="252">
                  <c:v>342.2150648804535</c:v>
                </c:pt>
                <c:pt idx="253">
                  <c:v>340.46842197996727</c:v>
                </c:pt>
                <c:pt idx="254">
                  <c:v>336.86008148660022</c:v>
                </c:pt>
                <c:pt idx="255">
                  <c:v>333.98980242265759</c:v>
                </c:pt>
                <c:pt idx="256">
                  <c:v>331.35538761808454</c:v>
                </c:pt>
                <c:pt idx="257">
                  <c:v>328.00513315791642</c:v>
                </c:pt>
                <c:pt idx="258">
                  <c:v>324.18877733261894</c:v>
                </c:pt>
                <c:pt idx="259">
                  <c:v>320.24920270633601</c:v>
                </c:pt>
                <c:pt idx="260">
                  <c:v>318.3580396403899</c:v>
                </c:pt>
                <c:pt idx="261">
                  <c:v>315.95869103714875</c:v>
                </c:pt>
                <c:pt idx="262">
                  <c:v>313.69826958994321</c:v>
                </c:pt>
                <c:pt idx="263">
                  <c:v>310.98775566968249</c:v>
                </c:pt>
                <c:pt idx="264">
                  <c:v>307.18563609699197</c:v>
                </c:pt>
                <c:pt idx="265">
                  <c:v>304.16634966863762</c:v>
                </c:pt>
                <c:pt idx="266">
                  <c:v>301.69272520521247</c:v>
                </c:pt>
                <c:pt idx="267">
                  <c:v>298.6561774068968</c:v>
                </c:pt>
                <c:pt idx="268">
                  <c:v>297.67741031062099</c:v>
                </c:pt>
                <c:pt idx="269">
                  <c:v>294.39643935693778</c:v>
                </c:pt>
                <c:pt idx="270">
                  <c:v>290.34568372154069</c:v>
                </c:pt>
                <c:pt idx="271">
                  <c:v>289.23454511628427</c:v>
                </c:pt>
                <c:pt idx="272">
                  <c:v>286.12800742108328</c:v>
                </c:pt>
                <c:pt idx="273">
                  <c:v>283.95677354101286</c:v>
                </c:pt>
                <c:pt idx="274">
                  <c:v>280.03233045103258</c:v>
                </c:pt>
                <c:pt idx="275">
                  <c:v>276.15735349827168</c:v>
                </c:pt>
                <c:pt idx="276">
                  <c:v>275.19800707484808</c:v>
                </c:pt>
                <c:pt idx="277">
                  <c:v>272.55352039337907</c:v>
                </c:pt>
                <c:pt idx="278">
                  <c:v>270.20235528689989</c:v>
                </c:pt>
                <c:pt idx="279">
                  <c:v>267.58150730832705</c:v>
                </c:pt>
                <c:pt idx="280">
                  <c:v>265.45949866884024</c:v>
                </c:pt>
                <c:pt idx="281">
                  <c:v>262.67593423213708</c:v>
                </c:pt>
                <c:pt idx="282">
                  <c:v>260.17965375735059</c:v>
                </c:pt>
                <c:pt idx="283">
                  <c:v>258.21099234271861</c:v>
                </c:pt>
                <c:pt idx="284">
                  <c:v>255.99603550730441</c:v>
                </c:pt>
                <c:pt idx="285">
                  <c:v>254.60803032530916</c:v>
                </c:pt>
                <c:pt idx="286">
                  <c:v>252.78907022669398</c:v>
                </c:pt>
                <c:pt idx="287">
                  <c:v>249.30988428970096</c:v>
                </c:pt>
                <c:pt idx="288">
                  <c:v>247.74265699717148</c:v>
                </c:pt>
                <c:pt idx="289">
                  <c:v>244.19196244313812</c:v>
                </c:pt>
                <c:pt idx="290">
                  <c:v>241.47218728288405</c:v>
                </c:pt>
                <c:pt idx="291">
                  <c:v>238.20733509717334</c:v>
                </c:pt>
                <c:pt idx="292">
                  <c:v>236.14104001984296</c:v>
                </c:pt>
                <c:pt idx="293">
                  <c:v>234.04564060031507</c:v>
                </c:pt>
                <c:pt idx="294">
                  <c:v>231.59316461172386</c:v>
                </c:pt>
                <c:pt idx="295">
                  <c:v>229.221986483395</c:v>
                </c:pt>
                <c:pt idx="296">
                  <c:v>227.57858059408952</c:v>
                </c:pt>
                <c:pt idx="297">
                  <c:v>223.94504209582288</c:v>
                </c:pt>
                <c:pt idx="298">
                  <c:v>222.3378010607619</c:v>
                </c:pt>
                <c:pt idx="299">
                  <c:v>219.71221942707948</c:v>
                </c:pt>
                <c:pt idx="300">
                  <c:v>217.15961253092996</c:v>
                </c:pt>
                <c:pt idx="301">
                  <c:v>215.48576780513511</c:v>
                </c:pt>
                <c:pt idx="302">
                  <c:v>213.54010645926047</c:v>
                </c:pt>
                <c:pt idx="303">
                  <c:v>210.55111747685706</c:v>
                </c:pt>
                <c:pt idx="304">
                  <c:v>208.19619964484949</c:v>
                </c:pt>
                <c:pt idx="305">
                  <c:v>206.27660454944535</c:v>
                </c:pt>
                <c:pt idx="306">
                  <c:v>203.31425513597961</c:v>
                </c:pt>
                <c:pt idx="307">
                  <c:v>202.06727171232734</c:v>
                </c:pt>
                <c:pt idx="308">
                  <c:v>200.45864033513718</c:v>
                </c:pt>
                <c:pt idx="309">
                  <c:v>198.75644924415928</c:v>
                </c:pt>
                <c:pt idx="310">
                  <c:v>196.6360125836421</c:v>
                </c:pt>
                <c:pt idx="311">
                  <c:v>195.5314800158244</c:v>
                </c:pt>
                <c:pt idx="312">
                  <c:v>194.53048247670193</c:v>
                </c:pt>
                <c:pt idx="313">
                  <c:v>192.71174217137124</c:v>
                </c:pt>
                <c:pt idx="314">
                  <c:v>191.23016061112543</c:v>
                </c:pt>
                <c:pt idx="315">
                  <c:v>189.84141397967724</c:v>
                </c:pt>
                <c:pt idx="316">
                  <c:v>188.10106782261406</c:v>
                </c:pt>
                <c:pt idx="317">
                  <c:v>186.81770124649213</c:v>
                </c:pt>
                <c:pt idx="318">
                  <c:v>184.88027017449159</c:v>
                </c:pt>
                <c:pt idx="319">
                  <c:v>183.42440569756786</c:v>
                </c:pt>
                <c:pt idx="320">
                  <c:v>181.83786922295039</c:v>
                </c:pt>
                <c:pt idx="321">
                  <c:v>180.59528974054797</c:v>
                </c:pt>
                <c:pt idx="322">
                  <c:v>179.10366333761473</c:v>
                </c:pt>
                <c:pt idx="323">
                  <c:v>177.48894614129898</c:v>
                </c:pt>
                <c:pt idx="324">
                  <c:v>176.38008167067514</c:v>
                </c:pt>
                <c:pt idx="325">
                  <c:v>174.84593206230034</c:v>
                </c:pt>
                <c:pt idx="326">
                  <c:v>173.0219025450599</c:v>
                </c:pt>
                <c:pt idx="327">
                  <c:v>171.59049622688534</c:v>
                </c:pt>
                <c:pt idx="328">
                  <c:v>170.05814820469442</c:v>
                </c:pt>
                <c:pt idx="329">
                  <c:v>168.47037587630439</c:v>
                </c:pt>
                <c:pt idx="330">
                  <c:v>167.32793740708433</c:v>
                </c:pt>
                <c:pt idx="331">
                  <c:v>166.07219650106464</c:v>
                </c:pt>
                <c:pt idx="332">
                  <c:v>164.98905214384592</c:v>
                </c:pt>
                <c:pt idx="333">
                  <c:v>163.98331269418216</c:v>
                </c:pt>
                <c:pt idx="334">
                  <c:v>162.89888709096846</c:v>
                </c:pt>
                <c:pt idx="335">
                  <c:v>161.50436116729853</c:v>
                </c:pt>
                <c:pt idx="336">
                  <c:v>160.36599174357622</c:v>
                </c:pt>
                <c:pt idx="337">
                  <c:v>159.80201149096013</c:v>
                </c:pt>
                <c:pt idx="338">
                  <c:v>158.6611489105795</c:v>
                </c:pt>
                <c:pt idx="339">
                  <c:v>157.72744900920904</c:v>
                </c:pt>
                <c:pt idx="340">
                  <c:v>156.9518191385954</c:v>
                </c:pt>
                <c:pt idx="341">
                  <c:v>156.10437365467121</c:v>
                </c:pt>
                <c:pt idx="342">
                  <c:v>153.97820856906037</c:v>
                </c:pt>
                <c:pt idx="343">
                  <c:v>152.62242890508554</c:v>
                </c:pt>
                <c:pt idx="344">
                  <c:v>151.54475632027217</c:v>
                </c:pt>
                <c:pt idx="345">
                  <c:v>150.44984179097293</c:v>
                </c:pt>
                <c:pt idx="346">
                  <c:v>149.23853763116949</c:v>
                </c:pt>
                <c:pt idx="347">
                  <c:v>148.15376523757845</c:v>
                </c:pt>
                <c:pt idx="348">
                  <c:v>146.43917767463648</c:v>
                </c:pt>
                <c:pt idx="349">
                  <c:v>145.13468809299201</c:v>
                </c:pt>
                <c:pt idx="350">
                  <c:v>144.06654494604771</c:v>
                </c:pt>
                <c:pt idx="351">
                  <c:v>142.93814129139614</c:v>
                </c:pt>
                <c:pt idx="352">
                  <c:v>141.68397126246779</c:v>
                </c:pt>
                <c:pt idx="353">
                  <c:v>140.29535265849447</c:v>
                </c:pt>
                <c:pt idx="354">
                  <c:v>139.39555287416351</c:v>
                </c:pt>
                <c:pt idx="355">
                  <c:v>138.29825443424605</c:v>
                </c:pt>
                <c:pt idx="356">
                  <c:v>137.52800829221874</c:v>
                </c:pt>
                <c:pt idx="357">
                  <c:v>136.82981574305742</c:v>
                </c:pt>
                <c:pt idx="358">
                  <c:v>135.86005776540858</c:v>
                </c:pt>
                <c:pt idx="359">
                  <c:v>135.09134320963469</c:v>
                </c:pt>
                <c:pt idx="360">
                  <c:v>134.19395091718576</c:v>
                </c:pt>
                <c:pt idx="361">
                  <c:v>133.19394179377059</c:v>
                </c:pt>
                <c:pt idx="362">
                  <c:v>132.50789593054333</c:v>
                </c:pt>
                <c:pt idx="363">
                  <c:v>131.46393991455929</c:v>
                </c:pt>
                <c:pt idx="364">
                  <c:v>130.63868360620214</c:v>
                </c:pt>
                <c:pt idx="365">
                  <c:v>129.50565086500873</c:v>
                </c:pt>
                <c:pt idx="366">
                  <c:v>128.86729198086508</c:v>
                </c:pt>
                <c:pt idx="367">
                  <c:v>128.03325214653628</c:v>
                </c:pt>
                <c:pt idx="368">
                  <c:v>127.16007511325793</c:v>
                </c:pt>
                <c:pt idx="369">
                  <c:v>126.25086992456107</c:v>
                </c:pt>
                <c:pt idx="370">
                  <c:v>125.67869167197054</c:v>
                </c:pt>
                <c:pt idx="371">
                  <c:v>125.01473723007963</c:v>
                </c:pt>
                <c:pt idx="372">
                  <c:v>124.1245683481573</c:v>
                </c:pt>
                <c:pt idx="373">
                  <c:v>123.44407737676478</c:v>
                </c:pt>
                <c:pt idx="374">
                  <c:v>122.43525234765359</c:v>
                </c:pt>
                <c:pt idx="375">
                  <c:v>121.63853561464494</c:v>
                </c:pt>
                <c:pt idx="376">
                  <c:v>120.89435002687001</c:v>
                </c:pt>
                <c:pt idx="377">
                  <c:v>119.87781187677042</c:v>
                </c:pt>
                <c:pt idx="378">
                  <c:v>118.74650827226856</c:v>
                </c:pt>
                <c:pt idx="379">
                  <c:v>117.92916080718796</c:v>
                </c:pt>
                <c:pt idx="380">
                  <c:v>116.93335131507973</c:v>
                </c:pt>
                <c:pt idx="381">
                  <c:v>116.09133105612939</c:v>
                </c:pt>
                <c:pt idx="382">
                  <c:v>115.17319433899111</c:v>
                </c:pt>
                <c:pt idx="383">
                  <c:v>114.60424538659322</c:v>
                </c:pt>
                <c:pt idx="384">
                  <c:v>113.99306201126467</c:v>
                </c:pt>
                <c:pt idx="385">
                  <c:v>113.23369171817666</c:v>
                </c:pt>
                <c:pt idx="386">
                  <c:v>112.5904112539601</c:v>
                </c:pt>
                <c:pt idx="387">
                  <c:v>112.14523747866117</c:v>
                </c:pt>
                <c:pt idx="388">
                  <c:v>111.33163365702083</c:v>
                </c:pt>
                <c:pt idx="389">
                  <c:v>110.77372454735918</c:v>
                </c:pt>
                <c:pt idx="390">
                  <c:v>110.17760660759377</c:v>
                </c:pt>
                <c:pt idx="391">
                  <c:v>109.36391915613767</c:v>
                </c:pt>
                <c:pt idx="392">
                  <c:v>108.69016437750427</c:v>
                </c:pt>
                <c:pt idx="393">
                  <c:v>107.98072251490358</c:v>
                </c:pt>
                <c:pt idx="394">
                  <c:v>107.05597528908844</c:v>
                </c:pt>
                <c:pt idx="395">
                  <c:v>106.25912885602951</c:v>
                </c:pt>
                <c:pt idx="396">
                  <c:v>105.71094439852207</c:v>
                </c:pt>
                <c:pt idx="397">
                  <c:v>105.13695716710184</c:v>
                </c:pt>
                <c:pt idx="398">
                  <c:v>104.49441438315642</c:v>
                </c:pt>
                <c:pt idx="399">
                  <c:v>103.73271213550736</c:v>
                </c:pt>
                <c:pt idx="400">
                  <c:v>103.20291390152043</c:v>
                </c:pt>
                <c:pt idx="401">
                  <c:v>102.8768099483007</c:v>
                </c:pt>
                <c:pt idx="402">
                  <c:v>102.27454483726308</c:v>
                </c:pt>
                <c:pt idx="403">
                  <c:v>101.51893111925304</c:v>
                </c:pt>
                <c:pt idx="404">
                  <c:v>100.82551867988514</c:v>
                </c:pt>
                <c:pt idx="405">
                  <c:v>100.28948098970538</c:v>
                </c:pt>
                <c:pt idx="406">
                  <c:v>99.805717646472303</c:v>
                </c:pt>
                <c:pt idx="407">
                  <c:v>99.235592675630897</c:v>
                </c:pt>
                <c:pt idx="408">
                  <c:v>98.343099709668934</c:v>
                </c:pt>
                <c:pt idx="409">
                  <c:v>97.566091915468704</c:v>
                </c:pt>
                <c:pt idx="410">
                  <c:v>96.570964940505789</c:v>
                </c:pt>
                <c:pt idx="411">
                  <c:v>96.057850384081718</c:v>
                </c:pt>
                <c:pt idx="412">
                  <c:v>95.385385184364793</c:v>
                </c:pt>
                <c:pt idx="413">
                  <c:v>94.917756929287961</c:v>
                </c:pt>
                <c:pt idx="414">
                  <c:v>94.290250545849517</c:v>
                </c:pt>
                <c:pt idx="415">
                  <c:v>93.5396703079996</c:v>
                </c:pt>
                <c:pt idx="416">
                  <c:v>92.579060981016084</c:v>
                </c:pt>
                <c:pt idx="417">
                  <c:v>91.855006748452496</c:v>
                </c:pt>
                <c:pt idx="418">
                  <c:v>91.117313270098293</c:v>
                </c:pt>
                <c:pt idx="419">
                  <c:v>90.444250037376094</c:v>
                </c:pt>
                <c:pt idx="420">
                  <c:v>89.625381375889972</c:v>
                </c:pt>
                <c:pt idx="421">
                  <c:v>89.302013840171512</c:v>
                </c:pt>
                <c:pt idx="422">
                  <c:v>88.715769926584727</c:v>
                </c:pt>
                <c:pt idx="423">
                  <c:v>88.377361808510969</c:v>
                </c:pt>
                <c:pt idx="424">
                  <c:v>87.606394056596699</c:v>
                </c:pt>
                <c:pt idx="425">
                  <c:v>86.871527195524692</c:v>
                </c:pt>
                <c:pt idx="426">
                  <c:v>86.054809073039962</c:v>
                </c:pt>
                <c:pt idx="427">
                  <c:v>85.313689030407915</c:v>
                </c:pt>
                <c:pt idx="428">
                  <c:v>84.825827825537104</c:v>
                </c:pt>
                <c:pt idx="429">
                  <c:v>84.094792329064276</c:v>
                </c:pt>
                <c:pt idx="430">
                  <c:v>83.421978943417457</c:v>
                </c:pt>
                <c:pt idx="431">
                  <c:v>82.644033463291862</c:v>
                </c:pt>
                <c:pt idx="432">
                  <c:v>82.285569562812398</c:v>
                </c:pt>
                <c:pt idx="433">
                  <c:v>81.589078678468951</c:v>
                </c:pt>
                <c:pt idx="434">
                  <c:v>81.24273536488019</c:v>
                </c:pt>
                <c:pt idx="435">
                  <c:v>80.402686107308668</c:v>
                </c:pt>
                <c:pt idx="436">
                  <c:v>79.859154766481595</c:v>
                </c:pt>
                <c:pt idx="437">
                  <c:v>79.109634494584583</c:v>
                </c:pt>
                <c:pt idx="438">
                  <c:v>78.810731960072246</c:v>
                </c:pt>
                <c:pt idx="439">
                  <c:v>78.093922843997206</c:v>
                </c:pt>
                <c:pt idx="440">
                  <c:v>77.582860430981455</c:v>
                </c:pt>
                <c:pt idx="441">
                  <c:v>76.989851964624449</c:v>
                </c:pt>
                <c:pt idx="442">
                  <c:v>76.437806088679579</c:v>
                </c:pt>
                <c:pt idx="443">
                  <c:v>75.964163296163207</c:v>
                </c:pt>
                <c:pt idx="444">
                  <c:v>75.423232447595282</c:v>
                </c:pt>
                <c:pt idx="445">
                  <c:v>75.205827967357749</c:v>
                </c:pt>
                <c:pt idx="446">
                  <c:v>74.392321297105255</c:v>
                </c:pt>
                <c:pt idx="447">
                  <c:v>73.934794570818227</c:v>
                </c:pt>
                <c:pt idx="448">
                  <c:v>73.292294453835325</c:v>
                </c:pt>
                <c:pt idx="449">
                  <c:v>72.756918893331147</c:v>
                </c:pt>
                <c:pt idx="450">
                  <c:v>72.358528836271304</c:v>
                </c:pt>
                <c:pt idx="451">
                  <c:v>71.832887440620979</c:v>
                </c:pt>
                <c:pt idx="452">
                  <c:v>71.187445983604292</c:v>
                </c:pt>
                <c:pt idx="453">
                  <c:v>70.583395714989891</c:v>
                </c:pt>
                <c:pt idx="454">
                  <c:v>69.780550563401079</c:v>
                </c:pt>
                <c:pt idx="455">
                  <c:v>69.360142574024323</c:v>
                </c:pt>
                <c:pt idx="456">
                  <c:v>68.848701353956997</c:v>
                </c:pt>
                <c:pt idx="457">
                  <c:v>68.317566458926663</c:v>
                </c:pt>
                <c:pt idx="458">
                  <c:v>67.865673438790949</c:v>
                </c:pt>
                <c:pt idx="459">
                  <c:v>67.522603154851652</c:v>
                </c:pt>
                <c:pt idx="460">
                  <c:v>66.990333785847142</c:v>
                </c:pt>
                <c:pt idx="461">
                  <c:v>66.688017876689315</c:v>
                </c:pt>
                <c:pt idx="462">
                  <c:v>66.056140651040963</c:v>
                </c:pt>
                <c:pt idx="463">
                  <c:v>65.719773881714616</c:v>
                </c:pt>
                <c:pt idx="464">
                  <c:v>65.133362470901773</c:v>
                </c:pt>
                <c:pt idx="465">
                  <c:v>64.745743595484385</c:v>
                </c:pt>
                <c:pt idx="466">
                  <c:v>64.405889614292661</c:v>
                </c:pt>
                <c:pt idx="467">
                  <c:v>64.057545935142556</c:v>
                </c:pt>
                <c:pt idx="468">
                  <c:v>63.563703007603678</c:v>
                </c:pt>
                <c:pt idx="469">
                  <c:v>63.236148472716479</c:v>
                </c:pt>
                <c:pt idx="470">
                  <c:v>62.739287572561928</c:v>
                </c:pt>
                <c:pt idx="471">
                  <c:v>62.391121273782723</c:v>
                </c:pt>
                <c:pt idx="472">
                  <c:v>62.028382423856272</c:v>
                </c:pt>
                <c:pt idx="473">
                  <c:v>61.555528163542746</c:v>
                </c:pt>
                <c:pt idx="474">
                  <c:v>61.249595573890446</c:v>
                </c:pt>
                <c:pt idx="475">
                  <c:v>60.899430844436132</c:v>
                </c:pt>
                <c:pt idx="476">
                  <c:v>60.561415521795318</c:v>
                </c:pt>
                <c:pt idx="477">
                  <c:v>60.042319610597765</c:v>
                </c:pt>
                <c:pt idx="478">
                  <c:v>59.676175993198868</c:v>
                </c:pt>
                <c:pt idx="479">
                  <c:v>59.185926821061223</c:v>
                </c:pt>
                <c:pt idx="480">
                  <c:v>59.030072994569643</c:v>
                </c:pt>
                <c:pt idx="481">
                  <c:v>58.421006556606677</c:v>
                </c:pt>
                <c:pt idx="482">
                  <c:v>57.949341941992706</c:v>
                </c:pt>
                <c:pt idx="483">
                  <c:v>57.399899894988231</c:v>
                </c:pt>
                <c:pt idx="484">
                  <c:v>56.949815616380874</c:v>
                </c:pt>
                <c:pt idx="485">
                  <c:v>56.411742321215883</c:v>
                </c:pt>
                <c:pt idx="486">
                  <c:v>56.078829949471704</c:v>
                </c:pt>
                <c:pt idx="487">
                  <c:v>55.524390177942088</c:v>
                </c:pt>
                <c:pt idx="488">
                  <c:v>55.239030594888639</c:v>
                </c:pt>
                <c:pt idx="489">
                  <c:v>54.718233399496462</c:v>
                </c:pt>
                <c:pt idx="490">
                  <c:v>54.215975423109974</c:v>
                </c:pt>
                <c:pt idx="491">
                  <c:v>53.787538654903003</c:v>
                </c:pt>
                <c:pt idx="492">
                  <c:v>53.31771563029038</c:v>
                </c:pt>
                <c:pt idx="493">
                  <c:v>52.973606547576658</c:v>
                </c:pt>
                <c:pt idx="494">
                  <c:v>52.613255894569981</c:v>
                </c:pt>
                <c:pt idx="495">
                  <c:v>52.18633116600634</c:v>
                </c:pt>
                <c:pt idx="496">
                  <c:v>51.703089430778775</c:v>
                </c:pt>
                <c:pt idx="497">
                  <c:v>51.410516515785453</c:v>
                </c:pt>
                <c:pt idx="498">
                  <c:v>51.098865184572198</c:v>
                </c:pt>
                <c:pt idx="499">
                  <c:v>50.714222787204172</c:v>
                </c:pt>
                <c:pt idx="500">
                  <c:v>50.35191947848822</c:v>
                </c:pt>
                <c:pt idx="501">
                  <c:v>49.890900633384952</c:v>
                </c:pt>
                <c:pt idx="502">
                  <c:v>49.569162486235072</c:v>
                </c:pt>
                <c:pt idx="503">
                  <c:v>48.96027665462212</c:v>
                </c:pt>
                <c:pt idx="504">
                  <c:v>48.637647737668772</c:v>
                </c:pt>
                <c:pt idx="505">
                  <c:v>48.199633649122525</c:v>
                </c:pt>
                <c:pt idx="506">
                  <c:v>47.786458526042274</c:v>
                </c:pt>
                <c:pt idx="507">
                  <c:v>47.380504407068535</c:v>
                </c:pt>
                <c:pt idx="508">
                  <c:v>47.034681521837989</c:v>
                </c:pt>
                <c:pt idx="509">
                  <c:v>46.465101465906663</c:v>
                </c:pt>
                <c:pt idx="510">
                  <c:v>45.996396565024149</c:v>
                </c:pt>
                <c:pt idx="511">
                  <c:v>45.414133632770977</c:v>
                </c:pt>
                <c:pt idx="512">
                  <c:v>45.081344229873665</c:v>
                </c:pt>
                <c:pt idx="513">
                  <c:v>44.704777633235693</c:v>
                </c:pt>
                <c:pt idx="514">
                  <c:v>44.326649958756271</c:v>
                </c:pt>
                <c:pt idx="515">
                  <c:v>43.89864561524476</c:v>
                </c:pt>
                <c:pt idx="516">
                  <c:v>43.465804633181065</c:v>
                </c:pt>
                <c:pt idx="517">
                  <c:v>43.112684724093931</c:v>
                </c:pt>
                <c:pt idx="518">
                  <c:v>42.712886177512424</c:v>
                </c:pt>
                <c:pt idx="519">
                  <c:v>42.442496283905164</c:v>
                </c:pt>
                <c:pt idx="520">
                  <c:v>42.080359962526963</c:v>
                </c:pt>
                <c:pt idx="521">
                  <c:v>41.792529567219297</c:v>
                </c:pt>
                <c:pt idx="522">
                  <c:v>41.480167512367821</c:v>
                </c:pt>
                <c:pt idx="523">
                  <c:v>41.034044281055337</c:v>
                </c:pt>
                <c:pt idx="524">
                  <c:v>40.638377864539855</c:v>
                </c:pt>
                <c:pt idx="525">
                  <c:v>40.328410258753408</c:v>
                </c:pt>
                <c:pt idx="526">
                  <c:v>39.97768597051639</c:v>
                </c:pt>
                <c:pt idx="527">
                  <c:v>39.516097995865522</c:v>
                </c:pt>
                <c:pt idx="528">
                  <c:v>39.173728894714863</c:v>
                </c:pt>
                <c:pt idx="529">
                  <c:v>38.867487708400375</c:v>
                </c:pt>
                <c:pt idx="530">
                  <c:v>38.554160008653461</c:v>
                </c:pt>
                <c:pt idx="531">
                  <c:v>38.233934519856518</c:v>
                </c:pt>
                <c:pt idx="532">
                  <c:v>37.990595176981678</c:v>
                </c:pt>
                <c:pt idx="533">
                  <c:v>37.576241670314026</c:v>
                </c:pt>
                <c:pt idx="534">
                  <c:v>37.266350752528574</c:v>
                </c:pt>
                <c:pt idx="535">
                  <c:v>37.006267084399092</c:v>
                </c:pt>
                <c:pt idx="536">
                  <c:v>36.745187305335236</c:v>
                </c:pt>
                <c:pt idx="537">
                  <c:v>36.472774664061518</c:v>
                </c:pt>
                <c:pt idx="538">
                  <c:v>36.052785555542535</c:v>
                </c:pt>
                <c:pt idx="539">
                  <c:v>35.728224035038281</c:v>
                </c:pt>
                <c:pt idx="540">
                  <c:v>35.498027570238982</c:v>
                </c:pt>
                <c:pt idx="541">
                  <c:v>35.219632534479572</c:v>
                </c:pt>
                <c:pt idx="542">
                  <c:v>34.991185682260401</c:v>
                </c:pt>
                <c:pt idx="543">
                  <c:v>34.745511808009745</c:v>
                </c:pt>
                <c:pt idx="544">
                  <c:v>34.523057711587995</c:v>
                </c:pt>
                <c:pt idx="545">
                  <c:v>34.250911731136149</c:v>
                </c:pt>
                <c:pt idx="546">
                  <c:v>33.999339652620094</c:v>
                </c:pt>
                <c:pt idx="547">
                  <c:v>33.70851724869302</c:v>
                </c:pt>
                <c:pt idx="548">
                  <c:v>33.299748005701183</c:v>
                </c:pt>
                <c:pt idx="549">
                  <c:v>33.085740123953578</c:v>
                </c:pt>
                <c:pt idx="550">
                  <c:v>32.825726686952244</c:v>
                </c:pt>
                <c:pt idx="551">
                  <c:v>32.613425696026162</c:v>
                </c:pt>
                <c:pt idx="552">
                  <c:v>32.358451214519405</c:v>
                </c:pt>
                <c:pt idx="553">
                  <c:v>31.990368496304239</c:v>
                </c:pt>
                <c:pt idx="554">
                  <c:v>31.736112076039337</c:v>
                </c:pt>
                <c:pt idx="555">
                  <c:v>31.479215935569837</c:v>
                </c:pt>
                <c:pt idx="556">
                  <c:v>31.222295120502867</c:v>
                </c:pt>
                <c:pt idx="557">
                  <c:v>30.854912568519588</c:v>
                </c:pt>
                <c:pt idx="558">
                  <c:v>30.750930451517164</c:v>
                </c:pt>
                <c:pt idx="559">
                  <c:v>30.414827865140374</c:v>
                </c:pt>
                <c:pt idx="560">
                  <c:v>30.175851774433433</c:v>
                </c:pt>
                <c:pt idx="561">
                  <c:v>30.02170049198449</c:v>
                </c:pt>
                <c:pt idx="562">
                  <c:v>29.830136902697181</c:v>
                </c:pt>
                <c:pt idx="563">
                  <c:v>29.548665026809687</c:v>
                </c:pt>
                <c:pt idx="564">
                  <c:v>29.190797174059014</c:v>
                </c:pt>
                <c:pt idx="565">
                  <c:v>28.918881833000899</c:v>
                </c:pt>
                <c:pt idx="566">
                  <c:v>28.730865597652059</c:v>
                </c:pt>
                <c:pt idx="567">
                  <c:v>28.45943607476524</c:v>
                </c:pt>
                <c:pt idx="568">
                  <c:v>28.20528191062413</c:v>
                </c:pt>
                <c:pt idx="569">
                  <c:v>27.934993743501494</c:v>
                </c:pt>
                <c:pt idx="570">
                  <c:v>27.597342774509396</c:v>
                </c:pt>
                <c:pt idx="571">
                  <c:v>27.287748793326859</c:v>
                </c:pt>
                <c:pt idx="572">
                  <c:v>26.938536358897888</c:v>
                </c:pt>
                <c:pt idx="573">
                  <c:v>26.628267898576709</c:v>
                </c:pt>
                <c:pt idx="574">
                  <c:v>26.485240607487253</c:v>
                </c:pt>
                <c:pt idx="575">
                  <c:v>26.220449207142117</c:v>
                </c:pt>
                <c:pt idx="576">
                  <c:v>26.043503333409586</c:v>
                </c:pt>
                <c:pt idx="577">
                  <c:v>25.837263463845076</c:v>
                </c:pt>
                <c:pt idx="578">
                  <c:v>25.672041595983817</c:v>
                </c:pt>
                <c:pt idx="579">
                  <c:v>25.470070492606069</c:v>
                </c:pt>
                <c:pt idx="580">
                  <c:v>25.305676575263622</c:v>
                </c:pt>
                <c:pt idx="581">
                  <c:v>25.06122070563179</c:v>
                </c:pt>
                <c:pt idx="582">
                  <c:v>24.908150884324549</c:v>
                </c:pt>
                <c:pt idx="583">
                  <c:v>24.622183326344242</c:v>
                </c:pt>
                <c:pt idx="584">
                  <c:v>24.315592273056211</c:v>
                </c:pt>
                <c:pt idx="585">
                  <c:v>24.11536934472479</c:v>
                </c:pt>
                <c:pt idx="586">
                  <c:v>23.847386694723745</c:v>
                </c:pt>
                <c:pt idx="587">
                  <c:v>23.691351867735587</c:v>
                </c:pt>
                <c:pt idx="588">
                  <c:v>23.546580973209185</c:v>
                </c:pt>
                <c:pt idx="589">
                  <c:v>23.299269144472103</c:v>
                </c:pt>
                <c:pt idx="590">
                  <c:v>23.074115995042934</c:v>
                </c:pt>
                <c:pt idx="591">
                  <c:v>22.90069231847249</c:v>
                </c:pt>
                <c:pt idx="592">
                  <c:v>22.720718853347005</c:v>
                </c:pt>
                <c:pt idx="593">
                  <c:v>22.574058050157074</c:v>
                </c:pt>
                <c:pt idx="594">
                  <c:v>22.395996853775774</c:v>
                </c:pt>
                <c:pt idx="595">
                  <c:v>22.252081005660131</c:v>
                </c:pt>
                <c:pt idx="596">
                  <c:v>22.042834599626367</c:v>
                </c:pt>
                <c:pt idx="597">
                  <c:v>21.934430830842629</c:v>
                </c:pt>
                <c:pt idx="598">
                  <c:v>21.762920657438315</c:v>
                </c:pt>
                <c:pt idx="599">
                  <c:v>21.621249450605784</c:v>
                </c:pt>
                <c:pt idx="600">
                  <c:v>21.398959817855765</c:v>
                </c:pt>
                <c:pt idx="601">
                  <c:v>21.272251616345901</c:v>
                </c:pt>
                <c:pt idx="602">
                  <c:v>21.039941906962579</c:v>
                </c:pt>
                <c:pt idx="603">
                  <c:v>20.873722756717676</c:v>
                </c:pt>
                <c:pt idx="604">
                  <c:v>20.724306789228798</c:v>
                </c:pt>
                <c:pt idx="605">
                  <c:v>20.496889939801175</c:v>
                </c:pt>
                <c:pt idx="606">
                  <c:v>20.375053961108073</c:v>
                </c:pt>
                <c:pt idx="607">
                  <c:v>20.163975092899353</c:v>
                </c:pt>
                <c:pt idx="608">
                  <c:v>19.9945803398385</c:v>
                </c:pt>
                <c:pt idx="609">
                  <c:v>19.876306160395938</c:v>
                </c:pt>
                <c:pt idx="610">
                  <c:v>19.712577416443086</c:v>
                </c:pt>
                <c:pt idx="611">
                  <c:v>19.592511734438865</c:v>
                </c:pt>
                <c:pt idx="612">
                  <c:v>19.341447521315228</c:v>
                </c:pt>
                <c:pt idx="613">
                  <c:v>19.200067636427029</c:v>
                </c:pt>
                <c:pt idx="614">
                  <c:v>19.023814987783016</c:v>
                </c:pt>
                <c:pt idx="615">
                  <c:v>18.860835753575078</c:v>
                </c:pt>
                <c:pt idx="616">
                  <c:v>18.745740280877335</c:v>
                </c:pt>
                <c:pt idx="617">
                  <c:v>18.580331937803852</c:v>
                </c:pt>
                <c:pt idx="618">
                  <c:v>18.471722998027662</c:v>
                </c:pt>
                <c:pt idx="619">
                  <c:v>18.303664818617111</c:v>
                </c:pt>
                <c:pt idx="620">
                  <c:v>18.188177541197962</c:v>
                </c:pt>
                <c:pt idx="621">
                  <c:v>17.996300933794313</c:v>
                </c:pt>
                <c:pt idx="622">
                  <c:v>17.841358184026362</c:v>
                </c:pt>
                <c:pt idx="623">
                  <c:v>17.736072111391447</c:v>
                </c:pt>
                <c:pt idx="624">
                  <c:v>17.615186775295022</c:v>
                </c:pt>
                <c:pt idx="625">
                  <c:v>17.474520494345242</c:v>
                </c:pt>
                <c:pt idx="626">
                  <c:v>17.322408908140023</c:v>
                </c:pt>
                <c:pt idx="627">
                  <c:v>17.219088297523303</c:v>
                </c:pt>
                <c:pt idx="628">
                  <c:v>17.064478711924284</c:v>
                </c:pt>
                <c:pt idx="629">
                  <c:v>16.961710594449194</c:v>
                </c:pt>
                <c:pt idx="630">
                  <c:v>16.787173220803563</c:v>
                </c:pt>
                <c:pt idx="631">
                  <c:v>16.606647271597122</c:v>
                </c:pt>
                <c:pt idx="632">
                  <c:v>16.42626340967341</c:v>
                </c:pt>
                <c:pt idx="633">
                  <c:v>16.277832515677886</c:v>
                </c:pt>
                <c:pt idx="634">
                  <c:v>16.132967039819412</c:v>
                </c:pt>
                <c:pt idx="635">
                  <c:v>16.03914578198264</c:v>
                </c:pt>
                <c:pt idx="636">
                  <c:v>15.892738386556184</c:v>
                </c:pt>
                <c:pt idx="637">
                  <c:v>15.795682700313213</c:v>
                </c:pt>
                <c:pt idx="638">
                  <c:v>15.641549606200817</c:v>
                </c:pt>
                <c:pt idx="639">
                  <c:v>15.518667012875275</c:v>
                </c:pt>
                <c:pt idx="640">
                  <c:v>15.431994159167326</c:v>
                </c:pt>
                <c:pt idx="641">
                  <c:v>15.272553038663355</c:v>
                </c:pt>
                <c:pt idx="642">
                  <c:v>15.096908998404038</c:v>
                </c:pt>
                <c:pt idx="643">
                  <c:v>14.972262391600912</c:v>
                </c:pt>
                <c:pt idx="644">
                  <c:v>14.784988675116416</c:v>
                </c:pt>
                <c:pt idx="645">
                  <c:v>14.602429824830249</c:v>
                </c:pt>
                <c:pt idx="646">
                  <c:v>14.419712406062652</c:v>
                </c:pt>
                <c:pt idx="647">
                  <c:v>14.28129579137104</c:v>
                </c:pt>
                <c:pt idx="648">
                  <c:v>14.16475905589974</c:v>
                </c:pt>
                <c:pt idx="649">
                  <c:v>14.02658400079317</c:v>
                </c:pt>
                <c:pt idx="650">
                  <c:v>13.936940874354814</c:v>
                </c:pt>
                <c:pt idx="651">
                  <c:v>13.806383198092162</c:v>
                </c:pt>
                <c:pt idx="652">
                  <c:v>13.632569808751716</c:v>
                </c:pt>
                <c:pt idx="653">
                  <c:v>13.499041490773406</c:v>
                </c:pt>
                <c:pt idx="654">
                  <c:v>13.389128597388913</c:v>
                </c:pt>
                <c:pt idx="655">
                  <c:v>13.255261042982601</c:v>
                </c:pt>
                <c:pt idx="656">
                  <c:v>13.175098766821382</c:v>
                </c:pt>
                <c:pt idx="657">
                  <c:v>13.029057840641508</c:v>
                </c:pt>
                <c:pt idx="658">
                  <c:v>12.925524389079897</c:v>
                </c:pt>
                <c:pt idx="659">
                  <c:v>12.809939694103761</c:v>
                </c:pt>
                <c:pt idx="660">
                  <c:v>12.696491617936314</c:v>
                </c:pt>
                <c:pt idx="661">
                  <c:v>12.622688840501267</c:v>
                </c:pt>
                <c:pt idx="662">
                  <c:v>12.486612668114525</c:v>
                </c:pt>
                <c:pt idx="663">
                  <c:v>12.315561403802899</c:v>
                </c:pt>
                <c:pt idx="664">
                  <c:v>12.14868798497668</c:v>
                </c:pt>
                <c:pt idx="665">
                  <c:v>12.068512717529106</c:v>
                </c:pt>
                <c:pt idx="666">
                  <c:v>11.962957137814636</c:v>
                </c:pt>
                <c:pt idx="667">
                  <c:v>11.847479724079649</c:v>
                </c:pt>
                <c:pt idx="668">
                  <c:v>11.774071821559504</c:v>
                </c:pt>
                <c:pt idx="669">
                  <c:v>11.641137344026887</c:v>
                </c:pt>
                <c:pt idx="670">
                  <c:v>11.489332173474697</c:v>
                </c:pt>
                <c:pt idx="671">
                  <c:v>11.407036346226812</c:v>
                </c:pt>
                <c:pt idx="672">
                  <c:v>11.268557866839117</c:v>
                </c:pt>
                <c:pt idx="673">
                  <c:v>11.153068711682289</c:v>
                </c:pt>
                <c:pt idx="674">
                  <c:v>11.054910408320733</c:v>
                </c:pt>
                <c:pt idx="675">
                  <c:v>10.977700473876281</c:v>
                </c:pt>
                <c:pt idx="676">
                  <c:v>10.858556829636678</c:v>
                </c:pt>
                <c:pt idx="677">
                  <c:v>10.748899115554403</c:v>
                </c:pt>
                <c:pt idx="678">
                  <c:v>10.609015905972461</c:v>
                </c:pt>
                <c:pt idx="679">
                  <c:v>10.514487242315994</c:v>
                </c:pt>
                <c:pt idx="680">
                  <c:v>10.380887567714659</c:v>
                </c:pt>
                <c:pt idx="681">
                  <c:v>10.246445577938278</c:v>
                </c:pt>
                <c:pt idx="682">
                  <c:v>10.15189136202992</c:v>
                </c:pt>
                <c:pt idx="683">
                  <c:v>10.087174102173664</c:v>
                </c:pt>
                <c:pt idx="684">
                  <c:v>9.9713620764219328</c:v>
                </c:pt>
                <c:pt idx="685">
                  <c:v>9.8708773410992556</c:v>
                </c:pt>
                <c:pt idx="686">
                  <c:v>9.7959412730611142</c:v>
                </c:pt>
                <c:pt idx="687">
                  <c:v>9.6763903946108769</c:v>
                </c:pt>
                <c:pt idx="688">
                  <c:v>9.5526600820059624</c:v>
                </c:pt>
                <c:pt idx="689">
                  <c:v>9.4218002449953051</c:v>
                </c:pt>
                <c:pt idx="690">
                  <c:v>9.3511751053822856</c:v>
                </c:pt>
                <c:pt idx="691">
                  <c:v>9.2648376427437302</c:v>
                </c:pt>
                <c:pt idx="692">
                  <c:v>9.1189740854020958</c:v>
                </c:pt>
                <c:pt idx="693">
                  <c:v>9.0184817755777029</c:v>
                </c:pt>
                <c:pt idx="694">
                  <c:v>8.9336823046631899</c:v>
                </c:pt>
                <c:pt idx="695">
                  <c:v>8.826533873798347</c:v>
                </c:pt>
                <c:pt idx="696">
                  <c:v>8.7180356033761157</c:v>
                </c:pt>
                <c:pt idx="697">
                  <c:v>8.6091204515953308</c:v>
                </c:pt>
                <c:pt idx="698">
                  <c:v>8.5209727919723868</c:v>
                </c:pt>
                <c:pt idx="699">
                  <c:v>8.4130017559411598</c:v>
                </c:pt>
                <c:pt idx="700">
                  <c:v>8.3298748876741335</c:v>
                </c:pt>
                <c:pt idx="701">
                  <c:v>8.2299597830896225</c:v>
                </c:pt>
                <c:pt idx="702">
                  <c:v>8.1578581048431431</c:v>
                </c:pt>
                <c:pt idx="703">
                  <c:v>8.067355021958404</c:v>
                </c:pt>
                <c:pt idx="704">
                  <c:v>8.0033766302486722</c:v>
                </c:pt>
                <c:pt idx="705">
                  <c:v>7.9342630878148341</c:v>
                </c:pt>
                <c:pt idx="706">
                  <c:v>7.8433531654342659</c:v>
                </c:pt>
                <c:pt idx="707">
                  <c:v>7.7594940979934055</c:v>
                </c:pt>
                <c:pt idx="708">
                  <c:v>7.6850452054699092</c:v>
                </c:pt>
                <c:pt idx="709">
                  <c:v>7.6187780262588527</c:v>
                </c:pt>
                <c:pt idx="710">
                  <c:v>7.5223723307220647</c:v>
                </c:pt>
                <c:pt idx="711">
                  <c:v>7.3422796467876923</c:v>
                </c:pt>
                <c:pt idx="712">
                  <c:v>7.2877847963340177</c:v>
                </c:pt>
                <c:pt idx="713">
                  <c:v>7.2035775244202052</c:v>
                </c:pt>
                <c:pt idx="714">
                  <c:v>7.1181775547949959</c:v>
                </c:pt>
                <c:pt idx="715">
                  <c:v>7.046135151519473</c:v>
                </c:pt>
                <c:pt idx="716">
                  <c:v>6.958633161317306</c:v>
                </c:pt>
                <c:pt idx="717">
                  <c:v>6.8766360662121624</c:v>
                </c:pt>
                <c:pt idx="718">
                  <c:v>6.8069697408075047</c:v>
                </c:pt>
                <c:pt idx="719">
                  <c:v>6.7226532382250639</c:v>
                </c:pt>
                <c:pt idx="720">
                  <c:v>6.6547868981206317</c:v>
                </c:pt>
                <c:pt idx="721">
                  <c:v>6.6084963091767488</c:v>
                </c:pt>
                <c:pt idx="722">
                  <c:v>6.5273511015166621</c:v>
                </c:pt>
                <c:pt idx="723">
                  <c:v>6.4517508533992389</c:v>
                </c:pt>
                <c:pt idx="724">
                  <c:v>6.368004050972953</c:v>
                </c:pt>
                <c:pt idx="725">
                  <c:v>6.2851709437398515</c:v>
                </c:pt>
                <c:pt idx="726">
                  <c:v>6.2356792850108116</c:v>
                </c:pt>
                <c:pt idx="727">
                  <c:v>6.1050280887211326</c:v>
                </c:pt>
                <c:pt idx="728">
                  <c:v>6.0079530241537666</c:v>
                </c:pt>
                <c:pt idx="729">
                  <c:v>5.9161829299249584</c:v>
                </c:pt>
                <c:pt idx="730">
                  <c:v>5.852975514321364</c:v>
                </c:pt>
                <c:pt idx="731">
                  <c:v>5.8015038712207172</c:v>
                </c:pt>
                <c:pt idx="732">
                  <c:v>5.737047465452191</c:v>
                </c:pt>
                <c:pt idx="733">
                  <c:v>5.6681395527433622</c:v>
                </c:pt>
                <c:pt idx="734">
                  <c:v>5.5459029297337423</c:v>
                </c:pt>
                <c:pt idx="735">
                  <c:v>5.4836891168118704</c:v>
                </c:pt>
                <c:pt idx="736">
                  <c:v>5.4124440259127393</c:v>
                </c:pt>
                <c:pt idx="737">
                  <c:v>5.3665321785927622</c:v>
                </c:pt>
                <c:pt idx="738">
                  <c:v>5.3032719960327119</c:v>
                </c:pt>
                <c:pt idx="739">
                  <c:v>5.2405973047186558</c:v>
                </c:pt>
                <c:pt idx="740">
                  <c:v>5.1789894525993905</c:v>
                </c:pt>
                <c:pt idx="741">
                  <c:v>5.1117650182065821</c:v>
                </c:pt>
                <c:pt idx="742">
                  <c:v>5.0637567047883341</c:v>
                </c:pt>
                <c:pt idx="743">
                  <c:v>5.0152906876481351</c:v>
                </c:pt>
                <c:pt idx="744">
                  <c:v>4.9520772076050132</c:v>
                </c:pt>
                <c:pt idx="745">
                  <c:v>4.8912174201472496</c:v>
                </c:pt>
                <c:pt idx="746">
                  <c:v>4.8418164874126228</c:v>
                </c:pt>
                <c:pt idx="747">
                  <c:v>4.7410363637571873</c:v>
                </c:pt>
                <c:pt idx="748">
                  <c:v>4.6778907370777967</c:v>
                </c:pt>
                <c:pt idx="749">
                  <c:v>4.5962113134352931</c:v>
                </c:pt>
                <c:pt idx="750">
                  <c:v>4.5043619625488835</c:v>
                </c:pt>
                <c:pt idx="751">
                  <c:v>4.4301738493803731</c:v>
                </c:pt>
                <c:pt idx="752">
                  <c:v>4.3740072451431624</c:v>
                </c:pt>
                <c:pt idx="753">
                  <c:v>4.3019534743967425</c:v>
                </c:pt>
                <c:pt idx="754">
                  <c:v>4.2474191399216261</c:v>
                </c:pt>
                <c:pt idx="755">
                  <c:v>4.1935685839308361</c:v>
                </c:pt>
                <c:pt idx="756">
                  <c:v>4.1400424949388119</c:v>
                </c:pt>
                <c:pt idx="757">
                  <c:v>4.0722033593726179</c:v>
                </c:pt>
                <c:pt idx="758">
                  <c:v>4.0205733504313468</c:v>
                </c:pt>
                <c:pt idx="759">
                  <c:v>3.9690863440745168</c:v>
                </c:pt>
                <c:pt idx="760">
                  <c:v>3.9174389765998048</c:v>
                </c:pt>
                <c:pt idx="761">
                  <c:v>3.8547144943053917</c:v>
                </c:pt>
                <c:pt idx="762">
                  <c:v>3.7912199607233998</c:v>
                </c:pt>
                <c:pt idx="763">
                  <c:v>3.7225433024308283</c:v>
                </c:pt>
                <c:pt idx="764">
                  <c:v>3.6439578643731347</c:v>
                </c:pt>
                <c:pt idx="765">
                  <c:v>3.5839364199943016</c:v>
                </c:pt>
                <c:pt idx="766">
                  <c:v>3.5293503194366935</c:v>
                </c:pt>
                <c:pt idx="767">
                  <c:v>3.4810630706810142</c:v>
                </c:pt>
                <c:pt idx="768">
                  <c:v>3.4394867599590064</c:v>
                </c:pt>
                <c:pt idx="769">
                  <c:v>3.407291407384752</c:v>
                </c:pt>
                <c:pt idx="770">
                  <c:v>3.3805311208516602</c:v>
                </c:pt>
                <c:pt idx="771">
                  <c:v>3.3201899813962865</c:v>
                </c:pt>
                <c:pt idx="772">
                  <c:v>3.2630359347204281</c:v>
                </c:pt>
                <c:pt idx="773">
                  <c:v>3.2113248707681743</c:v>
                </c:pt>
                <c:pt idx="774">
                  <c:v>3.1753061274334256</c:v>
                </c:pt>
                <c:pt idx="775">
                  <c:v>3.1115478304246831</c:v>
                </c:pt>
                <c:pt idx="776">
                  <c:v>3.0637570630508049</c:v>
                </c:pt>
                <c:pt idx="777">
                  <c:v>2.9645600764551232</c:v>
                </c:pt>
                <c:pt idx="778">
                  <c:v>2.9246147612541695</c:v>
                </c:pt>
                <c:pt idx="779">
                  <c:v>2.853098551414325</c:v>
                </c:pt>
                <c:pt idx="780">
                  <c:v>2.7653530191653575</c:v>
                </c:pt>
                <c:pt idx="781">
                  <c:v>2.7015903088514488</c:v>
                </c:pt>
                <c:pt idx="782">
                  <c:v>2.6669837280015702</c:v>
                </c:pt>
                <c:pt idx="783">
                  <c:v>2.6322798195793626</c:v>
                </c:pt>
                <c:pt idx="784">
                  <c:v>2.5980248917822868</c:v>
                </c:pt>
                <c:pt idx="785">
                  <c:v>2.5568550377006196</c:v>
                </c:pt>
                <c:pt idx="786">
                  <c:v>2.500137604118303</c:v>
                </c:pt>
                <c:pt idx="787">
                  <c:v>2.4485267007912257</c:v>
                </c:pt>
                <c:pt idx="788">
                  <c:v>2.4169560560911152</c:v>
                </c:pt>
                <c:pt idx="789">
                  <c:v>2.3714894625620131</c:v>
                </c:pt>
                <c:pt idx="790">
                  <c:v>2.339043629440932</c:v>
                </c:pt>
                <c:pt idx="791">
                  <c:v>2.3088525412227021</c:v>
                </c:pt>
                <c:pt idx="792">
                  <c:v>2.2733676415570758</c:v>
                </c:pt>
                <c:pt idx="793">
                  <c:v>2.2397411898823165</c:v>
                </c:pt>
                <c:pt idx="794">
                  <c:v>2.2095355372881671</c:v>
                </c:pt>
                <c:pt idx="795">
                  <c:v>2.1732133200133505</c:v>
                </c:pt>
                <c:pt idx="796">
                  <c:v>2.1474955535919795</c:v>
                </c:pt>
                <c:pt idx="797">
                  <c:v>2.0947291973021041</c:v>
                </c:pt>
                <c:pt idx="798">
                  <c:v>2.0654830422533594</c:v>
                </c:pt>
                <c:pt idx="799">
                  <c:v>2.0302281866971907</c:v>
                </c:pt>
                <c:pt idx="800">
                  <c:v>1.9935913723305096</c:v>
                </c:pt>
                <c:pt idx="801">
                  <c:v>1.9526324185330259</c:v>
                </c:pt>
                <c:pt idx="802">
                  <c:v>1.8789045525625709</c:v>
                </c:pt>
                <c:pt idx="803">
                  <c:v>1.8408999758422617</c:v>
                </c:pt>
                <c:pt idx="804">
                  <c:v>1.7937316518756194</c:v>
                </c:pt>
                <c:pt idx="805">
                  <c:v>1.7612004091608262</c:v>
                </c:pt>
                <c:pt idx="806">
                  <c:v>1.7282005614941178</c:v>
                </c:pt>
                <c:pt idx="807">
                  <c:v>1.6721104884086084</c:v>
                </c:pt>
                <c:pt idx="808">
                  <c:v>1.6287679522367946</c:v>
                </c:pt>
                <c:pt idx="809">
                  <c:v>1.586118529704508</c:v>
                </c:pt>
                <c:pt idx="810">
                  <c:v>1.5428692095598677</c:v>
                </c:pt>
                <c:pt idx="811">
                  <c:v>1.4490930133372832</c:v>
                </c:pt>
                <c:pt idx="812">
                  <c:v>1.4224614339764821</c:v>
                </c:pt>
                <c:pt idx="813">
                  <c:v>1.3928700822257571</c:v>
                </c:pt>
                <c:pt idx="814">
                  <c:v>1.3623590086593891</c:v>
                </c:pt>
                <c:pt idx="815">
                  <c:v>1.328730374757743</c:v>
                </c:pt>
                <c:pt idx="816">
                  <c:v>1.286450225813919</c:v>
                </c:pt>
                <c:pt idx="817">
                  <c:v>1.2545741588907577</c:v>
                </c:pt>
                <c:pt idx="818">
                  <c:v>1.2236550854109376</c:v>
                </c:pt>
                <c:pt idx="819">
                  <c:v>1.193421220700994</c:v>
                </c:pt>
                <c:pt idx="820">
                  <c:v>1.1176335679561809</c:v>
                </c:pt>
                <c:pt idx="821">
                  <c:v>1.0731295846522071</c:v>
                </c:pt>
                <c:pt idx="822">
                  <c:v>1.0306601495567111</c:v>
                </c:pt>
                <c:pt idx="823">
                  <c:v>1.0024223444024043</c:v>
                </c:pt>
                <c:pt idx="824">
                  <c:v>0.93620696248561264</c:v>
                </c:pt>
                <c:pt idx="825">
                  <c:v>0.85472987123114474</c:v>
                </c:pt>
                <c:pt idx="826">
                  <c:v>0.83156717073091002</c:v>
                </c:pt>
                <c:pt idx="827">
                  <c:v>0.80979081758761517</c:v>
                </c:pt>
                <c:pt idx="828">
                  <c:v>0.78910433502941046</c:v>
                </c:pt>
                <c:pt idx="829">
                  <c:v>0.75888555830372906</c:v>
                </c:pt>
                <c:pt idx="830">
                  <c:v>0.73961875046872205</c:v>
                </c:pt>
                <c:pt idx="831">
                  <c:v>0.71121912766497808</c:v>
                </c:pt>
                <c:pt idx="832">
                  <c:v>0.6925957743862492</c:v>
                </c:pt>
                <c:pt idx="833">
                  <c:v>0.67445821175950427</c:v>
                </c:pt>
                <c:pt idx="834">
                  <c:v>0.65749369159004867</c:v>
                </c:pt>
                <c:pt idx="835">
                  <c:v>0.64129134090841033</c:v>
                </c:pt>
                <c:pt idx="836">
                  <c:v>0.6167249432654085</c:v>
                </c:pt>
                <c:pt idx="837">
                  <c:v>0.60077138972921795</c:v>
                </c:pt>
                <c:pt idx="838">
                  <c:v>0.58126172334256221</c:v>
                </c:pt>
                <c:pt idx="839">
                  <c:v>0.55892025110333088</c:v>
                </c:pt>
                <c:pt idx="840">
                  <c:v>0.53680425592790137</c:v>
                </c:pt>
                <c:pt idx="841">
                  <c:v>0.51782080039146916</c:v>
                </c:pt>
                <c:pt idx="842">
                  <c:v>0.44245408555686755</c:v>
                </c:pt>
                <c:pt idx="843">
                  <c:v>0.42025803524028377</c:v>
                </c:pt>
                <c:pt idx="844">
                  <c:v>0.4021484385979755</c:v>
                </c:pt>
                <c:pt idx="845">
                  <c:v>0.39172451886367765</c:v>
                </c:pt>
                <c:pt idx="846">
                  <c:v>0.33534761754972203</c:v>
                </c:pt>
                <c:pt idx="847">
                  <c:v>0.32656593136372847</c:v>
                </c:pt>
                <c:pt idx="848">
                  <c:v>0.31816533230684035</c:v>
                </c:pt>
                <c:pt idx="849">
                  <c:v>0.31032611742453192</c:v>
                </c:pt>
                <c:pt idx="850">
                  <c:v>0.30267686394291882</c:v>
                </c:pt>
                <c:pt idx="851">
                  <c:v>0.29268688450248426</c:v>
                </c:pt>
                <c:pt idx="852">
                  <c:v>0.28527122996413268</c:v>
                </c:pt>
                <c:pt idx="853">
                  <c:v>0.27823918729590796</c:v>
                </c:pt>
                <c:pt idx="854">
                  <c:v>0.27114419992581701</c:v>
                </c:pt>
                <c:pt idx="855">
                  <c:v>0.26404424998983062</c:v>
                </c:pt>
                <c:pt idx="856">
                  <c:v>0.25577452931194045</c:v>
                </c:pt>
                <c:pt idx="857">
                  <c:v>0.24715722816405933</c:v>
                </c:pt>
                <c:pt idx="858">
                  <c:v>0.23927999577392176</c:v>
                </c:pt>
                <c:pt idx="859">
                  <c:v>0.23183186797713523</c:v>
                </c:pt>
                <c:pt idx="860">
                  <c:v>0.22583073313926194</c:v>
                </c:pt>
                <c:pt idx="861">
                  <c:v>0.21991716898457569</c:v>
                </c:pt>
                <c:pt idx="862">
                  <c:v>0.2101304073811201</c:v>
                </c:pt>
                <c:pt idx="863">
                  <c:v>0.20336898543398696</c:v>
                </c:pt>
                <c:pt idx="864">
                  <c:v>0.19650141889479517</c:v>
                </c:pt>
                <c:pt idx="865">
                  <c:v>0.19137286776877327</c:v>
                </c:pt>
                <c:pt idx="866">
                  <c:v>0.18665814461017957</c:v>
                </c:pt>
                <c:pt idx="867">
                  <c:v>0.18205765460547371</c:v>
                </c:pt>
                <c:pt idx="868">
                  <c:v>0.17592223428751591</c:v>
                </c:pt>
                <c:pt idx="869">
                  <c:v>0.17110886722960614</c:v>
                </c:pt>
                <c:pt idx="870">
                  <c:v>0.16598585599077967</c:v>
                </c:pt>
                <c:pt idx="871">
                  <c:v>0.16086870990413951</c:v>
                </c:pt>
                <c:pt idx="872">
                  <c:v>0.11296754755892587</c:v>
                </c:pt>
                <c:pt idx="873">
                  <c:v>0.11000924532807398</c:v>
                </c:pt>
                <c:pt idx="874">
                  <c:v>0.10570209531029214</c:v>
                </c:pt>
                <c:pt idx="875">
                  <c:v>0.10237252499825068</c:v>
                </c:pt>
                <c:pt idx="876">
                  <c:v>9.9691641802467534E-2</c:v>
                </c:pt>
                <c:pt idx="877">
                  <c:v>9.7168107164188569E-2</c:v>
                </c:pt>
                <c:pt idx="878">
                  <c:v>7.4425410399355296E-2</c:v>
                </c:pt>
                <c:pt idx="879">
                  <c:v>4.8692198703846737E-2</c:v>
                </c:pt>
                <c:pt idx="880">
                  <c:v>4.7440308242614276E-2</c:v>
                </c:pt>
                <c:pt idx="881">
                  <c:v>4.619805930217593E-2</c:v>
                </c:pt>
                <c:pt idx="882">
                  <c:v>4.4988215021511721E-2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999-4C9D-8B2E-AB76DAC71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500688"/>
        <c:axId val="1724499440"/>
      </c:scatterChart>
      <c:valAx>
        <c:axId val="172450068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AU" sz="1100">
                    <a:solidFill>
                      <a:sysClr val="windowText" lastClr="000000"/>
                    </a:solidFill>
                  </a:rPr>
                  <a:t>Flow Exceeedance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24499440"/>
        <c:crossesAt val="1.0000000000000002E-2"/>
        <c:crossBetween val="midCat"/>
      </c:valAx>
      <c:valAx>
        <c:axId val="1724499440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AU" sz="1100">
                    <a:solidFill>
                      <a:sysClr val="windowText" lastClr="000000"/>
                    </a:solidFill>
                  </a:rPr>
                  <a:t>Daily Flow (L/d/ha)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24500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56688047205778125"/>
          <c:y val="0.25603311281996183"/>
          <c:w val="0.27090531397143197"/>
          <c:h val="0.10022344205518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320675</xdr:colOff>
      <xdr:row>13</xdr:row>
      <xdr:rowOff>9525</xdr:rowOff>
    </xdr:from>
    <xdr:to>
      <xdr:col>19</xdr:col>
      <xdr:colOff>422275</xdr:colOff>
      <xdr:row>39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282D3E-F905-4906-88F7-54A0BA7B0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571501</xdr:colOff>
      <xdr:row>2</xdr:row>
      <xdr:rowOff>50800</xdr:rowOff>
    </xdr:from>
    <xdr:to>
      <xdr:col>3</xdr:col>
      <xdr:colOff>99716</xdr:colOff>
      <xdr:row>8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1CDBA6-1403-465A-BB28-AA46A56AC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0"/>
          <a:ext cx="126176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72B2-E563-4999-A2FD-D3392E7ED1A9}">
  <dimension ref="D2:AA3668"/>
  <sheetViews>
    <sheetView tabSelected="1" workbookViewId="0">
      <selection activeCell="G18" sqref="G18"/>
    </sheetView>
  </sheetViews>
  <sheetFormatPr defaultColWidth="9.140625" defaultRowHeight="14.25" x14ac:dyDescent="0.2"/>
  <cols>
    <col min="1" max="3" width="9.140625" style="24"/>
    <col min="4" max="4" width="15.28515625" style="23" customWidth="1"/>
    <col min="5" max="5" width="21.42578125" style="23" customWidth="1"/>
    <col min="6" max="6" width="13.5703125" style="23" customWidth="1"/>
    <col min="7" max="7" width="11" style="24" customWidth="1"/>
    <col min="8" max="8" width="29.140625" style="24" customWidth="1"/>
    <col min="9" max="9" width="14.42578125" style="25" customWidth="1"/>
    <col min="10" max="10" width="5.140625" style="24" customWidth="1"/>
    <col min="11" max="11" width="19.140625" style="24" customWidth="1"/>
    <col min="12" max="12" width="13.5703125" style="24" bestFit="1" customWidth="1"/>
    <col min="13" max="13" width="9.140625" style="24"/>
    <col min="14" max="14" width="23" style="24" customWidth="1"/>
    <col min="15" max="16384" width="9.140625" style="24"/>
  </cols>
  <sheetData>
    <row r="2" spans="4:14" s="17" customFormat="1" ht="18.75" customHeight="1" x14ac:dyDescent="0.2">
      <c r="D2" s="15"/>
      <c r="E2" s="47" t="s">
        <v>29</v>
      </c>
      <c r="F2" s="48"/>
      <c r="G2" s="48"/>
      <c r="H2" s="49"/>
      <c r="I2" s="16"/>
    </row>
    <row r="3" spans="4:14" s="17" customFormat="1" ht="18.75" customHeight="1" x14ac:dyDescent="0.2">
      <c r="D3" s="18"/>
      <c r="E3" s="19" t="s">
        <v>15</v>
      </c>
      <c r="F3" s="1">
        <v>53.66</v>
      </c>
      <c r="G3" s="20" t="s">
        <v>28</v>
      </c>
      <c r="H3" s="21"/>
      <c r="I3" s="16"/>
    </row>
    <row r="4" spans="4:14" ht="15" x14ac:dyDescent="0.25">
      <c r="D4" s="22"/>
    </row>
    <row r="5" spans="4:14" s="17" customFormat="1" ht="22.5" customHeight="1" x14ac:dyDescent="0.2">
      <c r="D5" s="26"/>
      <c r="E5" s="27" t="s">
        <v>21</v>
      </c>
      <c r="F5" s="28"/>
      <c r="G5" s="28"/>
      <c r="H5" s="28"/>
      <c r="I5" s="16"/>
      <c r="J5" s="26"/>
      <c r="K5" s="27" t="s">
        <v>22</v>
      </c>
      <c r="L5" s="28"/>
      <c r="M5" s="28"/>
      <c r="N5" s="28"/>
    </row>
    <row r="6" spans="4:14" s="17" customFormat="1" ht="16.5" customHeight="1" x14ac:dyDescent="0.2">
      <c r="D6" s="18"/>
      <c r="E6" s="44" t="s">
        <v>25</v>
      </c>
      <c r="F6" s="44" t="s">
        <v>14</v>
      </c>
      <c r="G6" s="45" t="s">
        <v>10</v>
      </c>
      <c r="H6" s="45" t="s">
        <v>8</v>
      </c>
      <c r="I6" s="16"/>
      <c r="J6" s="18"/>
      <c r="K6" s="44" t="s">
        <v>25</v>
      </c>
      <c r="L6" s="44" t="s">
        <v>14</v>
      </c>
      <c r="M6" s="45" t="s">
        <v>10</v>
      </c>
      <c r="N6" s="45" t="s">
        <v>8</v>
      </c>
    </row>
    <row r="7" spans="4:14" s="17" customFormat="1" ht="16.5" customHeight="1" x14ac:dyDescent="0.2">
      <c r="D7" s="15"/>
      <c r="E7" s="29" t="s">
        <v>6</v>
      </c>
      <c r="F7" s="2">
        <f>PERCENTILE(F15:F3667,0.95)</f>
        <v>25088.506998623256</v>
      </c>
      <c r="G7" s="3" t="str">
        <f>IF(AND(F7&gt;3000,F7&lt;15000),"Yes","No")</f>
        <v>No</v>
      </c>
      <c r="H7" s="30" t="s">
        <v>20</v>
      </c>
      <c r="I7" s="16"/>
      <c r="J7" s="15"/>
      <c r="K7" s="29" t="s">
        <v>2</v>
      </c>
      <c r="L7" s="4">
        <f>AVERAGE(F15:F3667)*365/1000000</f>
        <v>2.0000749008543339</v>
      </c>
      <c r="M7" s="3" t="str">
        <f>IF(L7&lt;2.01,"Yes","No")</f>
        <v>Yes</v>
      </c>
      <c r="N7" s="31" t="s">
        <v>23</v>
      </c>
    </row>
    <row r="8" spans="4:14" s="17" customFormat="1" ht="16.5" customHeight="1" x14ac:dyDescent="0.2">
      <c r="D8" s="15"/>
      <c r="E8" s="29" t="s">
        <v>5</v>
      </c>
      <c r="F8" s="2">
        <f>PERCENTILE(F15:F3667,0.9)</f>
        <v>4854.6698775516343</v>
      </c>
      <c r="G8" s="3" t="str">
        <f>IF(AND(F8&gt;1000,F8&lt;5000),"Yes","No")</f>
        <v>Yes</v>
      </c>
      <c r="H8" s="31" t="s">
        <v>12</v>
      </c>
      <c r="I8" s="16"/>
      <c r="J8" s="15"/>
      <c r="K8" s="29" t="s">
        <v>5</v>
      </c>
      <c r="L8" s="2">
        <f>PERCENTILE(F15:F3667,0.9)</f>
        <v>4854.6698775516343</v>
      </c>
      <c r="M8" s="3" t="str">
        <f>IF(AND(L8&gt;1000,L8&lt;5000),"Yes","No")</f>
        <v>Yes</v>
      </c>
      <c r="N8" s="31" t="s">
        <v>12</v>
      </c>
    </row>
    <row r="9" spans="4:14" s="17" customFormat="1" ht="16.5" customHeight="1" x14ac:dyDescent="0.2">
      <c r="D9" s="15"/>
      <c r="E9" s="29" t="s">
        <v>26</v>
      </c>
      <c r="F9" s="2">
        <f>PERCENTILE(F15:F3667,0.75)</f>
        <v>350.55518929479473</v>
      </c>
      <c r="G9" s="3" t="str">
        <f>IF(AND(F9&gt;100,F9&lt;1000),"Yes","No")</f>
        <v>Yes</v>
      </c>
      <c r="H9" s="31" t="s">
        <v>27</v>
      </c>
      <c r="I9" s="16"/>
      <c r="J9" s="15"/>
      <c r="K9" s="29" t="s">
        <v>7</v>
      </c>
      <c r="L9" s="2">
        <f>PERCENTILE(F15:F3667,0.5)</f>
        <v>50.351919478488469</v>
      </c>
      <c r="M9" s="3" t="str">
        <f>IF(AND(L9&gt;5,L9&lt;100),"Yes","No")</f>
        <v>Yes</v>
      </c>
      <c r="N9" s="31" t="s">
        <v>13</v>
      </c>
    </row>
    <row r="10" spans="4:14" s="17" customFormat="1" ht="16.5" customHeight="1" x14ac:dyDescent="0.2">
      <c r="D10" s="15"/>
      <c r="E10" s="29" t="s">
        <v>7</v>
      </c>
      <c r="F10" s="2">
        <f>PERCENTILE(F15:F3667,0.5)</f>
        <v>50.351919478488469</v>
      </c>
      <c r="G10" s="3" t="str">
        <f>IF(AND(F10&gt;5,F10&lt;100),"Yes","No")</f>
        <v>Yes</v>
      </c>
      <c r="H10" s="31" t="s">
        <v>13</v>
      </c>
      <c r="I10" s="16"/>
      <c r="J10" s="15"/>
      <c r="K10" s="29" t="s">
        <v>17</v>
      </c>
      <c r="L10" s="5">
        <f>PERCENTILE(F15:F3667,0.1)</f>
        <v>0</v>
      </c>
      <c r="M10" s="3" t="str">
        <f>IF(L10=0,"Yes","No")</f>
        <v>Yes</v>
      </c>
      <c r="N10" s="31" t="s">
        <v>18</v>
      </c>
    </row>
    <row r="11" spans="4:14" s="17" customFormat="1" ht="16.5" customHeight="1" x14ac:dyDescent="0.2">
      <c r="D11" s="15"/>
      <c r="E11" s="29" t="s">
        <v>16</v>
      </c>
      <c r="F11" s="6">
        <f>COUNTIF(F15:F3667,0)/COUNT(F15:F3667)</f>
        <v>0.11771147002463729</v>
      </c>
      <c r="G11" s="3" t="str">
        <f>IF(AND(F11&gt;0.1,F11&lt;0.3),"Yes","No")</f>
        <v>Yes</v>
      </c>
      <c r="H11" s="31" t="s">
        <v>9</v>
      </c>
      <c r="I11" s="16"/>
    </row>
    <row r="12" spans="4:14" s="17" customFormat="1" ht="16.5" customHeight="1" x14ac:dyDescent="0.2">
      <c r="D12" s="15"/>
      <c r="E12" s="15"/>
      <c r="F12" s="15"/>
      <c r="I12" s="16"/>
    </row>
    <row r="13" spans="4:14" ht="45" x14ac:dyDescent="0.25">
      <c r="D13" s="32"/>
      <c r="E13" s="46" t="s">
        <v>24</v>
      </c>
      <c r="F13" s="32"/>
    </row>
    <row r="14" spans="4:14" ht="30" x14ac:dyDescent="0.25">
      <c r="D14" s="33" t="s">
        <v>1</v>
      </c>
      <c r="E14" s="34" t="s">
        <v>19</v>
      </c>
      <c r="F14" s="35" t="s">
        <v>3</v>
      </c>
      <c r="H14" s="36" t="s">
        <v>0</v>
      </c>
      <c r="I14" s="37" t="s">
        <v>4</v>
      </c>
      <c r="M14" s="38" t="s">
        <v>11</v>
      </c>
    </row>
    <row r="15" spans="4:14" x14ac:dyDescent="0.2">
      <c r="D15" s="39">
        <v>36161</v>
      </c>
      <c r="E15" s="7">
        <v>2.30848909160398E-2</v>
      </c>
      <c r="F15" s="8">
        <f>E15*(24*60*60)*1000/$F$3</f>
        <v>37169.857904320517</v>
      </c>
      <c r="H15" s="10">
        <v>0</v>
      </c>
      <c r="I15" s="9">
        <f>PERCENTILE($F$15:$F$3667,1-H15)</f>
        <v>661568.31013045169</v>
      </c>
    </row>
    <row r="16" spans="4:14" x14ac:dyDescent="0.2">
      <c r="D16" s="39">
        <v>36162</v>
      </c>
      <c r="E16" s="7">
        <v>5.2629458218319798E-4</v>
      </c>
      <c r="F16" s="8">
        <f>E16*(24*60*60)*1000/$F$3</f>
        <v>847.40685614290555</v>
      </c>
      <c r="H16" s="10">
        <f>H15+0.1%</f>
        <v>1E-3</v>
      </c>
      <c r="I16" s="9">
        <f t="shared" ref="I16:I79" si="0">PERCENTILE($F$15:$F$3667,1-H16)</f>
        <v>315113.18778447108</v>
      </c>
      <c r="M16" s="24">
        <v>0.05</v>
      </c>
      <c r="N16" s="24">
        <v>3000</v>
      </c>
    </row>
    <row r="17" spans="4:27" x14ac:dyDescent="0.2">
      <c r="D17" s="39">
        <v>36163</v>
      </c>
      <c r="E17" s="7">
        <v>4.4955268548210601E-4</v>
      </c>
      <c r="F17" s="8">
        <f t="shared" ref="F17:F79" si="1">E17*(24*60*60)*1000/$F$3</f>
        <v>723.84181933756929</v>
      </c>
      <c r="H17" s="10">
        <f t="shared" ref="H17:H80" si="2">H16+0.1%</f>
        <v>2E-3</v>
      </c>
      <c r="I17" s="9">
        <f t="shared" si="0"/>
        <v>290962.73553931643</v>
      </c>
      <c r="M17" s="24">
        <v>0.05</v>
      </c>
      <c r="N17" s="24">
        <v>15000</v>
      </c>
    </row>
    <row r="18" spans="4:27" x14ac:dyDescent="0.2">
      <c r="D18" s="39">
        <v>36164</v>
      </c>
      <c r="E18" s="7">
        <v>4.4094872959158098E-4</v>
      </c>
      <c r="F18" s="8">
        <f t="shared" si="1"/>
        <v>709.98826382244886</v>
      </c>
      <c r="H18" s="10">
        <f t="shared" si="2"/>
        <v>3.0000000000000001E-3</v>
      </c>
      <c r="I18" s="9">
        <f t="shared" si="0"/>
        <v>214418.85123264827</v>
      </c>
    </row>
    <row r="19" spans="4:27" x14ac:dyDescent="0.2">
      <c r="D19" s="39">
        <v>36165</v>
      </c>
      <c r="E19" s="7">
        <v>4.3477544737730001E-4</v>
      </c>
      <c r="F19" s="8">
        <f t="shared" si="1"/>
        <v>700.04842812893628</v>
      </c>
      <c r="H19" s="10">
        <f t="shared" si="2"/>
        <v>4.0000000000000001E-3</v>
      </c>
      <c r="I19" s="9">
        <f t="shared" si="0"/>
        <v>184267.51050559312</v>
      </c>
      <c r="M19" s="24">
        <v>0.1</v>
      </c>
      <c r="N19" s="24">
        <v>1000</v>
      </c>
    </row>
    <row r="20" spans="4:27" x14ac:dyDescent="0.2">
      <c r="D20" s="39">
        <v>36166</v>
      </c>
      <c r="E20" s="7">
        <v>4.2868859111401601E-4</v>
      </c>
      <c r="F20" s="8">
        <f>E20*(24*60*60)*1000/$F$3</f>
        <v>690.2477501351284</v>
      </c>
      <c r="H20" s="10">
        <f>H19+0.1%</f>
        <v>5.0000000000000001E-3</v>
      </c>
      <c r="I20" s="9">
        <f>PERCENTILE($F$15:$F$3667,1-H20)</f>
        <v>174497.19236092933</v>
      </c>
      <c r="M20" s="24">
        <v>0.1</v>
      </c>
      <c r="N20" s="24">
        <v>5000</v>
      </c>
      <c r="AA20"/>
    </row>
    <row r="21" spans="4:27" x14ac:dyDescent="0.2">
      <c r="D21" s="39">
        <v>36167</v>
      </c>
      <c r="E21" s="7">
        <v>4.22686950838423E-4</v>
      </c>
      <c r="F21" s="8">
        <f t="shared" si="1"/>
        <v>680.58428163324163</v>
      </c>
      <c r="H21" s="10">
        <f t="shared" si="2"/>
        <v>6.0000000000000001E-3</v>
      </c>
      <c r="I21" s="9">
        <f t="shared" si="0"/>
        <v>162037.58160057353</v>
      </c>
    </row>
    <row r="22" spans="4:27" x14ac:dyDescent="0.2">
      <c r="D22" s="39">
        <v>36168</v>
      </c>
      <c r="E22" s="7">
        <v>4.1676933352668603E-4</v>
      </c>
      <c r="F22" s="8">
        <f t="shared" si="1"/>
        <v>671.056101690378</v>
      </c>
      <c r="H22" s="10">
        <f t="shared" si="2"/>
        <v>7.0000000000000001E-3</v>
      </c>
      <c r="I22" s="9">
        <f t="shared" si="0"/>
        <v>153522.52268328791</v>
      </c>
      <c r="M22" s="24">
        <v>0.25</v>
      </c>
      <c r="N22" s="24">
        <v>100</v>
      </c>
    </row>
    <row r="23" spans="4:27" x14ac:dyDescent="0.2">
      <c r="D23" s="39">
        <v>36169</v>
      </c>
      <c r="E23" s="7">
        <v>4.1093456285730802E-4</v>
      </c>
      <c r="F23" s="8">
        <f t="shared" si="1"/>
        <v>661.6613162667054</v>
      </c>
      <c r="H23" s="10">
        <f t="shared" si="2"/>
        <v>8.0000000000000002E-3</v>
      </c>
      <c r="I23" s="9">
        <f t="shared" si="0"/>
        <v>143875.48085220714</v>
      </c>
      <c r="M23" s="24">
        <v>0.25</v>
      </c>
      <c r="N23" s="24">
        <v>1000</v>
      </c>
    </row>
    <row r="24" spans="4:27" x14ac:dyDescent="0.2">
      <c r="D24" s="39">
        <v>36170</v>
      </c>
      <c r="E24" s="7">
        <v>4.0518147897730699E-4</v>
      </c>
      <c r="F24" s="8">
        <f t="shared" si="1"/>
        <v>652.39805783897361</v>
      </c>
      <c r="H24" s="10">
        <f t="shared" si="2"/>
        <v>9.0000000000000011E-3</v>
      </c>
      <c r="I24" s="9">
        <f t="shared" si="0"/>
        <v>137712.98856494803</v>
      </c>
    </row>
    <row r="25" spans="4:27" x14ac:dyDescent="0.2">
      <c r="D25" s="39">
        <v>36171</v>
      </c>
      <c r="E25" s="7">
        <v>3.9950893827162399E-4</v>
      </c>
      <c r="F25" s="8">
        <f t="shared" si="1"/>
        <v>643.26448502922676</v>
      </c>
      <c r="H25" s="10">
        <f t="shared" si="2"/>
        <v>1.0000000000000002E-2</v>
      </c>
      <c r="I25" s="9">
        <f t="shared" si="0"/>
        <v>124750.93214710502</v>
      </c>
      <c r="M25" s="24">
        <v>0.5</v>
      </c>
      <c r="N25" s="24">
        <v>5</v>
      </c>
    </row>
    <row r="26" spans="4:27" x14ac:dyDescent="0.2">
      <c r="D26" s="39">
        <v>36172</v>
      </c>
      <c r="E26" s="7">
        <v>3.9391581313582202E-4</v>
      </c>
      <c r="F26" s="8">
        <f t="shared" si="1"/>
        <v>634.25878223881898</v>
      </c>
      <c r="H26" s="10">
        <f t="shared" si="2"/>
        <v>1.1000000000000003E-2</v>
      </c>
      <c r="I26" s="9">
        <f t="shared" si="0"/>
        <v>121552.11920570476</v>
      </c>
      <c r="M26" s="24">
        <v>0.5</v>
      </c>
      <c r="N26" s="24">
        <v>100</v>
      </c>
    </row>
    <row r="27" spans="4:27" x14ac:dyDescent="0.2">
      <c r="D27" s="39">
        <v>36173</v>
      </c>
      <c r="E27" s="7">
        <v>3.88400991751923E-4</v>
      </c>
      <c r="F27" s="8">
        <f t="shared" si="1"/>
        <v>625.37915928747952</v>
      </c>
      <c r="H27" s="10">
        <f t="shared" si="2"/>
        <v>1.2000000000000004E-2</v>
      </c>
      <c r="I27" s="9">
        <f t="shared" si="0"/>
        <v>115489.930594398</v>
      </c>
    </row>
    <row r="28" spans="4:27" x14ac:dyDescent="0.2">
      <c r="D28" s="39">
        <v>36174</v>
      </c>
      <c r="E28" s="7">
        <v>3.82963377867394E-4</v>
      </c>
      <c r="F28" s="8">
        <f t="shared" si="1"/>
        <v>616.62385105745147</v>
      </c>
      <c r="H28" s="10">
        <f t="shared" si="2"/>
        <v>1.3000000000000005E-2</v>
      </c>
      <c r="I28" s="9">
        <f t="shared" si="0"/>
        <v>111471.92522700276</v>
      </c>
      <c r="M28" s="24">
        <v>0.7</v>
      </c>
      <c r="N28" s="24">
        <v>0.1</v>
      </c>
    </row>
    <row r="29" spans="4:27" x14ac:dyDescent="0.2">
      <c r="D29" s="39">
        <v>36175</v>
      </c>
      <c r="E29" s="7">
        <v>3.77601890577252E-4</v>
      </c>
      <c r="F29" s="8">
        <f t="shared" si="1"/>
        <v>607.99111714264961</v>
      </c>
      <c r="H29" s="10">
        <f t="shared" si="2"/>
        <v>1.4000000000000005E-2</v>
      </c>
      <c r="I29" s="9">
        <f t="shared" si="0"/>
        <v>108393.18142169771</v>
      </c>
      <c r="M29" s="24">
        <v>0.9</v>
      </c>
      <c r="N29" s="24">
        <v>0.1</v>
      </c>
    </row>
    <row r="30" spans="4:27" x14ac:dyDescent="0.2">
      <c r="D30" s="39">
        <v>36176</v>
      </c>
      <c r="E30" s="7">
        <v>3.7231546410916903E-4</v>
      </c>
      <c r="F30" s="8">
        <f t="shared" si="1"/>
        <v>599.4792415026501</v>
      </c>
      <c r="H30" s="10">
        <f t="shared" si="2"/>
        <v>1.5000000000000006E-2</v>
      </c>
      <c r="I30" s="9">
        <f t="shared" si="0"/>
        <v>101443.81164049378</v>
      </c>
    </row>
    <row r="31" spans="4:27" x14ac:dyDescent="0.2">
      <c r="D31" s="39">
        <v>36177</v>
      </c>
      <c r="E31" s="7">
        <v>3.6710304761164301E-4</v>
      </c>
      <c r="F31" s="8">
        <f t="shared" si="1"/>
        <v>591.08653212161676</v>
      </c>
      <c r="H31" s="10">
        <f t="shared" si="2"/>
        <v>1.6000000000000007E-2</v>
      </c>
      <c r="I31" s="9">
        <f t="shared" si="0"/>
        <v>98798.617916300587</v>
      </c>
    </row>
    <row r="32" spans="4:27" x14ac:dyDescent="0.2">
      <c r="D32" s="39">
        <v>36178</v>
      </c>
      <c r="E32" s="7">
        <v>3.6196360494507703E-4</v>
      </c>
      <c r="F32" s="8">
        <f t="shared" si="1"/>
        <v>582.81132067190936</v>
      </c>
      <c r="H32" s="10">
        <f t="shared" si="2"/>
        <v>1.7000000000000008E-2</v>
      </c>
      <c r="I32" s="9">
        <f t="shared" si="0"/>
        <v>97320.958450088205</v>
      </c>
    </row>
    <row r="33" spans="4:9" x14ac:dyDescent="0.2">
      <c r="D33" s="39">
        <v>36179</v>
      </c>
      <c r="E33" s="7">
        <v>8.2893025799436499E-4</v>
      </c>
      <c r="F33" s="8">
        <f t="shared" si="1"/>
        <v>1334.6920292715829</v>
      </c>
      <c r="H33" s="10">
        <f t="shared" si="2"/>
        <v>1.8000000000000009E-2</v>
      </c>
      <c r="I33" s="9">
        <f t="shared" si="0"/>
        <v>92094.877876388069</v>
      </c>
    </row>
    <row r="34" spans="4:9" x14ac:dyDescent="0.2">
      <c r="D34" s="39">
        <v>36180</v>
      </c>
      <c r="E34" s="7">
        <v>5.7723266618902296E-3</v>
      </c>
      <c r="F34" s="8">
        <f t="shared" si="1"/>
        <v>9294.2419602556074</v>
      </c>
      <c r="H34" s="10">
        <f t="shared" si="2"/>
        <v>1.900000000000001E-2</v>
      </c>
      <c r="I34" s="9">
        <f t="shared" si="0"/>
        <v>87879.888509548138</v>
      </c>
    </row>
    <row r="35" spans="4:9" x14ac:dyDescent="0.2">
      <c r="D35" s="39">
        <v>36181</v>
      </c>
      <c r="E35" s="7">
        <v>9.2379103807483195E-2</v>
      </c>
      <c r="F35" s="8">
        <f t="shared" si="1"/>
        <v>148743.09670083021</v>
      </c>
      <c r="H35" s="10">
        <f t="shared" si="2"/>
        <v>2.0000000000000011E-2</v>
      </c>
      <c r="I35" s="9">
        <f t="shared" si="0"/>
        <v>79775.709855267662</v>
      </c>
    </row>
    <row r="36" spans="4:9" x14ac:dyDescent="0.2">
      <c r="D36" s="39">
        <v>36182</v>
      </c>
      <c r="E36" s="7">
        <v>0.19618939605114</v>
      </c>
      <c r="F36" s="8">
        <f t="shared" si="1"/>
        <v>315891.98320571188</v>
      </c>
      <c r="H36" s="10">
        <f t="shared" si="2"/>
        <v>2.1000000000000012E-2</v>
      </c>
      <c r="I36" s="9">
        <f t="shared" si="0"/>
        <v>75167.44386301146</v>
      </c>
    </row>
    <row r="37" spans="4:9" x14ac:dyDescent="0.2">
      <c r="D37" s="39">
        <v>36183</v>
      </c>
      <c r="E37" s="7">
        <v>3.7100801904540098E-4</v>
      </c>
      <c r="F37" s="8">
        <f t="shared" si="1"/>
        <v>597.37407464634077</v>
      </c>
      <c r="H37" s="10">
        <f t="shared" si="2"/>
        <v>2.2000000000000013E-2</v>
      </c>
      <c r="I37" s="9">
        <f t="shared" si="0"/>
        <v>73828.507622737598</v>
      </c>
    </row>
    <row r="38" spans="4:9" x14ac:dyDescent="0.2">
      <c r="D38" s="39">
        <v>36184</v>
      </c>
      <c r="E38" s="7">
        <v>3.34826448789496E-4</v>
      </c>
      <c r="F38" s="8">
        <f t="shared" si="1"/>
        <v>539.11675690295294</v>
      </c>
      <c r="H38" s="10">
        <f t="shared" si="2"/>
        <v>2.3000000000000013E-2</v>
      </c>
      <c r="I38" s="9">
        <f t="shared" si="0"/>
        <v>69168.071700928616</v>
      </c>
    </row>
    <row r="39" spans="4:9" x14ac:dyDescent="0.2">
      <c r="D39" s="39">
        <v>36185</v>
      </c>
      <c r="E39" s="7">
        <v>2.3861889569872601E-2</v>
      </c>
      <c r="F39" s="8">
        <f t="shared" si="1"/>
        <v>38420.932889246986</v>
      </c>
      <c r="H39" s="10">
        <f t="shared" si="2"/>
        <v>2.4000000000000014E-2</v>
      </c>
      <c r="I39" s="9">
        <f t="shared" si="0"/>
        <v>67516.388637492535</v>
      </c>
    </row>
    <row r="40" spans="4:9" x14ac:dyDescent="0.2">
      <c r="D40" s="39">
        <v>36186</v>
      </c>
      <c r="E40" s="7">
        <v>3.2802501523658702E-4</v>
      </c>
      <c r="F40" s="8">
        <f t="shared" si="1"/>
        <v>528.16551092883185</v>
      </c>
      <c r="H40" s="10">
        <f t="shared" si="2"/>
        <v>2.5000000000000015E-2</v>
      </c>
      <c r="I40" s="9">
        <f t="shared" si="0"/>
        <v>65453.910394393264</v>
      </c>
    </row>
    <row r="41" spans="4:9" x14ac:dyDescent="0.2">
      <c r="D41" s="39">
        <v>36187</v>
      </c>
      <c r="E41" s="7">
        <v>3.1882850250863502E-4</v>
      </c>
      <c r="F41" s="8">
        <f t="shared" si="1"/>
        <v>513.35785718870784</v>
      </c>
      <c r="H41" s="10">
        <f t="shared" si="2"/>
        <v>2.6000000000000016E-2</v>
      </c>
      <c r="I41" s="9">
        <f t="shared" si="0"/>
        <v>63239.099376424943</v>
      </c>
    </row>
    <row r="42" spans="4:9" x14ac:dyDescent="0.2">
      <c r="D42" s="39">
        <v>36188</v>
      </c>
      <c r="E42" s="7">
        <v>3.14364903473515E-4</v>
      </c>
      <c r="F42" s="8">
        <f t="shared" si="1"/>
        <v>506.1708471880674</v>
      </c>
      <c r="H42" s="10">
        <f t="shared" si="2"/>
        <v>2.7000000000000017E-2</v>
      </c>
      <c r="I42" s="9">
        <f t="shared" si="0"/>
        <v>59986.612941364183</v>
      </c>
    </row>
    <row r="43" spans="4:9" x14ac:dyDescent="0.2">
      <c r="D43" s="39">
        <v>36189</v>
      </c>
      <c r="E43" s="7">
        <v>3.0996379482488301E-4</v>
      </c>
      <c r="F43" s="8">
        <f t="shared" si="1"/>
        <v>499.08445532742996</v>
      </c>
      <c r="H43" s="10">
        <f t="shared" si="2"/>
        <v>2.8000000000000018E-2</v>
      </c>
      <c r="I43" s="9">
        <f t="shared" si="0"/>
        <v>57717.794795836322</v>
      </c>
    </row>
    <row r="44" spans="4:9" x14ac:dyDescent="0.2">
      <c r="D44" s="39">
        <v>36190</v>
      </c>
      <c r="E44" s="7">
        <v>1.65447077875016E-3</v>
      </c>
      <c r="F44" s="8">
        <f t="shared" si="1"/>
        <v>2663.9261141262359</v>
      </c>
      <c r="H44" s="10">
        <f t="shared" si="2"/>
        <v>2.9000000000000019E-2</v>
      </c>
      <c r="I44" s="9">
        <f t="shared" si="0"/>
        <v>55025.525516689493</v>
      </c>
    </row>
    <row r="45" spans="4:9" x14ac:dyDescent="0.2">
      <c r="D45" s="39">
        <v>36191</v>
      </c>
      <c r="E45" s="7">
        <v>3.0134556147357202E-4</v>
      </c>
      <c r="F45" s="8">
        <f t="shared" si="1"/>
        <v>485.20791113150625</v>
      </c>
      <c r="H45" s="10">
        <f t="shared" si="2"/>
        <v>3.000000000000002E-2</v>
      </c>
      <c r="I45" s="9">
        <f t="shared" si="0"/>
        <v>53805.898277219974</v>
      </c>
    </row>
    <row r="46" spans="4:9" x14ac:dyDescent="0.2">
      <c r="D46" s="39">
        <v>36192</v>
      </c>
      <c r="E46" s="7">
        <v>2.9712672361294201E-4</v>
      </c>
      <c r="F46" s="8">
        <f t="shared" si="1"/>
        <v>478.41500037566516</v>
      </c>
      <c r="H46" s="10">
        <f t="shared" si="2"/>
        <v>3.1000000000000021E-2</v>
      </c>
      <c r="I46" s="9">
        <f t="shared" si="0"/>
        <v>53144.392409459811</v>
      </c>
    </row>
    <row r="47" spans="4:9" x14ac:dyDescent="0.2">
      <c r="D47" s="39">
        <v>36193</v>
      </c>
      <c r="E47" s="7">
        <v>3.9202792212520501E-3</v>
      </c>
      <c r="F47" s="8">
        <f t="shared" si="1"/>
        <v>6312.1901736149302</v>
      </c>
      <c r="H47" s="10">
        <f t="shared" si="2"/>
        <v>3.2000000000000021E-2</v>
      </c>
      <c r="I47" s="9">
        <f t="shared" si="0"/>
        <v>50845.790297086896</v>
      </c>
    </row>
    <row r="48" spans="4:9" x14ac:dyDescent="0.2">
      <c r="D48" s="39">
        <v>36194</v>
      </c>
      <c r="E48" s="7">
        <v>2.8886541218960902E-4</v>
      </c>
      <c r="F48" s="8">
        <f t="shared" si="1"/>
        <v>465.11314970522216</v>
      </c>
      <c r="H48" s="10">
        <f t="shared" si="2"/>
        <v>3.3000000000000022E-2</v>
      </c>
      <c r="I48" s="9">
        <f t="shared" si="0"/>
        <v>49074.879024019239</v>
      </c>
    </row>
    <row r="49" spans="4:9" x14ac:dyDescent="0.2">
      <c r="D49" s="39">
        <v>36195</v>
      </c>
      <c r="E49" s="7">
        <v>2.8482129641895502E-4</v>
      </c>
      <c r="F49" s="8">
        <f t="shared" si="1"/>
        <v>458.6015656093499</v>
      </c>
      <c r="H49" s="10">
        <f t="shared" si="2"/>
        <v>3.4000000000000023E-2</v>
      </c>
      <c r="I49" s="9">
        <f t="shared" si="0"/>
        <v>48475.123206746532</v>
      </c>
    </row>
    <row r="50" spans="4:9" x14ac:dyDescent="0.2">
      <c r="D50" s="39">
        <v>36196</v>
      </c>
      <c r="E50" s="7">
        <v>2.8083379826909002E-4</v>
      </c>
      <c r="F50" s="8">
        <f t="shared" si="1"/>
        <v>452.18114369081957</v>
      </c>
      <c r="H50" s="10">
        <f t="shared" si="2"/>
        <v>3.5000000000000024E-2</v>
      </c>
      <c r="I50" s="9">
        <f t="shared" si="0"/>
        <v>47150.09995135924</v>
      </c>
    </row>
    <row r="51" spans="4:9" x14ac:dyDescent="0.2">
      <c r="D51" s="39">
        <v>36197</v>
      </c>
      <c r="E51" s="7">
        <v>2.76902125093321E-4</v>
      </c>
      <c r="F51" s="8">
        <f t="shared" si="1"/>
        <v>445.85060767914524</v>
      </c>
      <c r="H51" s="10">
        <f t="shared" si="2"/>
        <v>3.6000000000000025E-2</v>
      </c>
      <c r="I51" s="9">
        <f t="shared" si="0"/>
        <v>44706.713086526572</v>
      </c>
    </row>
    <row r="52" spans="4:9" x14ac:dyDescent="0.2">
      <c r="D52" s="39">
        <v>36198</v>
      </c>
      <c r="E52" s="7">
        <v>2.73025495342015E-4</v>
      </c>
      <c r="F52" s="8">
        <f t="shared" si="1"/>
        <v>439.60869917163808</v>
      </c>
      <c r="H52" s="10">
        <f t="shared" si="2"/>
        <v>3.7000000000000026E-2</v>
      </c>
      <c r="I52" s="9">
        <f t="shared" si="0"/>
        <v>43768.68639889457</v>
      </c>
    </row>
    <row r="53" spans="4:9" x14ac:dyDescent="0.2">
      <c r="D53" s="39">
        <v>36199</v>
      </c>
      <c r="E53" s="7">
        <v>2.6920313840722598E-4</v>
      </c>
      <c r="F53" s="8">
        <f t="shared" si="1"/>
        <v>433.4541773832338</v>
      </c>
      <c r="H53" s="10">
        <f t="shared" si="2"/>
        <v>3.8000000000000027E-2</v>
      </c>
      <c r="I53" s="9">
        <f t="shared" si="0"/>
        <v>42841.01997573916</v>
      </c>
    </row>
    <row r="54" spans="4:9" x14ac:dyDescent="0.2">
      <c r="D54" s="39">
        <v>36200</v>
      </c>
      <c r="E54" s="7">
        <v>2.6821631606763902E-2</v>
      </c>
      <c r="F54" s="8">
        <f t="shared" si="1"/>
        <v>43186.525732843853</v>
      </c>
      <c r="H54" s="10">
        <f t="shared" si="2"/>
        <v>3.9000000000000028E-2</v>
      </c>
      <c r="I54" s="9">
        <f t="shared" si="0"/>
        <v>41140.236136387022</v>
      </c>
    </row>
    <row r="55" spans="4:9" x14ac:dyDescent="0.2">
      <c r="D55" s="39">
        <v>36201</v>
      </c>
      <c r="E55" s="7">
        <v>2.3149938992040101E-2</v>
      </c>
      <c r="F55" s="8">
        <f t="shared" si="1"/>
        <v>37274.594277157375</v>
      </c>
      <c r="H55" s="10">
        <f t="shared" si="2"/>
        <v>4.0000000000000029E-2</v>
      </c>
      <c r="I55" s="9">
        <f t="shared" si="0"/>
        <v>38967.916935722555</v>
      </c>
    </row>
    <row r="56" spans="4:9" x14ac:dyDescent="0.2">
      <c r="D56" s="39">
        <v>36202</v>
      </c>
      <c r="E56" s="7">
        <v>3.0639265424699198E-4</v>
      </c>
      <c r="F56" s="8">
        <f t="shared" si="1"/>
        <v>493.33442651770616</v>
      </c>
      <c r="H56" s="10">
        <f t="shared" si="2"/>
        <v>4.1000000000000029E-2</v>
      </c>
      <c r="I56" s="9">
        <f t="shared" si="0"/>
        <v>37549.574897637081</v>
      </c>
    </row>
    <row r="57" spans="4:9" x14ac:dyDescent="0.2">
      <c r="D57" s="39">
        <v>36203</v>
      </c>
      <c r="E57" s="7">
        <v>2.5444140111525098E-4</v>
      </c>
      <c r="F57" s="8">
        <f t="shared" si="1"/>
        <v>409.68574462090362</v>
      </c>
      <c r="H57" s="10">
        <f t="shared" si="2"/>
        <v>4.200000000000003E-2</v>
      </c>
      <c r="I57" s="9">
        <f t="shared" si="0"/>
        <v>36666.051578927822</v>
      </c>
    </row>
    <row r="58" spans="4:9" x14ac:dyDescent="0.2">
      <c r="D58" s="39">
        <v>36204</v>
      </c>
      <c r="E58" s="7">
        <v>2.5087922149963501E-4</v>
      </c>
      <c r="F58" s="8">
        <f t="shared" si="1"/>
        <v>403.95014419620696</v>
      </c>
      <c r="H58" s="10">
        <f t="shared" si="2"/>
        <v>4.3000000000000031E-2</v>
      </c>
      <c r="I58" s="9">
        <f t="shared" si="0"/>
        <v>35698.034605132052</v>
      </c>
    </row>
    <row r="59" spans="4:9" x14ac:dyDescent="0.2">
      <c r="D59" s="39">
        <v>36205</v>
      </c>
      <c r="E59" s="7">
        <v>2.4736691239864199E-4</v>
      </c>
      <c r="F59" s="8">
        <f t="shared" si="1"/>
        <v>398.29484217746312</v>
      </c>
      <c r="H59" s="10">
        <f t="shared" si="2"/>
        <v>4.4000000000000032E-2</v>
      </c>
      <c r="I59" s="9">
        <f t="shared" si="0"/>
        <v>33814.17399364568</v>
      </c>
    </row>
    <row r="60" spans="4:9" x14ac:dyDescent="0.2">
      <c r="D60" s="39">
        <v>36206</v>
      </c>
      <c r="E60" s="7">
        <v>2.4390377562506099E-4</v>
      </c>
      <c r="F60" s="8">
        <f t="shared" si="1"/>
        <v>392.71871438697855</v>
      </c>
      <c r="H60" s="10">
        <f t="shared" si="2"/>
        <v>4.5000000000000033E-2</v>
      </c>
      <c r="I60" s="9">
        <f t="shared" si="0"/>
        <v>32505.014636287269</v>
      </c>
    </row>
    <row r="61" spans="4:9" x14ac:dyDescent="0.2">
      <c r="D61" s="39">
        <v>36207</v>
      </c>
      <c r="E61" s="7">
        <v>2.4048912276630901E-4</v>
      </c>
      <c r="F61" s="8">
        <f t="shared" si="1"/>
        <v>387.22065238555905</v>
      </c>
      <c r="H61" s="10">
        <f t="shared" si="2"/>
        <v>4.6000000000000034E-2</v>
      </c>
      <c r="I61" s="9">
        <f t="shared" si="0"/>
        <v>32022.303005660979</v>
      </c>
    </row>
    <row r="62" spans="4:9" x14ac:dyDescent="0.2">
      <c r="D62" s="39">
        <v>36208</v>
      </c>
      <c r="E62" s="7">
        <v>2.3712227504758099E-4</v>
      </c>
      <c r="F62" s="8">
        <f t="shared" si="1"/>
        <v>381.79956325216176</v>
      </c>
      <c r="H62" s="10">
        <f t="shared" si="2"/>
        <v>4.7000000000000035E-2</v>
      </c>
      <c r="I62" s="9">
        <f t="shared" si="0"/>
        <v>30856.372026229292</v>
      </c>
    </row>
    <row r="63" spans="4:9" x14ac:dyDescent="0.2">
      <c r="D63" s="39">
        <v>36209</v>
      </c>
      <c r="E63" s="7">
        <v>2.3380256319691599E-4</v>
      </c>
      <c r="F63" s="8">
        <f t="shared" si="1"/>
        <v>376.45436936663333</v>
      </c>
      <c r="H63" s="10">
        <f t="shared" si="2"/>
        <v>4.8000000000000036E-2</v>
      </c>
      <c r="I63" s="9">
        <f t="shared" si="0"/>
        <v>29527.522005500123</v>
      </c>
    </row>
    <row r="64" spans="4:9" x14ac:dyDescent="0.2">
      <c r="D64" s="39">
        <v>36210</v>
      </c>
      <c r="E64" s="7">
        <v>2.3052932731215699E-4</v>
      </c>
      <c r="F64" s="8">
        <f t="shared" si="1"/>
        <v>371.18400819549692</v>
      </c>
      <c r="H64" s="10">
        <f t="shared" si="2"/>
        <v>4.9000000000000037E-2</v>
      </c>
      <c r="I64" s="9">
        <f t="shared" si="0"/>
        <v>27190.948430931454</v>
      </c>
    </row>
    <row r="65" spans="4:9" x14ac:dyDescent="0.2">
      <c r="D65" s="39">
        <v>36211</v>
      </c>
      <c r="E65" s="7">
        <v>2.2730191672978801E-4</v>
      </c>
      <c r="F65" s="8">
        <f t="shared" si="1"/>
        <v>365.98743208076195</v>
      </c>
      <c r="H65" s="10">
        <f t="shared" si="2"/>
        <v>5.0000000000000037E-2</v>
      </c>
      <c r="I65" s="9">
        <f t="shared" si="0"/>
        <v>25088.506998623256</v>
      </c>
    </row>
    <row r="66" spans="4:9" x14ac:dyDescent="0.2">
      <c r="D66" s="39">
        <v>36212</v>
      </c>
      <c r="E66" s="7">
        <v>2.2411968989557101E-4</v>
      </c>
      <c r="F66" s="8">
        <f t="shared" si="1"/>
        <v>360.86360803163132</v>
      </c>
      <c r="H66" s="10">
        <f t="shared" si="2"/>
        <v>5.1000000000000038E-2</v>
      </c>
      <c r="I66" s="9">
        <f t="shared" si="0"/>
        <v>24394.296627232587</v>
      </c>
    </row>
    <row r="67" spans="4:9" x14ac:dyDescent="0.2">
      <c r="D67" s="39">
        <v>36213</v>
      </c>
      <c r="E67" s="7">
        <v>2.2098201423703499E-4</v>
      </c>
      <c r="F67" s="8">
        <f t="shared" si="1"/>
        <v>355.81151751919163</v>
      </c>
      <c r="H67" s="10">
        <f t="shared" si="2"/>
        <v>5.2000000000000039E-2</v>
      </c>
      <c r="I67" s="9">
        <f t="shared" si="0"/>
        <v>21971.008434445648</v>
      </c>
    </row>
    <row r="68" spans="4:9" x14ac:dyDescent="0.2">
      <c r="D68" s="39">
        <v>36214</v>
      </c>
      <c r="E68" s="7">
        <v>2.1788826603771401E-4</v>
      </c>
      <c r="F68" s="8">
        <f t="shared" si="1"/>
        <v>350.83015627391893</v>
      </c>
      <c r="H68" s="10">
        <f t="shared" si="2"/>
        <v>5.300000000000004E-2</v>
      </c>
      <c r="I68" s="9">
        <f t="shared" si="0"/>
        <v>21762.365772360215</v>
      </c>
    </row>
    <row r="69" spans="4:9" x14ac:dyDescent="0.2">
      <c r="D69" s="39">
        <v>36215</v>
      </c>
      <c r="E69" s="7">
        <v>2.14837830313187E-4</v>
      </c>
      <c r="F69" s="8">
        <f t="shared" si="1"/>
        <v>345.91853408608569</v>
      </c>
      <c r="H69" s="10">
        <f t="shared" si="2"/>
        <v>5.4000000000000041E-2</v>
      </c>
      <c r="I69" s="9">
        <f t="shared" si="0"/>
        <v>20833.629994644802</v>
      </c>
    </row>
    <row r="70" spans="4:9" x14ac:dyDescent="0.2">
      <c r="D70" s="39">
        <v>36216</v>
      </c>
      <c r="E70" s="7">
        <v>2.11830100688801E-4</v>
      </c>
      <c r="F70" s="8">
        <f t="shared" si="1"/>
        <v>341.07567460887827</v>
      </c>
      <c r="H70" s="10">
        <f t="shared" si="2"/>
        <v>5.5000000000000042E-2</v>
      </c>
      <c r="I70" s="9">
        <f t="shared" si="0"/>
        <v>20283.451400594131</v>
      </c>
    </row>
    <row r="71" spans="4:9" x14ac:dyDescent="0.2">
      <c r="D71" s="39">
        <v>36217</v>
      </c>
      <c r="E71" s="7">
        <v>2.0886447927915899E-4</v>
      </c>
      <c r="F71" s="8">
        <f t="shared" si="1"/>
        <v>336.30061516435592</v>
      </c>
      <c r="H71" s="10">
        <f t="shared" si="2"/>
        <v>5.6000000000000043E-2</v>
      </c>
      <c r="I71" s="9">
        <f t="shared" si="0"/>
        <v>19318.401317602042</v>
      </c>
    </row>
    <row r="72" spans="4:9" x14ac:dyDescent="0.2">
      <c r="D72" s="39">
        <v>36218</v>
      </c>
      <c r="E72" s="7">
        <v>2.0594037656925001E-4</v>
      </c>
      <c r="F72" s="8">
        <f t="shared" si="1"/>
        <v>331.59240655205366</v>
      </c>
      <c r="H72" s="10">
        <f t="shared" si="2"/>
        <v>5.7000000000000044E-2</v>
      </c>
      <c r="I72" s="9">
        <f t="shared" si="0"/>
        <v>19223.51289474791</v>
      </c>
    </row>
    <row r="73" spans="4:9" x14ac:dyDescent="0.2">
      <c r="D73" s="39">
        <v>36219</v>
      </c>
      <c r="E73" s="7">
        <v>2.0305721129728E-4</v>
      </c>
      <c r="F73" s="8">
        <f t="shared" si="1"/>
        <v>326.95011286032411</v>
      </c>
      <c r="H73" s="10">
        <f t="shared" si="2"/>
        <v>5.8000000000000045E-2</v>
      </c>
      <c r="I73" s="9">
        <f t="shared" si="0"/>
        <v>18797.613485539969</v>
      </c>
    </row>
    <row r="74" spans="4:9" x14ac:dyDescent="0.2">
      <c r="D74" s="39">
        <v>36220</v>
      </c>
      <c r="E74" s="7">
        <v>2.56636521864252E-2</v>
      </c>
      <c r="F74" s="8">
        <f t="shared" si="1"/>
        <v>41322.019174564615</v>
      </c>
      <c r="H74" s="10">
        <f t="shared" si="2"/>
        <v>5.9000000000000045E-2</v>
      </c>
      <c r="I74" s="9">
        <f t="shared" si="0"/>
        <v>18178.943931228892</v>
      </c>
    </row>
    <row r="75" spans="4:9" x14ac:dyDescent="0.2">
      <c r="D75" s="39">
        <v>36221</v>
      </c>
      <c r="E75" s="7">
        <v>1.9741140859436999E-4</v>
      </c>
      <c r="F75" s="8">
        <f t="shared" si="1"/>
        <v>317.85959192235498</v>
      </c>
      <c r="H75" s="10">
        <f t="shared" si="2"/>
        <v>6.0000000000000046E-2</v>
      </c>
      <c r="I75" s="9">
        <f t="shared" si="0"/>
        <v>17563.25211557647</v>
      </c>
    </row>
    <row r="76" spans="4:9" x14ac:dyDescent="0.2">
      <c r="D76" s="39">
        <v>36222</v>
      </c>
      <c r="E76" s="7">
        <v>1.94647648874051E-4</v>
      </c>
      <c r="F76" s="8">
        <f t="shared" si="1"/>
        <v>313.40955763544554</v>
      </c>
      <c r="H76" s="10">
        <f t="shared" si="2"/>
        <v>6.1000000000000047E-2</v>
      </c>
      <c r="I76" s="9">
        <f t="shared" si="0"/>
        <v>16718.614786455157</v>
      </c>
    </row>
    <row r="77" spans="4:9" x14ac:dyDescent="0.2">
      <c r="D77" s="39">
        <v>36223</v>
      </c>
      <c r="E77" s="7">
        <v>1.9192258178981399E-4</v>
      </c>
      <c r="F77" s="8">
        <f t="shared" si="1"/>
        <v>309.0218238285488</v>
      </c>
      <c r="H77" s="10">
        <f t="shared" si="2"/>
        <v>6.2000000000000048E-2</v>
      </c>
      <c r="I77" s="9">
        <f t="shared" si="0"/>
        <v>16286.297448727923</v>
      </c>
    </row>
    <row r="78" spans="4:9" x14ac:dyDescent="0.2">
      <c r="D78" s="39">
        <v>36224</v>
      </c>
      <c r="E78" s="7">
        <v>1.8923566564475701E-4</v>
      </c>
      <c r="F78" s="8">
        <f t="shared" si="1"/>
        <v>304.69551829494981</v>
      </c>
      <c r="H78" s="10">
        <f t="shared" si="2"/>
        <v>6.3000000000000042E-2</v>
      </c>
      <c r="I78" s="9">
        <f t="shared" si="0"/>
        <v>15964.825924289014</v>
      </c>
    </row>
    <row r="79" spans="4:9" x14ac:dyDescent="0.2">
      <c r="D79" s="39">
        <v>36225</v>
      </c>
      <c r="E79" s="7">
        <v>1.8658636632572901E-4</v>
      </c>
      <c r="F79" s="8">
        <f t="shared" si="1"/>
        <v>300.42978103881825</v>
      </c>
      <c r="H79" s="10">
        <f t="shared" si="2"/>
        <v>6.4000000000000043E-2</v>
      </c>
      <c r="I79" s="9">
        <f t="shared" si="0"/>
        <v>15726.028508502335</v>
      </c>
    </row>
    <row r="80" spans="4:9" x14ac:dyDescent="0.2">
      <c r="D80" s="39">
        <v>36226</v>
      </c>
      <c r="E80" s="7">
        <v>1.8397415719716899E-4</v>
      </c>
      <c r="F80" s="8">
        <f t="shared" ref="F80:F143" si="3">E80*(24*60*60)*1000/$F$3</f>
        <v>296.22376410427506</v>
      </c>
      <c r="H80" s="10">
        <f t="shared" si="2"/>
        <v>6.5000000000000044E-2</v>
      </c>
      <c r="I80" s="9">
        <f t="shared" ref="I80:I143" si="4">PERCENTILE($F$15:$F$3667,1-H80)</f>
        <v>14964.339587321563</v>
      </c>
    </row>
    <row r="81" spans="4:9" x14ac:dyDescent="0.2">
      <c r="D81" s="39">
        <v>36227</v>
      </c>
      <c r="E81" s="7">
        <v>1.8139851899640801E-4</v>
      </c>
      <c r="F81" s="8">
        <f t="shared" si="3"/>
        <v>292.07663140681427</v>
      </c>
      <c r="H81" s="10">
        <f t="shared" ref="H81:H144" si="5">H80+0.1%</f>
        <v>6.6000000000000045E-2</v>
      </c>
      <c r="I81" s="9">
        <f t="shared" si="4"/>
        <v>13908.335140694275</v>
      </c>
    </row>
    <row r="82" spans="4:9" x14ac:dyDescent="0.2">
      <c r="D82" s="39">
        <v>36228</v>
      </c>
      <c r="E82" s="7">
        <v>1.78858939730459E-4</v>
      </c>
      <c r="F82" s="8">
        <f t="shared" si="3"/>
        <v>287.98755856712</v>
      </c>
      <c r="H82" s="10">
        <f t="shared" si="5"/>
        <v>6.7000000000000046E-2</v>
      </c>
      <c r="I82" s="9">
        <f t="shared" si="4"/>
        <v>13649.446876463355</v>
      </c>
    </row>
    <row r="83" spans="4:9" x14ac:dyDescent="0.2">
      <c r="D83" s="39">
        <v>36229</v>
      </c>
      <c r="E83" s="7">
        <v>1.7635491457423301E-4</v>
      </c>
      <c r="F83" s="8">
        <f t="shared" si="3"/>
        <v>283.95573274718106</v>
      </c>
      <c r="H83" s="10">
        <f t="shared" si="5"/>
        <v>6.8000000000000047E-2</v>
      </c>
      <c r="I83" s="9">
        <f t="shared" si="4"/>
        <v>13445.333135950861</v>
      </c>
    </row>
    <row r="84" spans="4:9" x14ac:dyDescent="0.2">
      <c r="D84" s="39">
        <v>36230</v>
      </c>
      <c r="E84" s="7">
        <v>1.7388594577019399E-4</v>
      </c>
      <c r="F84" s="8">
        <f t="shared" si="3"/>
        <v>279.98035248872088</v>
      </c>
      <c r="H84" s="10">
        <f t="shared" si="5"/>
        <v>6.9000000000000047E-2</v>
      </c>
      <c r="I84" s="9">
        <f t="shared" si="4"/>
        <v>12934.528992797314</v>
      </c>
    </row>
    <row r="85" spans="4:9" x14ac:dyDescent="0.2">
      <c r="D85" s="39">
        <v>36231</v>
      </c>
      <c r="E85" s="7">
        <v>1.71451542529411E-4</v>
      </c>
      <c r="F85" s="8">
        <f t="shared" si="3"/>
        <v>276.06062755387831</v>
      </c>
      <c r="H85" s="10">
        <f t="shared" si="5"/>
        <v>7.0000000000000048E-2</v>
      </c>
      <c r="I85" s="9">
        <f t="shared" si="4"/>
        <v>12562.615869244111</v>
      </c>
    </row>
    <row r="86" spans="4:9" x14ac:dyDescent="0.2">
      <c r="D86" s="39">
        <v>36232</v>
      </c>
      <c r="E86" s="7">
        <v>1.6905122093399899E-4</v>
      </c>
      <c r="F86" s="8">
        <f t="shared" si="3"/>
        <v>272.1957787681236</v>
      </c>
      <c r="H86" s="10">
        <f t="shared" si="5"/>
        <v>7.1000000000000049E-2</v>
      </c>
      <c r="I86" s="9">
        <f t="shared" si="4"/>
        <v>12265.9767506156</v>
      </c>
    </row>
    <row r="87" spans="4:9" x14ac:dyDescent="0.2">
      <c r="D87" s="39">
        <v>36233</v>
      </c>
      <c r="E87" s="7">
        <v>1.6668450384092301E-4</v>
      </c>
      <c r="F87" s="8">
        <f t="shared" si="3"/>
        <v>268.3850378653699</v>
      </c>
      <c r="H87" s="10">
        <f t="shared" si="5"/>
        <v>7.200000000000005E-2</v>
      </c>
      <c r="I87" s="9">
        <f t="shared" si="4"/>
        <v>11999.640173437429</v>
      </c>
    </row>
    <row r="88" spans="4:9" x14ac:dyDescent="0.2">
      <c r="D88" s="39">
        <v>36234</v>
      </c>
      <c r="E88" s="7">
        <v>1.6435092078714901E-4</v>
      </c>
      <c r="F88" s="8">
        <f t="shared" si="3"/>
        <v>264.62764733525302</v>
      </c>
      <c r="H88" s="10">
        <f t="shared" si="5"/>
        <v>7.3000000000000051E-2</v>
      </c>
      <c r="I88" s="9">
        <f t="shared" si="4"/>
        <v>11745.463083808481</v>
      </c>
    </row>
    <row r="89" spans="4:9" x14ac:dyDescent="0.2">
      <c r="D89" s="39">
        <v>36235</v>
      </c>
      <c r="E89" s="7">
        <v>1.6205000789612999E-4</v>
      </c>
      <c r="F89" s="8">
        <f t="shared" si="3"/>
        <v>260.92286027256119</v>
      </c>
      <c r="H89" s="10">
        <f t="shared" si="5"/>
        <v>7.4000000000000052E-2</v>
      </c>
      <c r="I89" s="9">
        <f t="shared" si="4"/>
        <v>11522.753826094055</v>
      </c>
    </row>
    <row r="90" spans="4:9" x14ac:dyDescent="0.2">
      <c r="D90" s="39">
        <v>36236</v>
      </c>
      <c r="E90" s="7">
        <v>1.59781307785584E-4</v>
      </c>
      <c r="F90" s="8">
        <f t="shared" si="3"/>
        <v>257.26994022874504</v>
      </c>
      <c r="H90" s="10">
        <f t="shared" si="5"/>
        <v>7.5000000000000053E-2</v>
      </c>
      <c r="I90" s="9">
        <f t="shared" si="4"/>
        <v>11362.452362938891</v>
      </c>
    </row>
    <row r="91" spans="4:9" x14ac:dyDescent="0.2">
      <c r="D91" s="39">
        <v>36237</v>
      </c>
      <c r="E91" s="7">
        <v>1.5754436947658601E-4</v>
      </c>
      <c r="F91" s="8">
        <f t="shared" si="3"/>
        <v>253.6681610655429</v>
      </c>
      <c r="H91" s="10">
        <f t="shared" si="5"/>
        <v>7.6000000000000054E-2</v>
      </c>
      <c r="I91" s="9">
        <f t="shared" si="4"/>
        <v>10574.416442639342</v>
      </c>
    </row>
    <row r="92" spans="4:9" x14ac:dyDescent="0.2">
      <c r="D92" s="39">
        <v>36238</v>
      </c>
      <c r="E92" s="7">
        <v>1.5533874830391399E-4</v>
      </c>
      <c r="F92" s="8">
        <f t="shared" si="3"/>
        <v>250.11680681062558</v>
      </c>
      <c r="H92" s="10">
        <f t="shared" si="5"/>
        <v>7.7000000000000055E-2</v>
      </c>
      <c r="I92" s="9">
        <f t="shared" si="4"/>
        <v>10282.100598421866</v>
      </c>
    </row>
    <row r="93" spans="4:9" x14ac:dyDescent="0.2">
      <c r="D93" s="39">
        <v>36239</v>
      </c>
      <c r="E93" s="7">
        <v>1.5316400582765901E-4</v>
      </c>
      <c r="F93" s="8">
        <f t="shared" si="3"/>
        <v>246.61517151527653</v>
      </c>
      <c r="H93" s="10">
        <f t="shared" si="5"/>
        <v>7.8000000000000055E-2</v>
      </c>
      <c r="I93" s="9">
        <f t="shared" si="4"/>
        <v>10234.354972571122</v>
      </c>
    </row>
    <row r="94" spans="4:9" x14ac:dyDescent="0.2">
      <c r="D94" s="39">
        <v>36240</v>
      </c>
      <c r="E94" s="7">
        <v>1.5101970974607201E-4</v>
      </c>
      <c r="F94" s="8">
        <f t="shared" si="3"/>
        <v>243.16255911406304</v>
      </c>
      <c r="H94" s="10">
        <f t="shared" si="5"/>
        <v>7.9000000000000056E-2</v>
      </c>
      <c r="I94" s="9">
        <f t="shared" si="4"/>
        <v>9890.4460742810752</v>
      </c>
    </row>
    <row r="95" spans="4:9" x14ac:dyDescent="0.2">
      <c r="D95" s="39">
        <v>36241</v>
      </c>
      <c r="E95" s="7">
        <v>1.4890543380962701E-4</v>
      </c>
      <c r="F95" s="8">
        <f t="shared" si="3"/>
        <v>239.75828328646617</v>
      </c>
      <c r="H95" s="10">
        <f t="shared" si="5"/>
        <v>8.0000000000000057E-2</v>
      </c>
      <c r="I95" s="9">
        <f t="shared" si="4"/>
        <v>9694.1849136037472</v>
      </c>
    </row>
    <row r="96" spans="4:9" x14ac:dyDescent="0.2">
      <c r="D96" s="39">
        <v>36242</v>
      </c>
      <c r="E96" s="7">
        <v>1.4682075773629201E-4</v>
      </c>
      <c r="F96" s="8">
        <f t="shared" si="3"/>
        <v>236.40166732045529</v>
      </c>
      <c r="H96" s="10">
        <f t="shared" si="5"/>
        <v>8.1000000000000058E-2</v>
      </c>
      <c r="I96" s="9">
        <f t="shared" si="4"/>
        <v>9407.7533286522394</v>
      </c>
    </row>
    <row r="97" spans="4:9" x14ac:dyDescent="0.2">
      <c r="D97" s="39">
        <v>36243</v>
      </c>
      <c r="E97" s="7">
        <v>1.44765267127984E-4</v>
      </c>
      <c r="F97" s="8">
        <f t="shared" si="3"/>
        <v>233.09204397796904</v>
      </c>
      <c r="H97" s="10">
        <f t="shared" si="5"/>
        <v>8.2000000000000059E-2</v>
      </c>
      <c r="I97" s="9">
        <f t="shared" si="4"/>
        <v>9168.5047706224123</v>
      </c>
    </row>
    <row r="98" spans="4:9" x14ac:dyDescent="0.2">
      <c r="D98" s="39">
        <v>36244</v>
      </c>
      <c r="E98" s="7">
        <v>1.4273855338819299E-4</v>
      </c>
      <c r="F98" s="8">
        <f t="shared" si="3"/>
        <v>229.82875536227871</v>
      </c>
      <c r="H98" s="10">
        <f t="shared" si="5"/>
        <v>8.300000000000006E-2</v>
      </c>
      <c r="I98" s="9">
        <f t="shared" si="4"/>
        <v>8790.5019701274414</v>
      </c>
    </row>
    <row r="99" spans="4:9" x14ac:dyDescent="0.2">
      <c r="D99" s="39">
        <v>36245</v>
      </c>
      <c r="E99" s="7">
        <v>1.4074021364075801E-4</v>
      </c>
      <c r="F99" s="8">
        <f t="shared" si="3"/>
        <v>226.61115278720635</v>
      </c>
      <c r="H99" s="10">
        <f t="shared" si="5"/>
        <v>8.4000000000000061E-2</v>
      </c>
      <c r="I99" s="9">
        <f t="shared" si="4"/>
        <v>8400.526794710353</v>
      </c>
    </row>
    <row r="100" spans="4:9" x14ac:dyDescent="0.2">
      <c r="D100" s="39">
        <v>36246</v>
      </c>
      <c r="E100" s="7">
        <v>1.38769850649787E-4</v>
      </c>
      <c r="F100" s="8">
        <f t="shared" si="3"/>
        <v>223.43859664818478</v>
      </c>
      <c r="H100" s="10">
        <f t="shared" si="5"/>
        <v>8.5000000000000062E-2</v>
      </c>
      <c r="I100" s="9">
        <f t="shared" si="4"/>
        <v>8127.8686329800757</v>
      </c>
    </row>
    <row r="101" spans="4:9" x14ac:dyDescent="0.2">
      <c r="D101" s="39">
        <v>36247</v>
      </c>
      <c r="E101" s="7">
        <v>1.3682707274069E-4</v>
      </c>
      <c r="F101" s="8">
        <f t="shared" si="3"/>
        <v>220.31045629511027</v>
      </c>
      <c r="H101" s="10">
        <f t="shared" si="5"/>
        <v>8.6000000000000063E-2</v>
      </c>
      <c r="I101" s="9">
        <f t="shared" si="4"/>
        <v>8055.15545323884</v>
      </c>
    </row>
    <row r="102" spans="4:9" x14ac:dyDescent="0.2">
      <c r="D102" s="39">
        <v>36248</v>
      </c>
      <c r="E102" s="7">
        <v>1.3491149372232101E-4</v>
      </c>
      <c r="F102" s="8">
        <f t="shared" si="3"/>
        <v>217.22610990697981</v>
      </c>
      <c r="H102" s="10">
        <f t="shared" si="5"/>
        <v>8.7000000000000063E-2</v>
      </c>
      <c r="I102" s="9">
        <f t="shared" si="4"/>
        <v>7754.3397708760976</v>
      </c>
    </row>
    <row r="103" spans="4:9" x14ac:dyDescent="0.2">
      <c r="D103" s="39">
        <v>36249</v>
      </c>
      <c r="E103" s="7">
        <v>1.33022732810208E-4</v>
      </c>
      <c r="F103" s="8">
        <f t="shared" si="3"/>
        <v>214.18494436828124</v>
      </c>
      <c r="H103" s="10">
        <f t="shared" si="5"/>
        <v>8.8000000000000064E-2</v>
      </c>
      <c r="I103" s="9">
        <f t="shared" si="4"/>
        <v>7550.1579854187103</v>
      </c>
    </row>
    <row r="104" spans="4:9" x14ac:dyDescent="0.2">
      <c r="D104" s="39">
        <v>36250</v>
      </c>
      <c r="E104" s="7">
        <v>1.31160414550864E-4</v>
      </c>
      <c r="F104" s="8">
        <f t="shared" si="3"/>
        <v>211.18635514712358</v>
      </c>
      <c r="H104" s="10">
        <f t="shared" si="5"/>
        <v>8.9000000000000065E-2</v>
      </c>
      <c r="I104" s="9">
        <f t="shared" si="4"/>
        <v>7443.0494133117563</v>
      </c>
    </row>
    <row r="105" spans="4:9" x14ac:dyDescent="0.2">
      <c r="D105" s="39">
        <v>36251</v>
      </c>
      <c r="E105" s="7">
        <v>1.2932416874715199E-4</v>
      </c>
      <c r="F105" s="8">
        <f t="shared" si="3"/>
        <v>208.22974617506398</v>
      </c>
      <c r="H105" s="10">
        <f t="shared" si="5"/>
        <v>9.0000000000000066E-2</v>
      </c>
      <c r="I105" s="9">
        <f t="shared" si="4"/>
        <v>7209.0715809560425</v>
      </c>
    </row>
    <row r="106" spans="4:9" x14ac:dyDescent="0.2">
      <c r="D106" s="39">
        <v>36252</v>
      </c>
      <c r="E106" s="7">
        <v>1.2751363038469201E-4</v>
      </c>
      <c r="F106" s="8">
        <f t="shared" si="3"/>
        <v>205.31452972861328</v>
      </c>
      <c r="H106" s="10">
        <f t="shared" si="5"/>
        <v>9.1000000000000067E-2</v>
      </c>
      <c r="I106" s="9">
        <f t="shared" si="4"/>
        <v>7106.4915730433049</v>
      </c>
    </row>
    <row r="107" spans="4:9" x14ac:dyDescent="0.2">
      <c r="D107" s="39">
        <v>36253</v>
      </c>
      <c r="E107" s="7">
        <v>1.25728439559307E-4</v>
      </c>
      <c r="F107" s="8">
        <f t="shared" si="3"/>
        <v>202.44012631241384</v>
      </c>
      <c r="H107" s="10">
        <f t="shared" si="5"/>
        <v>9.2000000000000068E-2</v>
      </c>
      <c r="I107" s="9">
        <f t="shared" si="4"/>
        <v>6868.9145424389362</v>
      </c>
    </row>
    <row r="108" spans="4:9" x14ac:dyDescent="0.2">
      <c r="D108" s="39">
        <v>36254</v>
      </c>
      <c r="E108" s="7">
        <v>1.2396824140547701E-4</v>
      </c>
      <c r="F108" s="8">
        <f t="shared" si="3"/>
        <v>199.60596454404052</v>
      </c>
      <c r="H108" s="10">
        <f t="shared" si="5"/>
        <v>9.3000000000000069E-2</v>
      </c>
      <c r="I108" s="9">
        <f t="shared" si="4"/>
        <v>6356.3174570454485</v>
      </c>
    </row>
    <row r="109" spans="4:9" x14ac:dyDescent="0.2">
      <c r="D109" s="39">
        <v>36255</v>
      </c>
      <c r="E109" s="7">
        <v>4.6361595785091702E-3</v>
      </c>
      <c r="F109" s="8">
        <f t="shared" si="3"/>
        <v>7464.8562725156962</v>
      </c>
      <c r="H109" s="10">
        <f t="shared" si="5"/>
        <v>9.400000000000007E-2</v>
      </c>
      <c r="I109" s="9">
        <f t="shared" si="4"/>
        <v>6241.6283351897409</v>
      </c>
    </row>
    <row r="110" spans="4:9" x14ac:dyDescent="0.2">
      <c r="D110" s="39">
        <v>36256</v>
      </c>
      <c r="E110" s="7">
        <v>1.20521428421439E-4</v>
      </c>
      <c r="F110" s="8">
        <f t="shared" si="3"/>
        <v>194.05612030585783</v>
      </c>
      <c r="H110" s="10">
        <f t="shared" si="5"/>
        <v>9.500000000000007E-2</v>
      </c>
      <c r="I110" s="9">
        <f t="shared" si="4"/>
        <v>5771.3720936900818</v>
      </c>
    </row>
    <row r="111" spans="4:9" x14ac:dyDescent="0.2">
      <c r="D111" s="39">
        <v>36257</v>
      </c>
      <c r="E111" s="7">
        <v>1.1883412842353801E-4</v>
      </c>
      <c r="F111" s="8">
        <f t="shared" si="3"/>
        <v>191.33933462157444</v>
      </c>
      <c r="H111" s="10">
        <f t="shared" si="5"/>
        <v>9.6000000000000071E-2</v>
      </c>
      <c r="I111" s="9">
        <f t="shared" si="4"/>
        <v>5603.6475213762751</v>
      </c>
    </row>
    <row r="112" spans="4:9" x14ac:dyDescent="0.2">
      <c r="D112" s="39">
        <v>36258</v>
      </c>
      <c r="E112" s="7">
        <v>1.17170450625609E-4</v>
      </c>
      <c r="F112" s="8">
        <f t="shared" si="3"/>
        <v>188.66058393687328</v>
      </c>
      <c r="H112" s="10">
        <f t="shared" si="5"/>
        <v>9.7000000000000072E-2</v>
      </c>
      <c r="I112" s="9">
        <f t="shared" si="4"/>
        <v>5470.5796966633679</v>
      </c>
    </row>
    <row r="113" spans="4:9" x14ac:dyDescent="0.2">
      <c r="D113" s="39">
        <v>36259</v>
      </c>
      <c r="E113" s="7">
        <v>1.1553006431685E-4</v>
      </c>
      <c r="F113" s="8">
        <f t="shared" si="3"/>
        <v>186.01933576175625</v>
      </c>
      <c r="H113" s="10">
        <f t="shared" si="5"/>
        <v>9.8000000000000073E-2</v>
      </c>
      <c r="I113" s="9">
        <f t="shared" si="4"/>
        <v>5237.4020243373016</v>
      </c>
    </row>
    <row r="114" spans="4:9" x14ac:dyDescent="0.2">
      <c r="D114" s="39">
        <v>36260</v>
      </c>
      <c r="E114" s="7">
        <v>1.13912643416415E-4</v>
      </c>
      <c r="F114" s="8">
        <f t="shared" si="3"/>
        <v>183.41506506109312</v>
      </c>
      <c r="H114" s="10">
        <f t="shared" si="5"/>
        <v>9.9000000000000074E-2</v>
      </c>
      <c r="I114" s="9">
        <f t="shared" si="4"/>
        <v>5098.6170381615138</v>
      </c>
    </row>
    <row r="115" spans="4:9" x14ac:dyDescent="0.2">
      <c r="D115" s="39">
        <v>36261</v>
      </c>
      <c r="E115" s="7">
        <v>1.12317866408585E-4</v>
      </c>
      <c r="F115" s="8">
        <f t="shared" si="3"/>
        <v>180.84725415023749</v>
      </c>
      <c r="H115" s="10">
        <f t="shared" si="5"/>
        <v>0.10000000000000007</v>
      </c>
      <c r="I115" s="9">
        <f t="shared" si="4"/>
        <v>4854.6698775516306</v>
      </c>
    </row>
    <row r="116" spans="4:9" x14ac:dyDescent="0.2">
      <c r="D116" s="39">
        <v>36262</v>
      </c>
      <c r="E116" s="7">
        <v>1.10745416278864E-4</v>
      </c>
      <c r="F116" s="8">
        <f t="shared" si="3"/>
        <v>178.31539259213284</v>
      </c>
      <c r="H116" s="10">
        <f t="shared" si="5"/>
        <v>0.10100000000000008</v>
      </c>
      <c r="I116" s="9">
        <f t="shared" si="4"/>
        <v>4740.835511708683</v>
      </c>
    </row>
    <row r="117" spans="4:9" x14ac:dyDescent="0.2">
      <c r="D117" s="39">
        <v>36263</v>
      </c>
      <c r="E117" s="7">
        <v>1.0919498045096E-4</v>
      </c>
      <c r="F117" s="8">
        <f t="shared" si="3"/>
        <v>175.81897709584317</v>
      </c>
      <c r="H117" s="10">
        <f t="shared" si="5"/>
        <v>0.10200000000000008</v>
      </c>
      <c r="I117" s="9">
        <f t="shared" si="4"/>
        <v>4660.523468341793</v>
      </c>
    </row>
    <row r="118" spans="4:9" x14ac:dyDescent="0.2">
      <c r="D118" s="39">
        <v>36264</v>
      </c>
      <c r="E118" s="7">
        <v>1.07666250724648E-4</v>
      </c>
      <c r="F118" s="8">
        <f t="shared" si="3"/>
        <v>173.35751141650368</v>
      </c>
      <c r="H118" s="10">
        <f t="shared" si="5"/>
        <v>0.10300000000000008</v>
      </c>
      <c r="I118" s="9">
        <f t="shared" si="4"/>
        <v>4323.1937406277566</v>
      </c>
    </row>
    <row r="119" spans="4:9" x14ac:dyDescent="0.2">
      <c r="D119" s="39">
        <v>36265</v>
      </c>
      <c r="E119" s="7">
        <v>1.0615892321450199E-4</v>
      </c>
      <c r="F119" s="8">
        <f t="shared" si="3"/>
        <v>170.93050625667112</v>
      </c>
      <c r="H119" s="10">
        <f t="shared" si="5"/>
        <v>0.10400000000000008</v>
      </c>
      <c r="I119" s="9">
        <f t="shared" si="4"/>
        <v>4173.7508074282114</v>
      </c>
    </row>
    <row r="120" spans="4:9" x14ac:dyDescent="0.2">
      <c r="D120" s="39">
        <v>36266</v>
      </c>
      <c r="E120" s="7">
        <v>1.0467269828949899E-4</v>
      </c>
      <c r="F120" s="8">
        <f t="shared" si="3"/>
        <v>168.53747916907778</v>
      </c>
      <c r="H120" s="10">
        <f t="shared" si="5"/>
        <v>0.10500000000000008</v>
      </c>
      <c r="I120" s="9">
        <f t="shared" si="4"/>
        <v>4070.053995218992</v>
      </c>
    </row>
    <row r="121" spans="4:9" x14ac:dyDescent="0.2">
      <c r="D121" s="39">
        <v>36267</v>
      </c>
      <c r="E121" s="7">
        <v>1.03207280513447E-4</v>
      </c>
      <c r="F121" s="8">
        <f t="shared" si="3"/>
        <v>166.17795446071227</v>
      </c>
      <c r="H121" s="10">
        <f t="shared" si="5"/>
        <v>0.10600000000000008</v>
      </c>
      <c r="I121" s="9">
        <f t="shared" si="4"/>
        <v>4002.9131905640729</v>
      </c>
    </row>
    <row r="122" spans="4:9" x14ac:dyDescent="0.2">
      <c r="D122" s="39">
        <v>36268</v>
      </c>
      <c r="E122" s="7">
        <v>1.01762378586258E-4</v>
      </c>
      <c r="F122" s="8">
        <f t="shared" si="3"/>
        <v>163.85146309826112</v>
      </c>
      <c r="H122" s="10">
        <f t="shared" si="5"/>
        <v>0.10700000000000008</v>
      </c>
      <c r="I122" s="9">
        <f t="shared" si="4"/>
        <v>3919.742261045737</v>
      </c>
    </row>
    <row r="123" spans="4:9" x14ac:dyDescent="0.2">
      <c r="D123" s="39">
        <v>36269</v>
      </c>
      <c r="E123" s="7">
        <v>1.00337705286051E-4</v>
      </c>
      <c r="F123" s="8">
        <f t="shared" si="3"/>
        <v>161.55754261488644</v>
      </c>
      <c r="H123" s="10">
        <f t="shared" si="5"/>
        <v>0.10800000000000008</v>
      </c>
      <c r="I123" s="9">
        <f t="shared" si="4"/>
        <v>3761.0956631296144</v>
      </c>
    </row>
    <row r="124" spans="4:9" x14ac:dyDescent="0.2">
      <c r="D124" s="39">
        <v>36270</v>
      </c>
      <c r="E124" s="7">
        <v>9.8932977412045703E-5</v>
      </c>
      <c r="F124" s="8">
        <f t="shared" si="3"/>
        <v>159.29573701827709</v>
      </c>
      <c r="H124" s="10">
        <f t="shared" si="5"/>
        <v>0.10900000000000008</v>
      </c>
      <c r="I124" s="9">
        <f t="shared" si="4"/>
        <v>3533.5464960078971</v>
      </c>
    </row>
    <row r="125" spans="4:9" x14ac:dyDescent="0.2">
      <c r="D125" s="39">
        <v>36271</v>
      </c>
      <c r="E125" s="7">
        <v>9.7547915728276999E-5</v>
      </c>
      <c r="F125" s="8">
        <f t="shared" si="3"/>
        <v>157.0655967000211</v>
      </c>
      <c r="H125" s="10">
        <f t="shared" si="5"/>
        <v>0.11000000000000008</v>
      </c>
      <c r="I125" s="9">
        <f t="shared" si="4"/>
        <v>3288.0114251257237</v>
      </c>
    </row>
    <row r="126" spans="4:9" x14ac:dyDescent="0.2">
      <c r="D126" s="39">
        <v>36272</v>
      </c>
      <c r="E126" s="7">
        <v>9.6182244908080396E-5</v>
      </c>
      <c r="F126" s="8">
        <f t="shared" si="3"/>
        <v>154.86667834621969</v>
      </c>
      <c r="H126" s="10">
        <f t="shared" si="5"/>
        <v>0.11100000000000008</v>
      </c>
      <c r="I126" s="9">
        <f t="shared" si="4"/>
        <v>3194.4461137595331</v>
      </c>
    </row>
    <row r="127" spans="4:9" x14ac:dyDescent="0.2">
      <c r="D127" s="39">
        <v>36273</v>
      </c>
      <c r="E127" s="7">
        <v>9.4835693479368205E-5</v>
      </c>
      <c r="F127" s="8">
        <f t="shared" si="3"/>
        <v>152.69854484937409</v>
      </c>
      <c r="H127" s="10">
        <f t="shared" si="5"/>
        <v>0.11200000000000009</v>
      </c>
      <c r="I127" s="9">
        <f t="shared" si="4"/>
        <v>3141.0205800099307</v>
      </c>
    </row>
    <row r="128" spans="4:9" x14ac:dyDescent="0.2">
      <c r="D128" s="39">
        <v>36274</v>
      </c>
      <c r="E128" s="7">
        <v>9.3507993770656597E-5</v>
      </c>
      <c r="F128" s="8">
        <f t="shared" si="3"/>
        <v>150.56076522148211</v>
      </c>
      <c r="H128" s="10">
        <f t="shared" si="5"/>
        <v>0.11300000000000009</v>
      </c>
      <c r="I128" s="9">
        <f t="shared" si="4"/>
        <v>2989.0026816045815</v>
      </c>
    </row>
    <row r="129" spans="4:9" x14ac:dyDescent="0.2">
      <c r="D129" s="39">
        <v>36275</v>
      </c>
      <c r="E129" s="7">
        <v>9.2198881857867302E-5</v>
      </c>
      <c r="F129" s="8">
        <f t="shared" si="3"/>
        <v>148.45291450838118</v>
      </c>
      <c r="H129" s="10">
        <f t="shared" si="5"/>
        <v>0.11400000000000009</v>
      </c>
      <c r="I129" s="9">
        <f t="shared" si="4"/>
        <v>2959.6330175562534</v>
      </c>
    </row>
    <row r="130" spans="4:9" x14ac:dyDescent="0.2">
      <c r="D130" s="39">
        <v>36276</v>
      </c>
      <c r="E130" s="7">
        <v>9.09080975118571E-5</v>
      </c>
      <c r="F130" s="8">
        <f t="shared" si="3"/>
        <v>146.37457370526377</v>
      </c>
      <c r="H130" s="10">
        <f t="shared" si="5"/>
        <v>0.11500000000000009</v>
      </c>
      <c r="I130" s="9">
        <f t="shared" si="4"/>
        <v>2810.5899070912574</v>
      </c>
    </row>
    <row r="131" spans="4:9" x14ac:dyDescent="0.2">
      <c r="D131" s="39">
        <v>36277</v>
      </c>
      <c r="E131" s="7">
        <v>8.9635384146691296E-5</v>
      </c>
      <c r="F131" s="8">
        <f t="shared" si="3"/>
        <v>144.3253296733904</v>
      </c>
      <c r="H131" s="10">
        <f t="shared" si="5"/>
        <v>0.11600000000000009</v>
      </c>
      <c r="I131" s="9">
        <f t="shared" si="4"/>
        <v>2712.0133135021488</v>
      </c>
    </row>
    <row r="132" spans="4:9" x14ac:dyDescent="0.2">
      <c r="D132" s="39">
        <v>36278</v>
      </c>
      <c r="E132" s="7">
        <v>8.8380488768637899E-5</v>
      </c>
      <c r="F132" s="8">
        <f t="shared" si="3"/>
        <v>142.30477505796338</v>
      </c>
      <c r="H132" s="10">
        <f t="shared" si="5"/>
        <v>0.11700000000000009</v>
      </c>
      <c r="I132" s="9">
        <f t="shared" si="4"/>
        <v>2654.1041409532618</v>
      </c>
    </row>
    <row r="133" spans="4:9" x14ac:dyDescent="0.2">
      <c r="D133" s="39">
        <v>36279</v>
      </c>
      <c r="E133" s="7">
        <v>8.7143161925876803E-5</v>
      </c>
      <c r="F133" s="8">
        <f t="shared" si="3"/>
        <v>140.31250820715161</v>
      </c>
      <c r="H133" s="10">
        <f t="shared" si="5"/>
        <v>0.11800000000000009</v>
      </c>
      <c r="I133" s="9">
        <f t="shared" si="4"/>
        <v>2572.6821957723587</v>
      </c>
    </row>
    <row r="134" spans="4:9" x14ac:dyDescent="0.2">
      <c r="D134" s="39">
        <v>36280</v>
      </c>
      <c r="E134" s="7">
        <v>8.5923157658915E-5</v>
      </c>
      <c r="F134" s="8">
        <f t="shared" si="3"/>
        <v>138.34813309225225</v>
      </c>
      <c r="H134" s="10">
        <f t="shared" si="5"/>
        <v>0.11900000000000009</v>
      </c>
      <c r="I134" s="9">
        <f t="shared" si="4"/>
        <v>2434.7840023665408</v>
      </c>
    </row>
    <row r="135" spans="4:9" x14ac:dyDescent="0.2">
      <c r="D135" s="39">
        <v>36281</v>
      </c>
      <c r="E135" s="7">
        <v>8.4720233451689595E-5</v>
      </c>
      <c r="F135" s="8">
        <f t="shared" si="3"/>
        <v>136.41125922895978</v>
      </c>
      <c r="H135" s="10">
        <f t="shared" si="5"/>
        <v>0.12000000000000009</v>
      </c>
      <c r="I135" s="9">
        <f t="shared" si="4"/>
        <v>2402.1742322511027</v>
      </c>
    </row>
    <row r="136" spans="4:9" x14ac:dyDescent="0.2">
      <c r="D136" s="39">
        <v>36282</v>
      </c>
      <c r="E136" s="7">
        <v>8.3534150183365706E-5</v>
      </c>
      <c r="F136" s="8">
        <f t="shared" si="3"/>
        <v>134.50150159975396</v>
      </c>
      <c r="H136" s="10">
        <f t="shared" si="5"/>
        <v>0.12100000000000009</v>
      </c>
      <c r="I136" s="9">
        <f t="shared" si="4"/>
        <v>2363.5460486264128</v>
      </c>
    </row>
    <row r="137" spans="4:9" x14ac:dyDescent="0.2">
      <c r="D137" s="39">
        <v>36283</v>
      </c>
      <c r="E137" s="7">
        <v>8.2364672080798701E-5</v>
      </c>
      <c r="F137" s="8">
        <f t="shared" si="3"/>
        <v>132.61848057735762</v>
      </c>
      <c r="H137" s="10">
        <f t="shared" si="5"/>
        <v>0.12200000000000009</v>
      </c>
      <c r="I137" s="9">
        <f t="shared" si="4"/>
        <v>2267.0121510949029</v>
      </c>
    </row>
    <row r="138" spans="4:9" x14ac:dyDescent="0.2">
      <c r="D138" s="39">
        <v>36284</v>
      </c>
      <c r="E138" s="7">
        <v>8.1211566671667793E-5</v>
      </c>
      <c r="F138" s="8">
        <f t="shared" si="3"/>
        <v>130.76182184927504</v>
      </c>
      <c r="H138" s="10">
        <f t="shared" si="5"/>
        <v>0.1230000000000001</v>
      </c>
      <c r="I138" s="9">
        <f t="shared" si="4"/>
        <v>2214.6967269709326</v>
      </c>
    </row>
    <row r="139" spans="4:9" x14ac:dyDescent="0.2">
      <c r="D139" s="39">
        <v>36285</v>
      </c>
      <c r="E139" s="7">
        <v>8.0074604738264503E-5</v>
      </c>
      <c r="F139" s="8">
        <f t="shared" si="3"/>
        <v>128.93115634338525</v>
      </c>
      <c r="H139" s="10">
        <f t="shared" si="5"/>
        <v>0.1240000000000001</v>
      </c>
      <c r="I139" s="9">
        <f t="shared" si="4"/>
        <v>2163.1591509232398</v>
      </c>
    </row>
    <row r="140" spans="4:9" x14ac:dyDescent="0.2">
      <c r="D140" s="39">
        <v>36286</v>
      </c>
      <c r="E140" s="7">
        <v>7.8953560271928896E-5</v>
      </c>
      <c r="F140" s="8">
        <f t="shared" si="3"/>
        <v>127.12612015457802</v>
      </c>
      <c r="H140" s="10">
        <f t="shared" si="5"/>
        <v>0.12500000000000008</v>
      </c>
      <c r="I140" s="9">
        <f t="shared" si="4"/>
        <v>2101.3303134033381</v>
      </c>
    </row>
    <row r="141" spans="4:9" x14ac:dyDescent="0.2">
      <c r="D141" s="39">
        <v>36287</v>
      </c>
      <c r="E141" s="7">
        <v>7.7848210428121397E-5</v>
      </c>
      <c r="F141" s="8">
        <f t="shared" si="3"/>
        <v>125.34635447241314</v>
      </c>
      <c r="H141" s="10">
        <f t="shared" si="5"/>
        <v>0.12600000000000008</v>
      </c>
      <c r="I141" s="9">
        <f t="shared" si="4"/>
        <v>2022.3019133587138</v>
      </c>
    </row>
    <row r="142" spans="4:9" x14ac:dyDescent="0.2">
      <c r="D142" s="39">
        <v>36288</v>
      </c>
      <c r="E142" s="7">
        <v>7.6758335482127903E-5</v>
      </c>
      <c r="F142" s="8">
        <f t="shared" si="3"/>
        <v>123.59150550979969</v>
      </c>
      <c r="H142" s="10">
        <f t="shared" si="5"/>
        <v>0.12700000000000009</v>
      </c>
      <c r="I142" s="9">
        <f t="shared" si="4"/>
        <v>1981.7484262606579</v>
      </c>
    </row>
    <row r="143" spans="4:9" x14ac:dyDescent="0.2">
      <c r="D143" s="39">
        <v>36289</v>
      </c>
      <c r="E143" s="7">
        <v>4.27709181748339E-4</v>
      </c>
      <c r="F143" s="8">
        <f t="shared" si="3"/>
        <v>688.6707659906167</v>
      </c>
      <c r="H143" s="10">
        <f t="shared" si="5"/>
        <v>0.12800000000000009</v>
      </c>
      <c r="I143" s="9">
        <f t="shared" si="4"/>
        <v>1933.425807179111</v>
      </c>
    </row>
    <row r="144" spans="4:9" x14ac:dyDescent="0.2">
      <c r="D144" s="39">
        <v>36290</v>
      </c>
      <c r="E144" s="7">
        <v>7.4624146722383005E-5</v>
      </c>
      <c r="F144" s="8">
        <f t="shared" ref="F144:F207" si="6">E144*(24*60*60)*1000/$F$3</f>
        <v>120.15516729060552</v>
      </c>
      <c r="H144" s="10">
        <f t="shared" si="5"/>
        <v>0.12900000000000009</v>
      </c>
      <c r="I144" s="9">
        <f t="shared" ref="I144:I207" si="7">PERCENTILE($F$15:$F$3667,1-H144)</f>
        <v>1868.0217798812077</v>
      </c>
    </row>
    <row r="145" spans="4:9" x14ac:dyDescent="0.2">
      <c r="D145" s="39">
        <v>36291</v>
      </c>
      <c r="E145" s="7">
        <v>7.3579408668269806E-5</v>
      </c>
      <c r="F145" s="8">
        <f t="shared" si="6"/>
        <v>118.47299494853731</v>
      </c>
      <c r="H145" s="10">
        <f t="shared" ref="H145:H208" si="8">H144+0.1%</f>
        <v>0.13000000000000009</v>
      </c>
      <c r="I145" s="9">
        <f t="shared" si="7"/>
        <v>1814.2260483421937</v>
      </c>
    </row>
    <row r="146" spans="4:9" x14ac:dyDescent="0.2">
      <c r="D146" s="39">
        <v>36292</v>
      </c>
      <c r="E146" s="7">
        <v>7.2549296946913401E-5</v>
      </c>
      <c r="F146" s="8">
        <f t="shared" si="6"/>
        <v>116.81437301925676</v>
      </c>
      <c r="H146" s="10">
        <f t="shared" si="8"/>
        <v>0.13100000000000009</v>
      </c>
      <c r="I146" s="9">
        <f t="shared" si="7"/>
        <v>1761.9861477840996</v>
      </c>
    </row>
    <row r="147" spans="4:9" x14ac:dyDescent="0.2">
      <c r="D147" s="39">
        <v>36293</v>
      </c>
      <c r="E147" s="7">
        <v>7.1533606789656899E-5</v>
      </c>
      <c r="F147" s="8">
        <f t="shared" si="6"/>
        <v>115.17897179698764</v>
      </c>
      <c r="H147" s="10">
        <f t="shared" si="8"/>
        <v>0.13200000000000009</v>
      </c>
      <c r="I147" s="9">
        <f t="shared" si="7"/>
        <v>1748.4503704403458</v>
      </c>
    </row>
    <row r="148" spans="4:9" x14ac:dyDescent="0.2">
      <c r="D148" s="39">
        <v>36294</v>
      </c>
      <c r="E148" s="7">
        <v>7.0532136294601902E-5</v>
      </c>
      <c r="F148" s="8">
        <f t="shared" si="6"/>
        <v>113.56646619183013</v>
      </c>
      <c r="H148" s="10">
        <f t="shared" si="8"/>
        <v>0.13300000000000009</v>
      </c>
      <c r="I148" s="9">
        <f t="shared" si="7"/>
        <v>1709.1581874007331</v>
      </c>
    </row>
    <row r="149" spans="4:9" x14ac:dyDescent="0.2">
      <c r="D149" s="39">
        <v>36295</v>
      </c>
      <c r="E149" s="7">
        <v>6.9544686386477004E-5</v>
      </c>
      <c r="F149" s="8">
        <f t="shared" si="6"/>
        <v>111.97653566514374</v>
      </c>
      <c r="H149" s="10">
        <f t="shared" si="8"/>
        <v>0.13400000000000009</v>
      </c>
      <c r="I149" s="9">
        <f t="shared" si="7"/>
        <v>1652.8452201097855</v>
      </c>
    </row>
    <row r="150" spans="4:9" x14ac:dyDescent="0.2">
      <c r="D150" s="39">
        <v>36296</v>
      </c>
      <c r="E150" s="7">
        <v>6.8571060777066896E-5</v>
      </c>
      <c r="F150" s="8">
        <f t="shared" si="6"/>
        <v>110.40886416583265</v>
      </c>
      <c r="H150" s="10">
        <f t="shared" si="8"/>
        <v>0.13500000000000009</v>
      </c>
      <c r="I150" s="9">
        <f t="shared" si="7"/>
        <v>1605.1783474979723</v>
      </c>
    </row>
    <row r="151" spans="4:9" x14ac:dyDescent="0.2">
      <c r="D151" s="39">
        <v>36297</v>
      </c>
      <c r="E151" s="7">
        <v>6.7611065926188106E-5</v>
      </c>
      <c r="F151" s="8">
        <f t="shared" si="6"/>
        <v>108.86314006751122</v>
      </c>
      <c r="H151" s="10">
        <f t="shared" si="8"/>
        <v>0.13600000000000009</v>
      </c>
      <c r="I151" s="9">
        <f t="shared" si="7"/>
        <v>1575.9261419724335</v>
      </c>
    </row>
    <row r="152" spans="4:9" x14ac:dyDescent="0.2">
      <c r="D152" s="39">
        <v>36298</v>
      </c>
      <c r="E152" s="7">
        <v>6.6664511003221302E-5</v>
      </c>
      <c r="F152" s="8">
        <f t="shared" si="6"/>
        <v>107.33905610656581</v>
      </c>
      <c r="H152" s="10">
        <f t="shared" si="8"/>
        <v>0.13700000000000009</v>
      </c>
      <c r="I152" s="9">
        <f t="shared" si="7"/>
        <v>1531.6110545735246</v>
      </c>
    </row>
    <row r="153" spans="4:9" x14ac:dyDescent="0.2">
      <c r="D153" s="39">
        <v>36299</v>
      </c>
      <c r="E153" s="7">
        <v>6.5731207849176196E-5</v>
      </c>
      <c r="F153" s="8">
        <f t="shared" si="6"/>
        <v>105.83630932107387</v>
      </c>
      <c r="H153" s="10">
        <f t="shared" si="8"/>
        <v>0.13800000000000009</v>
      </c>
      <c r="I153" s="9">
        <f t="shared" si="7"/>
        <v>1514.8588137572801</v>
      </c>
    </row>
    <row r="154" spans="4:9" x14ac:dyDescent="0.2">
      <c r="D154" s="39">
        <v>36300</v>
      </c>
      <c r="E154" s="7">
        <v>6.4810970939287505E-5</v>
      </c>
      <c r="F154" s="8">
        <f t="shared" si="6"/>
        <v>104.35460099057846</v>
      </c>
      <c r="H154" s="10">
        <f t="shared" si="8"/>
        <v>0.1390000000000001</v>
      </c>
      <c r="I154" s="9">
        <f t="shared" si="7"/>
        <v>1488.0124783849606</v>
      </c>
    </row>
    <row r="155" spans="4:9" x14ac:dyDescent="0.2">
      <c r="D155" s="39">
        <v>36301</v>
      </c>
      <c r="E155" s="7">
        <v>6.3903617346137902E-5</v>
      </c>
      <c r="F155" s="8">
        <f t="shared" si="6"/>
        <v>102.89363657671105</v>
      </c>
      <c r="H155" s="10">
        <f t="shared" si="8"/>
        <v>0.1400000000000001</v>
      </c>
      <c r="I155" s="9">
        <f t="shared" si="7"/>
        <v>1460.663013696098</v>
      </c>
    </row>
    <row r="156" spans="4:9" x14ac:dyDescent="0.2">
      <c r="D156" s="39">
        <v>36302</v>
      </c>
      <c r="E156" s="7">
        <v>6.3008966703291801E-5</v>
      </c>
      <c r="F156" s="8">
        <f t="shared" si="6"/>
        <v>101.45312566463681</v>
      </c>
      <c r="H156" s="10">
        <f t="shared" si="8"/>
        <v>0.1410000000000001</v>
      </c>
      <c r="I156" s="9">
        <f t="shared" si="7"/>
        <v>1439.6616054732535</v>
      </c>
    </row>
    <row r="157" spans="4:9" x14ac:dyDescent="0.2">
      <c r="D157" s="39">
        <v>36303</v>
      </c>
      <c r="E157" s="7">
        <v>6.2126841169445697E-5</v>
      </c>
      <c r="F157" s="8">
        <f t="shared" si="6"/>
        <v>100.03278190533189</v>
      </c>
      <c r="H157" s="10">
        <f t="shared" si="8"/>
        <v>0.1420000000000001</v>
      </c>
      <c r="I157" s="9">
        <f t="shared" si="7"/>
        <v>1398.7072301309224</v>
      </c>
    </row>
    <row r="158" spans="4:9" x14ac:dyDescent="0.2">
      <c r="D158" s="39">
        <v>36304</v>
      </c>
      <c r="E158" s="7">
        <v>3.0997929595263398E-4</v>
      </c>
      <c r="F158" s="8">
        <f t="shared" si="6"/>
        <v>499.10941428079718</v>
      </c>
      <c r="H158" s="10">
        <f t="shared" si="8"/>
        <v>0.1430000000000001</v>
      </c>
      <c r="I158" s="9">
        <f t="shared" si="7"/>
        <v>1381.5351080457613</v>
      </c>
    </row>
    <row r="159" spans="4:9" x14ac:dyDescent="0.2">
      <c r="D159" s="39">
        <v>36305</v>
      </c>
      <c r="E159" s="7">
        <v>6.0399466477570603E-5</v>
      </c>
      <c r="F159" s="8">
        <f t="shared" si="6"/>
        <v>97.251470437236321</v>
      </c>
      <c r="H159" s="10">
        <f t="shared" si="8"/>
        <v>0.1440000000000001</v>
      </c>
      <c r="I159" s="9">
        <f t="shared" si="7"/>
        <v>1357.7419512079848</v>
      </c>
    </row>
    <row r="160" spans="4:9" x14ac:dyDescent="0.2">
      <c r="D160" s="39">
        <v>36306</v>
      </c>
      <c r="E160" s="7">
        <v>5.9553873946884097E-5</v>
      </c>
      <c r="F160" s="8">
        <f t="shared" si="6"/>
        <v>95.889949851114167</v>
      </c>
      <c r="H160" s="10">
        <f t="shared" si="8"/>
        <v>0.1450000000000001</v>
      </c>
      <c r="I160" s="9">
        <f t="shared" si="7"/>
        <v>1340.2540171201506</v>
      </c>
    </row>
    <row r="161" spans="4:9" x14ac:dyDescent="0.2">
      <c r="D161" s="39">
        <v>36307</v>
      </c>
      <c r="E161" s="7">
        <v>5.8720119711627798E-5</v>
      </c>
      <c r="F161" s="8">
        <f t="shared" si="6"/>
        <v>94.547490553198699</v>
      </c>
      <c r="H161" s="10">
        <f t="shared" si="8"/>
        <v>0.1460000000000001</v>
      </c>
      <c r="I161" s="9">
        <f t="shared" si="7"/>
        <v>1332.7718860910877</v>
      </c>
    </row>
    <row r="162" spans="4:9" x14ac:dyDescent="0.2">
      <c r="D162" s="39">
        <v>36308</v>
      </c>
      <c r="E162" s="7">
        <v>5.7898038035665201E-5</v>
      </c>
      <c r="F162" s="8">
        <f t="shared" si="6"/>
        <v>93.22382568545423</v>
      </c>
      <c r="H162" s="10">
        <f t="shared" si="8"/>
        <v>0.1470000000000001</v>
      </c>
      <c r="I162" s="9">
        <f t="shared" si="7"/>
        <v>1319.667062525368</v>
      </c>
    </row>
    <row r="163" spans="4:9" x14ac:dyDescent="0.2">
      <c r="D163" s="39">
        <v>36309</v>
      </c>
      <c r="E163" s="7">
        <v>5.7087465503165898E-5</v>
      </c>
      <c r="F163" s="8">
        <f t="shared" si="6"/>
        <v>91.918692125857888</v>
      </c>
      <c r="H163" s="10">
        <f t="shared" si="8"/>
        <v>0.1480000000000001</v>
      </c>
      <c r="I163" s="9">
        <f t="shared" si="7"/>
        <v>1299.7912147318252</v>
      </c>
    </row>
    <row r="164" spans="4:9" x14ac:dyDescent="0.2">
      <c r="D164" s="39">
        <v>36310</v>
      </c>
      <c r="E164" s="7">
        <v>5.62882409861215E-5</v>
      </c>
      <c r="F164" s="8">
        <f t="shared" si="6"/>
        <v>90.63183043609574</v>
      </c>
      <c r="H164" s="10">
        <f t="shared" si="8"/>
        <v>0.1490000000000001</v>
      </c>
      <c r="I164" s="9">
        <f t="shared" si="7"/>
        <v>1262.9198000139802</v>
      </c>
    </row>
    <row r="165" spans="4:9" x14ac:dyDescent="0.2">
      <c r="D165" s="39">
        <v>36311</v>
      </c>
      <c r="E165" s="7">
        <v>5.5500205612315498E-5</v>
      </c>
      <c r="F165" s="8">
        <f t="shared" si="6"/>
        <v>89.362984809989939</v>
      </c>
      <c r="H165" s="10">
        <f t="shared" si="8"/>
        <v>0.15000000000000011</v>
      </c>
      <c r="I165" s="9">
        <f t="shared" si="7"/>
        <v>1227.5966188345453</v>
      </c>
    </row>
    <row r="166" spans="4:9" x14ac:dyDescent="0.2">
      <c r="D166" s="39">
        <v>36312</v>
      </c>
      <c r="E166" s="7">
        <v>5.4723202733743101E-5</v>
      </c>
      <c r="F166" s="8">
        <f t="shared" si="6"/>
        <v>88.111903022650111</v>
      </c>
      <c r="H166" s="10">
        <f t="shared" si="8"/>
        <v>0.15100000000000011</v>
      </c>
      <c r="I166" s="9">
        <f t="shared" si="7"/>
        <v>1209.8532574494268</v>
      </c>
    </row>
    <row r="167" spans="4:9" x14ac:dyDescent="0.2">
      <c r="D167" s="39">
        <v>36313</v>
      </c>
      <c r="E167" s="7">
        <v>5.3957077895471098E-5</v>
      </c>
      <c r="F167" s="8">
        <f t="shared" si="6"/>
        <v>86.878336380333636</v>
      </c>
      <c r="H167" s="10">
        <f t="shared" si="8"/>
        <v>0.15200000000000011</v>
      </c>
      <c r="I167" s="9">
        <f t="shared" si="7"/>
        <v>1184.53871971887</v>
      </c>
    </row>
    <row r="168" spans="4:9" x14ac:dyDescent="0.2">
      <c r="D168" s="39">
        <v>36314</v>
      </c>
      <c r="E168" s="7">
        <v>5.3201678804934599E-5</v>
      </c>
      <c r="F168" s="8">
        <f t="shared" si="6"/>
        <v>85.662039671009126</v>
      </c>
      <c r="H168" s="10">
        <f t="shared" si="8"/>
        <v>0.15300000000000011</v>
      </c>
      <c r="I168" s="9">
        <f t="shared" si="7"/>
        <v>1134.6677208318004</v>
      </c>
    </row>
    <row r="169" spans="4:9" x14ac:dyDescent="0.2">
      <c r="D169" s="39">
        <v>36315</v>
      </c>
      <c r="E169" s="7">
        <v>5.2456855301665498E-5</v>
      </c>
      <c r="F169" s="8">
        <f t="shared" si="6"/>
        <v>84.46277111561497</v>
      </c>
      <c r="H169" s="10">
        <f t="shared" si="8"/>
        <v>0.15400000000000011</v>
      </c>
      <c r="I169" s="9">
        <f t="shared" si="7"/>
        <v>1116.2103968788067</v>
      </c>
    </row>
    <row r="170" spans="4:9" x14ac:dyDescent="0.2">
      <c r="D170" s="39">
        <v>36316</v>
      </c>
      <c r="E170" s="7">
        <v>5.1722459327441802E-5</v>
      </c>
      <c r="F170" s="8">
        <f t="shared" si="6"/>
        <v>83.280292319995752</v>
      </c>
      <c r="H170" s="10">
        <f t="shared" si="8"/>
        <v>0.15500000000000011</v>
      </c>
      <c r="I170" s="9">
        <f t="shared" si="7"/>
        <v>1103.9702801030601</v>
      </c>
    </row>
    <row r="171" spans="4:9" x14ac:dyDescent="0.2">
      <c r="D171" s="39">
        <v>36317</v>
      </c>
      <c r="E171" s="7">
        <v>5.0998344896857597E-5</v>
      </c>
      <c r="F171" s="8">
        <f t="shared" si="6"/>
        <v>82.114368227515783</v>
      </c>
      <c r="H171" s="10">
        <f t="shared" si="8"/>
        <v>0.15600000000000011</v>
      </c>
      <c r="I171" s="9">
        <f t="shared" si="7"/>
        <v>1084.5063034124314</v>
      </c>
    </row>
    <row r="172" spans="4:9" x14ac:dyDescent="0.2">
      <c r="D172" s="39">
        <v>36318</v>
      </c>
      <c r="E172" s="7">
        <v>1.23002732220892E-3</v>
      </c>
      <c r="F172" s="8">
        <f t="shared" si="6"/>
        <v>1980.5136160799605</v>
      </c>
      <c r="H172" s="10">
        <f t="shared" si="8"/>
        <v>0.15700000000000011</v>
      </c>
      <c r="I172" s="9">
        <f t="shared" si="7"/>
        <v>1066.1848997563513</v>
      </c>
    </row>
    <row r="173" spans="4:9" x14ac:dyDescent="0.2">
      <c r="D173" s="39">
        <v>36319</v>
      </c>
      <c r="E173" s="7">
        <v>5.08916891004043E-5</v>
      </c>
      <c r="F173" s="8">
        <f t="shared" si="6"/>
        <v>81.942637686823176</v>
      </c>
      <c r="H173" s="10">
        <f t="shared" si="8"/>
        <v>0.15800000000000011</v>
      </c>
      <c r="I173" s="9">
        <f t="shared" si="7"/>
        <v>1052.801929188618</v>
      </c>
    </row>
    <row r="174" spans="4:9" x14ac:dyDescent="0.2">
      <c r="D174" s="39">
        <v>36320</v>
      </c>
      <c r="E174" s="7">
        <v>1.19193239449447E-2</v>
      </c>
      <c r="F174" s="8">
        <f t="shared" si="6"/>
        <v>19191.75528966124</v>
      </c>
      <c r="H174" s="10">
        <f t="shared" si="8"/>
        <v>0.15900000000000011</v>
      </c>
      <c r="I174" s="9">
        <f t="shared" si="7"/>
        <v>1040.8686258044042</v>
      </c>
    </row>
    <row r="175" spans="4:9" x14ac:dyDescent="0.2">
      <c r="D175" s="39">
        <v>36321</v>
      </c>
      <c r="E175" s="7">
        <v>4.8963303174556598E-5</v>
      </c>
      <c r="F175" s="8">
        <f t="shared" si="6"/>
        <v>78.837670411511198</v>
      </c>
      <c r="H175" s="10">
        <f t="shared" si="8"/>
        <v>0.16000000000000011</v>
      </c>
      <c r="I175" s="9">
        <f t="shared" si="7"/>
        <v>1025.5818760104576</v>
      </c>
    </row>
    <row r="176" spans="4:9" x14ac:dyDescent="0.2">
      <c r="D176" s="39">
        <v>36322</v>
      </c>
      <c r="E176" s="7">
        <v>4.8778725424108898E-5</v>
      </c>
      <c r="F176" s="8">
        <f t="shared" si="6"/>
        <v>78.540474779034838</v>
      </c>
      <c r="H176" s="10">
        <f t="shared" si="8"/>
        <v>0.16100000000000012</v>
      </c>
      <c r="I176" s="9">
        <f t="shared" si="7"/>
        <v>1009.3160958102131</v>
      </c>
    </row>
    <row r="177" spans="4:9" x14ac:dyDescent="0.2">
      <c r="D177" s="39">
        <v>36323</v>
      </c>
      <c r="E177" s="7">
        <v>4.8113347033735297E-5</v>
      </c>
      <c r="F177" s="8">
        <f t="shared" si="6"/>
        <v>77.469123811306929</v>
      </c>
      <c r="H177" s="10">
        <f t="shared" si="8"/>
        <v>0.16200000000000012</v>
      </c>
      <c r="I177" s="9">
        <f t="shared" si="7"/>
        <v>989.79331708896768</v>
      </c>
    </row>
    <row r="178" spans="4:9" x14ac:dyDescent="0.2">
      <c r="D178" s="39">
        <v>36324</v>
      </c>
      <c r="E178" s="7">
        <v>4.7397679296051199E-5</v>
      </c>
      <c r="F178" s="8">
        <f t="shared" si="6"/>
        <v>76.316800059240109</v>
      </c>
      <c r="H178" s="10">
        <f t="shared" si="8"/>
        <v>0.16300000000000012</v>
      </c>
      <c r="I178" s="9">
        <f t="shared" si="7"/>
        <v>972.22896082670024</v>
      </c>
    </row>
    <row r="179" spans="4:9" x14ac:dyDescent="0.2">
      <c r="D179" s="39">
        <v>36325</v>
      </c>
      <c r="E179" s="7">
        <v>4.6750801086443699E-5</v>
      </c>
      <c r="F179" s="8">
        <f t="shared" si="6"/>
        <v>75.275236933819173</v>
      </c>
      <c r="H179" s="10">
        <f t="shared" si="8"/>
        <v>0.16400000000000012</v>
      </c>
      <c r="I179" s="9">
        <f t="shared" si="7"/>
        <v>954.85889338888535</v>
      </c>
    </row>
    <row r="180" spans="4:9" x14ac:dyDescent="0.2">
      <c r="D180" s="39">
        <v>36326</v>
      </c>
      <c r="E180" s="7">
        <v>4.6112979171770597E-5</v>
      </c>
      <c r="F180" s="8">
        <f t="shared" si="6"/>
        <v>74.248255692153933</v>
      </c>
      <c r="H180" s="10">
        <f t="shared" si="8"/>
        <v>0.16500000000000012</v>
      </c>
      <c r="I180" s="9">
        <f t="shared" si="7"/>
        <v>929.46880547423984</v>
      </c>
    </row>
    <row r="181" spans="4:9" x14ac:dyDescent="0.2">
      <c r="D181" s="39">
        <v>36327</v>
      </c>
      <c r="E181" s="7">
        <v>4.5484086763903001E-5</v>
      </c>
      <c r="F181" s="8">
        <f t="shared" si="6"/>
        <v>73.235652187872148</v>
      </c>
      <c r="H181" s="10">
        <f t="shared" si="8"/>
        <v>0.16600000000000012</v>
      </c>
      <c r="I181" s="9">
        <f t="shared" si="7"/>
        <v>914.75284605631145</v>
      </c>
    </row>
    <row r="182" spans="4:9" x14ac:dyDescent="0.2">
      <c r="D182" s="39">
        <v>36328</v>
      </c>
      <c r="E182" s="7">
        <v>4.4804394204969902E-5</v>
      </c>
      <c r="F182" s="8">
        <f t="shared" si="6"/>
        <v>72.141253434763328</v>
      </c>
      <c r="H182" s="10">
        <f t="shared" si="8"/>
        <v>0.16700000000000012</v>
      </c>
      <c r="I182" s="9">
        <f t="shared" si="7"/>
        <v>894.37362905523707</v>
      </c>
    </row>
    <row r="183" spans="4:9" x14ac:dyDescent="0.2">
      <c r="D183" s="39">
        <v>36329</v>
      </c>
      <c r="E183" s="7">
        <v>4.4192987521610898E-5</v>
      </c>
      <c r="F183" s="8">
        <f t="shared" si="6"/>
        <v>71.156804358314972</v>
      </c>
      <c r="H183" s="10">
        <f t="shared" si="8"/>
        <v>0.16800000000000012</v>
      </c>
      <c r="I183" s="9">
        <f t="shared" si="7"/>
        <v>874.13895263847746</v>
      </c>
    </row>
    <row r="184" spans="4:9" x14ac:dyDescent="0.2">
      <c r="D184" s="39">
        <v>36330</v>
      </c>
      <c r="E184" s="7">
        <v>4.3590140531818402E-5</v>
      </c>
      <c r="F184" s="8">
        <f t="shared" si="6"/>
        <v>70.18613756893609</v>
      </c>
      <c r="H184" s="10">
        <f t="shared" si="8"/>
        <v>0.16900000000000012</v>
      </c>
      <c r="I184" s="9">
        <f t="shared" si="7"/>
        <v>862.88888961619512</v>
      </c>
    </row>
    <row r="185" spans="4:9" x14ac:dyDescent="0.2">
      <c r="D185" s="39">
        <v>36331</v>
      </c>
      <c r="E185" s="7">
        <v>4.2936128755107803E-5</v>
      </c>
      <c r="F185" s="8">
        <f t="shared" si="6"/>
        <v>69.133088416722217</v>
      </c>
      <c r="H185" s="10">
        <f t="shared" si="8"/>
        <v>0.17000000000000012</v>
      </c>
      <c r="I185" s="9">
        <f t="shared" si="7"/>
        <v>847.8826924087723</v>
      </c>
    </row>
    <row r="186" spans="4:9" x14ac:dyDescent="0.2">
      <c r="D186" s="39">
        <v>36332</v>
      </c>
      <c r="E186" s="7">
        <v>4.2350043323019901E-5</v>
      </c>
      <c r="F186" s="8">
        <f t="shared" si="6"/>
        <v>68.189410046755867</v>
      </c>
      <c r="H186" s="10">
        <f t="shared" si="8"/>
        <v>0.17100000000000012</v>
      </c>
      <c r="I186" s="9">
        <f t="shared" si="7"/>
        <v>825.98128239855521</v>
      </c>
    </row>
    <row r="187" spans="4:9" x14ac:dyDescent="0.2">
      <c r="D187" s="39">
        <v>36333</v>
      </c>
      <c r="E187" s="7">
        <v>4.1772163086980897E-5</v>
      </c>
      <c r="F187" s="8">
        <f t="shared" si="6"/>
        <v>67.258943173968504</v>
      </c>
      <c r="H187" s="10">
        <f t="shared" si="8"/>
        <v>0.17200000000000013</v>
      </c>
      <c r="I187" s="9">
        <f t="shared" si="7"/>
        <v>809.22306068676539</v>
      </c>
    </row>
    <row r="188" spans="4:9" x14ac:dyDescent="0.2">
      <c r="D188" s="39">
        <v>36334</v>
      </c>
      <c r="E188" s="7">
        <v>7.1421478818332299E-4</v>
      </c>
      <c r="F188" s="8">
        <f t="shared" si="6"/>
        <v>1149.9843030011016</v>
      </c>
      <c r="H188" s="10">
        <f t="shared" si="8"/>
        <v>0.17300000000000013</v>
      </c>
      <c r="I188" s="9">
        <f t="shared" si="7"/>
        <v>798.31203418835742</v>
      </c>
    </row>
    <row r="189" spans="4:9" x14ac:dyDescent="0.2">
      <c r="D189" s="39">
        <v>36335</v>
      </c>
      <c r="E189" s="7">
        <v>4.04806211901432E-5</v>
      </c>
      <c r="F189" s="8">
        <f t="shared" si="6"/>
        <v>65.179382609548497</v>
      </c>
      <c r="H189" s="10">
        <f t="shared" si="8"/>
        <v>0.17400000000000013</v>
      </c>
      <c r="I189" s="9">
        <f t="shared" si="7"/>
        <v>783.95963646599648</v>
      </c>
    </row>
    <row r="190" spans="4:9" x14ac:dyDescent="0.2">
      <c r="D190" s="39">
        <v>36336</v>
      </c>
      <c r="E190" s="7">
        <v>4.0027008201514502E-5</v>
      </c>
      <c r="F190" s="8">
        <f t="shared" si="6"/>
        <v>64.449003142207474</v>
      </c>
      <c r="H190" s="10">
        <f t="shared" si="8"/>
        <v>0.17500000000000013</v>
      </c>
      <c r="I190" s="9">
        <f t="shared" si="7"/>
        <v>773.75976815596232</v>
      </c>
    </row>
    <row r="191" spans="4:9" x14ac:dyDescent="0.2">
      <c r="D191" s="39">
        <v>36337</v>
      </c>
      <c r="E191" s="7">
        <v>3.9480815992149801E-5</v>
      </c>
      <c r="F191" s="8">
        <f t="shared" si="6"/>
        <v>63.569558362313508</v>
      </c>
      <c r="H191" s="10">
        <f t="shared" si="8"/>
        <v>0.17600000000000013</v>
      </c>
      <c r="I191" s="9">
        <f t="shared" si="7"/>
        <v>751.52698552431116</v>
      </c>
    </row>
    <row r="192" spans="4:9" x14ac:dyDescent="0.2">
      <c r="D192" s="39">
        <v>36338</v>
      </c>
      <c r="E192" s="7">
        <v>3.8942270473716301E-5</v>
      </c>
      <c r="F192" s="8">
        <f t="shared" si="6"/>
        <v>62.702425809338209</v>
      </c>
      <c r="H192" s="10">
        <f t="shared" si="8"/>
        <v>0.17700000000000013</v>
      </c>
      <c r="I192" s="9">
        <f t="shared" si="7"/>
        <v>744.53063943307325</v>
      </c>
    </row>
    <row r="193" spans="4:9" x14ac:dyDescent="0.2">
      <c r="D193" s="39">
        <v>36339</v>
      </c>
      <c r="E193" s="7">
        <v>3.84112645925409E-5</v>
      </c>
      <c r="F193" s="8">
        <f t="shared" si="6"/>
        <v>61.847433112104618</v>
      </c>
      <c r="H193" s="10">
        <f t="shared" si="8"/>
        <v>0.17800000000000013</v>
      </c>
      <c r="I193" s="9">
        <f t="shared" si="7"/>
        <v>736.22277986609333</v>
      </c>
    </row>
    <row r="194" spans="4:9" x14ac:dyDescent="0.2">
      <c r="D194" s="39">
        <v>36340</v>
      </c>
      <c r="E194" s="7">
        <v>3.7828088148926402E-5</v>
      </c>
      <c r="F194" s="8">
        <f t="shared" si="6"/>
        <v>60.908438614745457</v>
      </c>
      <c r="H194" s="10">
        <f t="shared" si="8"/>
        <v>0.17900000000000013</v>
      </c>
      <c r="I194" s="9">
        <f t="shared" si="7"/>
        <v>730.03597500925639</v>
      </c>
    </row>
    <row r="195" spans="4:9" x14ac:dyDescent="0.2">
      <c r="D195" s="39">
        <v>36341</v>
      </c>
      <c r="E195" s="7">
        <v>3.73118463552711E-5</v>
      </c>
      <c r="F195" s="8">
        <f t="shared" si="6"/>
        <v>60.077218134465589</v>
      </c>
      <c r="H195" s="10">
        <f t="shared" si="8"/>
        <v>0.18000000000000013</v>
      </c>
      <c r="I195" s="9">
        <f t="shared" si="7"/>
        <v>726.79116147601133</v>
      </c>
    </row>
    <row r="196" spans="4:9" x14ac:dyDescent="0.2">
      <c r="D196" s="39">
        <v>36342</v>
      </c>
      <c r="E196" s="7">
        <v>2.26186099033002E-2</v>
      </c>
      <c r="F196" s="8">
        <f t="shared" si="6"/>
        <v>36419.081171172897</v>
      </c>
      <c r="H196" s="10">
        <f t="shared" si="8"/>
        <v>0.18100000000000013</v>
      </c>
      <c r="I196" s="9">
        <f t="shared" si="7"/>
        <v>719.50306349123366</v>
      </c>
    </row>
    <row r="197" spans="4:9" x14ac:dyDescent="0.2">
      <c r="D197" s="39">
        <v>36343</v>
      </c>
      <c r="E197" s="7">
        <v>2.11443240669585E-4</v>
      </c>
      <c r="F197" s="8">
        <f t="shared" si="6"/>
        <v>340.45277662788192</v>
      </c>
      <c r="H197" s="10">
        <f t="shared" si="8"/>
        <v>0.18200000000000013</v>
      </c>
      <c r="I197" s="9">
        <f t="shared" si="7"/>
        <v>713.355057146033</v>
      </c>
    </row>
    <row r="198" spans="4:9" x14ac:dyDescent="0.2">
      <c r="D198" s="39">
        <v>36344</v>
      </c>
      <c r="E198" s="7">
        <v>3.4852407651567197E-5</v>
      </c>
      <c r="F198" s="8">
        <f t="shared" si="6"/>
        <v>56.117182651796611</v>
      </c>
      <c r="H198" s="10">
        <f t="shared" si="8"/>
        <v>0.18300000000000013</v>
      </c>
      <c r="I198" s="9">
        <f t="shared" si="7"/>
        <v>708.29958394781465</v>
      </c>
    </row>
    <row r="199" spans="4:9" x14ac:dyDescent="0.2">
      <c r="D199" s="39">
        <v>36345</v>
      </c>
      <c r="E199" s="7">
        <v>3.4364473944445401E-5</v>
      </c>
      <c r="F199" s="8">
        <f t="shared" si="6"/>
        <v>55.33154209467169</v>
      </c>
      <c r="H199" s="10">
        <f t="shared" si="8"/>
        <v>0.18400000000000014</v>
      </c>
      <c r="I199" s="9">
        <f t="shared" si="7"/>
        <v>699.51731496279956</v>
      </c>
    </row>
    <row r="200" spans="4:9" x14ac:dyDescent="0.2">
      <c r="D200" s="39">
        <v>36346</v>
      </c>
      <c r="E200" s="7">
        <v>3.3883371309223102E-5</v>
      </c>
      <c r="F200" s="8">
        <f t="shared" si="6"/>
        <v>54.556900505346178</v>
      </c>
      <c r="H200" s="10">
        <f t="shared" si="8"/>
        <v>0.18500000000000014</v>
      </c>
      <c r="I200" s="9">
        <f t="shared" si="7"/>
        <v>691.36088764181181</v>
      </c>
    </row>
    <row r="201" spans="4:9" x14ac:dyDescent="0.2">
      <c r="D201" s="39">
        <v>36347</v>
      </c>
      <c r="E201" s="7">
        <v>3.34090041108938E-5</v>
      </c>
      <c r="F201" s="8">
        <f t="shared" si="6"/>
        <v>53.793103898271049</v>
      </c>
      <c r="H201" s="10">
        <f t="shared" si="8"/>
        <v>0.18600000000000014</v>
      </c>
      <c r="I201" s="9">
        <f t="shared" si="7"/>
        <v>688.00508542084981</v>
      </c>
    </row>
    <row r="202" spans="4:9" x14ac:dyDescent="0.2">
      <c r="D202" s="39">
        <v>36348</v>
      </c>
      <c r="E202" s="7">
        <v>3.2941278053341502E-5</v>
      </c>
      <c r="F202" s="8">
        <f t="shared" si="6"/>
        <v>53.040000443695604</v>
      </c>
      <c r="H202" s="10">
        <f t="shared" si="8"/>
        <v>0.18700000000000014</v>
      </c>
      <c r="I202" s="9">
        <f t="shared" si="7"/>
        <v>680.76089124366104</v>
      </c>
    </row>
    <row r="203" spans="4:9" x14ac:dyDescent="0.2">
      <c r="D203" s="39">
        <v>36349</v>
      </c>
      <c r="E203" s="7">
        <v>3.2480100160594703E-5</v>
      </c>
      <c r="F203" s="8">
        <f t="shared" si="6"/>
        <v>52.297440437483836</v>
      </c>
      <c r="H203" s="10">
        <f t="shared" si="8"/>
        <v>0.18800000000000014</v>
      </c>
      <c r="I203" s="9">
        <f t="shared" si="7"/>
        <v>671.66115991435504</v>
      </c>
    </row>
    <row r="204" spans="4:9" x14ac:dyDescent="0.2">
      <c r="D204" s="39">
        <v>36350</v>
      </c>
      <c r="E204" s="7">
        <v>3.2025378758346497E-5</v>
      </c>
      <c r="F204" s="8">
        <f t="shared" si="6"/>
        <v>51.565276271359259</v>
      </c>
      <c r="H204" s="10">
        <f t="shared" si="8"/>
        <v>0.18900000000000014</v>
      </c>
      <c r="I204" s="9">
        <f t="shared" si="7"/>
        <v>660.78176700430754</v>
      </c>
    </row>
    <row r="205" spans="4:9" x14ac:dyDescent="0.2">
      <c r="D205" s="39">
        <v>36351</v>
      </c>
      <c r="E205" s="7">
        <v>3.1577023455729403E-5</v>
      </c>
      <c r="F205" s="8">
        <f t="shared" si="6"/>
        <v>50.843362403559837</v>
      </c>
      <c r="H205" s="10">
        <f t="shared" si="8"/>
        <v>0.19000000000000014</v>
      </c>
      <c r="I205" s="9">
        <f t="shared" si="7"/>
        <v>652.73029952770412</v>
      </c>
    </row>
    <row r="206" spans="4:9" x14ac:dyDescent="0.2">
      <c r="D206" s="39">
        <v>36352</v>
      </c>
      <c r="E206" s="7">
        <v>3.1134945127349197E-5</v>
      </c>
      <c r="F206" s="8">
        <f t="shared" si="6"/>
        <v>50.13155532991</v>
      </c>
      <c r="H206" s="10">
        <f t="shared" si="8"/>
        <v>0.19100000000000014</v>
      </c>
      <c r="I206" s="9">
        <f t="shared" si="7"/>
        <v>646.69846305708722</v>
      </c>
    </row>
    <row r="207" spans="4:9" x14ac:dyDescent="0.2">
      <c r="D207" s="39">
        <v>36353</v>
      </c>
      <c r="E207" s="7">
        <v>3.2331525393666599E-2</v>
      </c>
      <c r="F207" s="8">
        <f t="shared" si="6"/>
        <v>52058.214573477344</v>
      </c>
      <c r="H207" s="10">
        <f t="shared" si="8"/>
        <v>0.19200000000000014</v>
      </c>
      <c r="I207" s="9">
        <f t="shared" si="7"/>
        <v>639.38624457215951</v>
      </c>
    </row>
    <row r="208" spans="4:9" x14ac:dyDescent="0.2">
      <c r="D208" s="39">
        <v>36354</v>
      </c>
      <c r="E208" s="7">
        <v>4.5578843756886298E-2</v>
      </c>
      <c r="F208" s="8">
        <f t="shared" ref="F208:F271" si="9">E208*(24*60*60)*1000/$F$3</f>
        <v>73388.224014069623</v>
      </c>
      <c r="H208" s="10">
        <f t="shared" si="8"/>
        <v>0.19300000000000014</v>
      </c>
      <c r="I208" s="9">
        <f t="shared" ref="I208:I271" si="10">PERCENTILE($F$15:$F$3667,1-H208)</f>
        <v>632.96982461061589</v>
      </c>
    </row>
    <row r="209" spans="4:9" x14ac:dyDescent="0.2">
      <c r="D209" s="39">
        <v>36355</v>
      </c>
      <c r="E209" s="7">
        <v>7.5010595437372901E-2</v>
      </c>
      <c r="F209" s="8">
        <f t="shared" si="9"/>
        <v>120777.40301507676</v>
      </c>
      <c r="H209" s="10">
        <f t="shared" ref="H209:H272" si="11">H208+0.1%</f>
        <v>0.19400000000000014</v>
      </c>
      <c r="I209" s="9">
        <f t="shared" si="10"/>
        <v>626.73801575359437</v>
      </c>
    </row>
    <row r="210" spans="4:9" x14ac:dyDescent="0.2">
      <c r="D210" s="39">
        <v>36356</v>
      </c>
      <c r="E210" s="7">
        <v>3.4934530819710498E-3</v>
      </c>
      <c r="F210" s="8">
        <f t="shared" si="9"/>
        <v>5624.9412277729916</v>
      </c>
      <c r="H210" s="10">
        <f t="shared" si="11"/>
        <v>0.19500000000000015</v>
      </c>
      <c r="I210" s="9">
        <f t="shared" si="10"/>
        <v>619.5087334457894</v>
      </c>
    </row>
    <row r="211" spans="4:9" x14ac:dyDescent="0.2">
      <c r="D211" s="39">
        <v>36357</v>
      </c>
      <c r="E211" s="7">
        <v>3.9755238797254398E-4</v>
      </c>
      <c r="F211" s="8">
        <f t="shared" si="9"/>
        <v>640.11416922899377</v>
      </c>
      <c r="H211" s="10">
        <f t="shared" si="11"/>
        <v>0.19600000000000015</v>
      </c>
      <c r="I211" s="9">
        <f t="shared" si="10"/>
        <v>613.77653892910041</v>
      </c>
    </row>
    <row r="212" spans="4:9" x14ac:dyDescent="0.2">
      <c r="D212" s="39">
        <v>36358</v>
      </c>
      <c r="E212" s="7">
        <v>2.8609455630502101E-5</v>
      </c>
      <c r="F212" s="8">
        <f t="shared" si="9"/>
        <v>46.065168961524066</v>
      </c>
      <c r="H212" s="10">
        <f t="shared" si="11"/>
        <v>0.19700000000000015</v>
      </c>
      <c r="I212" s="9">
        <f t="shared" si="10"/>
        <v>606.96984585084783</v>
      </c>
    </row>
    <row r="213" spans="4:9" x14ac:dyDescent="0.2">
      <c r="D213" s="39">
        <v>36359</v>
      </c>
      <c r="E213" s="7">
        <v>2.8208923251675101E-5</v>
      </c>
      <c r="F213" s="8">
        <f t="shared" si="9"/>
        <v>45.420256596062785</v>
      </c>
      <c r="H213" s="10">
        <f t="shared" si="11"/>
        <v>0.19800000000000015</v>
      </c>
      <c r="I213" s="9">
        <f t="shared" si="10"/>
        <v>599.27714548444339</v>
      </c>
    </row>
    <row r="214" spans="4:9" x14ac:dyDescent="0.2">
      <c r="D214" s="39">
        <v>36360</v>
      </c>
      <c r="E214" s="7">
        <v>2.7813998326151601E-5</v>
      </c>
      <c r="F214" s="8">
        <f t="shared" si="9"/>
        <v>44.784373003717825</v>
      </c>
      <c r="H214" s="10">
        <f t="shared" si="11"/>
        <v>0.19900000000000015</v>
      </c>
      <c r="I214" s="9">
        <f t="shared" si="10"/>
        <v>593.22156704804593</v>
      </c>
    </row>
    <row r="215" spans="4:9" x14ac:dyDescent="0.2">
      <c r="D215" s="39">
        <v>36361</v>
      </c>
      <c r="E215" s="7">
        <v>2.7424602349585799E-5</v>
      </c>
      <c r="F215" s="8">
        <f t="shared" si="9"/>
        <v>44.157391781666291</v>
      </c>
      <c r="H215" s="10">
        <f t="shared" si="11"/>
        <v>0.20000000000000015</v>
      </c>
      <c r="I215" s="9">
        <f t="shared" si="10"/>
        <v>589.7080516037023</v>
      </c>
    </row>
    <row r="216" spans="4:9" x14ac:dyDescent="0.2">
      <c r="D216" s="39">
        <v>36362</v>
      </c>
      <c r="E216" s="7">
        <v>2.7040657916691499E-5</v>
      </c>
      <c r="F216" s="8">
        <f t="shared" si="9"/>
        <v>43.539188296722806</v>
      </c>
      <c r="H216" s="10">
        <f t="shared" si="11"/>
        <v>0.20100000000000015</v>
      </c>
      <c r="I216" s="9">
        <f t="shared" si="10"/>
        <v>579.36548520047609</v>
      </c>
    </row>
    <row r="217" spans="4:9" x14ac:dyDescent="0.2">
      <c r="D217" s="39">
        <v>36363</v>
      </c>
      <c r="E217" s="7">
        <v>2.6662088705857899E-5</v>
      </c>
      <c r="F217" s="8">
        <f t="shared" si="9"/>
        <v>42.929639660568817</v>
      </c>
      <c r="H217" s="10">
        <f t="shared" si="11"/>
        <v>0.20200000000000015</v>
      </c>
      <c r="I217" s="9">
        <f t="shared" si="10"/>
        <v>567.00595962025261</v>
      </c>
    </row>
    <row r="218" spans="4:9" x14ac:dyDescent="0.2">
      <c r="D218" s="39">
        <v>36364</v>
      </c>
      <c r="E218" s="7">
        <v>2.6288819463975799E-5</v>
      </c>
      <c r="F218" s="8">
        <f t="shared" si="9"/>
        <v>42.328624705320706</v>
      </c>
      <c r="H218" s="10">
        <f t="shared" si="11"/>
        <v>0.20300000000000015</v>
      </c>
      <c r="I218" s="9">
        <f t="shared" si="10"/>
        <v>558.63931619711707</v>
      </c>
    </row>
    <row r="219" spans="4:9" x14ac:dyDescent="0.2">
      <c r="D219" s="39">
        <v>36365</v>
      </c>
      <c r="E219" s="7">
        <v>2.5920775991480101E-5</v>
      </c>
      <c r="F219" s="8">
        <f t="shared" si="9"/>
        <v>41.736023959446158</v>
      </c>
      <c r="H219" s="10">
        <f t="shared" si="11"/>
        <v>0.20400000000000015</v>
      </c>
      <c r="I219" s="9">
        <f t="shared" si="10"/>
        <v>545.42112949799673</v>
      </c>
    </row>
    <row r="220" spans="4:9" x14ac:dyDescent="0.2">
      <c r="D220" s="39">
        <v>36366</v>
      </c>
      <c r="E220" s="7">
        <v>2.55578851275995E-5</v>
      </c>
      <c r="F220" s="8">
        <f t="shared" si="9"/>
        <v>41.151719624014106</v>
      </c>
      <c r="H220" s="10">
        <f t="shared" si="11"/>
        <v>0.20500000000000015</v>
      </c>
      <c r="I220" s="9">
        <f t="shared" si="10"/>
        <v>539.54571434074217</v>
      </c>
    </row>
    <row r="221" spans="4:9" x14ac:dyDescent="0.2">
      <c r="D221" s="39">
        <v>36367</v>
      </c>
      <c r="E221" s="7">
        <v>2.52000747358128E-5</v>
      </c>
      <c r="F221" s="8">
        <f t="shared" si="9"/>
        <v>40.575595549277416</v>
      </c>
      <c r="H221" s="10">
        <f t="shared" si="11"/>
        <v>0.20600000000000016</v>
      </c>
      <c r="I221" s="9">
        <f t="shared" si="10"/>
        <v>532.26890359267486</v>
      </c>
    </row>
    <row r="222" spans="4:9" x14ac:dyDescent="0.2">
      <c r="D222" s="39">
        <v>36368</v>
      </c>
      <c r="E222" s="7">
        <v>2.4847273689511698E-5</v>
      </c>
      <c r="F222" s="8">
        <f t="shared" si="9"/>
        <v>40.00753721158798</v>
      </c>
      <c r="H222" s="10">
        <f t="shared" si="11"/>
        <v>0.20700000000000016</v>
      </c>
      <c r="I222" s="9">
        <f t="shared" si="10"/>
        <v>528.16942307788236</v>
      </c>
    </row>
    <row r="223" spans="4:9" x14ac:dyDescent="0.2">
      <c r="D223" s="39">
        <v>36369</v>
      </c>
      <c r="E223" s="7">
        <v>2.4499411857858501E-5</v>
      </c>
      <c r="F223" s="8">
        <f t="shared" si="9"/>
        <v>39.447431690625685</v>
      </c>
      <c r="H223" s="10">
        <f t="shared" si="11"/>
        <v>0.20800000000000016</v>
      </c>
      <c r="I223" s="9">
        <f t="shared" si="10"/>
        <v>521.36437712377437</v>
      </c>
    </row>
    <row r="224" spans="4:9" x14ac:dyDescent="0.2">
      <c r="D224" s="39">
        <v>36370</v>
      </c>
      <c r="E224" s="7">
        <v>2.4156420091848501E-5</v>
      </c>
      <c r="F224" s="8">
        <f t="shared" si="9"/>
        <v>38.895167646956963</v>
      </c>
      <c r="H224" s="10">
        <f t="shared" si="11"/>
        <v>0.20900000000000016</v>
      </c>
      <c r="I224" s="9">
        <f t="shared" si="10"/>
        <v>517.53713049526868</v>
      </c>
    </row>
    <row r="225" spans="4:9" x14ac:dyDescent="0.2">
      <c r="D225" s="39">
        <v>36371</v>
      </c>
      <c r="E225" s="7">
        <v>2.3818230210562501E-5</v>
      </c>
      <c r="F225" s="8">
        <f t="shared" si="9"/>
        <v>38.35063529989938</v>
      </c>
      <c r="H225" s="10">
        <f t="shared" si="11"/>
        <v>0.21000000000000016</v>
      </c>
      <c r="I225" s="9">
        <f t="shared" si="10"/>
        <v>513.43104988712889</v>
      </c>
    </row>
    <row r="226" spans="4:9" x14ac:dyDescent="0.2">
      <c r="D226" s="39">
        <v>36372</v>
      </c>
      <c r="E226" s="7">
        <v>2.3484774987614699E-5</v>
      </c>
      <c r="F226" s="8">
        <f t="shared" si="9"/>
        <v>37.813726405700898</v>
      </c>
      <c r="H226" s="10">
        <f t="shared" si="11"/>
        <v>0.21100000000000016</v>
      </c>
      <c r="I226" s="9">
        <f t="shared" si="10"/>
        <v>509.46735086103217</v>
      </c>
    </row>
    <row r="227" spans="4:9" x14ac:dyDescent="0.2">
      <c r="D227" s="39">
        <v>36373</v>
      </c>
      <c r="E227" s="7">
        <v>2.31559881377881E-5</v>
      </c>
      <c r="F227" s="8">
        <f t="shared" si="9"/>
        <v>37.284334236021088</v>
      </c>
      <c r="H227" s="10">
        <f t="shared" si="11"/>
        <v>0.21200000000000016</v>
      </c>
      <c r="I227" s="9">
        <f t="shared" si="10"/>
        <v>501.66676763416069</v>
      </c>
    </row>
    <row r="228" spans="4:9" x14ac:dyDescent="0.2">
      <c r="D228" s="39">
        <v>36374</v>
      </c>
      <c r="E228" s="7">
        <v>2.2831804303858899E-5</v>
      </c>
      <c r="F228" s="8">
        <f t="shared" si="9"/>
        <v>36.762353556716533</v>
      </c>
      <c r="H228" s="10">
        <f t="shared" si="11"/>
        <v>0.21300000000000016</v>
      </c>
      <c r="I228" s="9">
        <f t="shared" si="10"/>
        <v>498.74315229209338</v>
      </c>
    </row>
    <row r="229" spans="4:9" x14ac:dyDescent="0.2">
      <c r="D229" s="39">
        <v>36375</v>
      </c>
      <c r="E229" s="7">
        <v>2.2512159043605001E-5</v>
      </c>
      <c r="F229" s="8">
        <f t="shared" si="9"/>
        <v>36.2476806069227</v>
      </c>
      <c r="H229" s="10">
        <f t="shared" si="11"/>
        <v>0.21400000000000016</v>
      </c>
      <c r="I229" s="9">
        <f t="shared" si="10"/>
        <v>493.48735318400122</v>
      </c>
    </row>
    <row r="230" spans="4:9" x14ac:dyDescent="0.2">
      <c r="D230" s="39">
        <v>36376</v>
      </c>
      <c r="E230" s="7">
        <v>2.2196988816994599E-5</v>
      </c>
      <c r="F230" s="8">
        <f t="shared" si="9"/>
        <v>35.740213078425896</v>
      </c>
      <c r="H230" s="10">
        <f t="shared" si="11"/>
        <v>0.21500000000000016</v>
      </c>
      <c r="I230" s="9">
        <f t="shared" si="10"/>
        <v>489.76456219653193</v>
      </c>
    </row>
    <row r="231" spans="4:9" x14ac:dyDescent="0.2">
      <c r="D231" s="39">
        <v>36377</v>
      </c>
      <c r="E231" s="7">
        <v>2.1886230973556701E-5</v>
      </c>
      <c r="F231" s="8">
        <f t="shared" si="9"/>
        <v>35.239850095327974</v>
      </c>
      <c r="H231" s="10">
        <f t="shared" si="11"/>
        <v>0.21600000000000016</v>
      </c>
      <c r="I231" s="9">
        <f t="shared" si="10"/>
        <v>479.07251536023057</v>
      </c>
    </row>
    <row r="232" spans="4:9" x14ac:dyDescent="0.2">
      <c r="D232" s="39">
        <v>36378</v>
      </c>
      <c r="E232" s="7">
        <v>2.1579823739926799E-5</v>
      </c>
      <c r="F232" s="8">
        <f t="shared" si="9"/>
        <v>34.746492193993205</v>
      </c>
      <c r="H232" s="10">
        <f t="shared" si="11"/>
        <v>0.21700000000000016</v>
      </c>
      <c r="I232" s="9">
        <f t="shared" si="10"/>
        <v>473.31678010483216</v>
      </c>
    </row>
    <row r="233" spans="4:9" x14ac:dyDescent="0.2">
      <c r="D233" s="39">
        <v>36379</v>
      </c>
      <c r="E233" s="7">
        <v>2.1277706207567901E-5</v>
      </c>
      <c r="F233" s="8">
        <f t="shared" si="9"/>
        <v>34.260041303277426</v>
      </c>
      <c r="H233" s="10">
        <f t="shared" si="11"/>
        <v>0.21800000000000017</v>
      </c>
      <c r="I233" s="9">
        <f t="shared" si="10"/>
        <v>466.98221337561353</v>
      </c>
    </row>
    <row r="234" spans="4:9" x14ac:dyDescent="0.2">
      <c r="D234" s="39">
        <v>36380</v>
      </c>
      <c r="E234" s="7">
        <v>2.0979818320661999E-5</v>
      </c>
      <c r="F234" s="8">
        <f t="shared" si="9"/>
        <v>33.780400725031626</v>
      </c>
      <c r="H234" s="10">
        <f t="shared" si="11"/>
        <v>0.21900000000000017</v>
      </c>
      <c r="I234" s="9">
        <f t="shared" si="10"/>
        <v>462.89901590134866</v>
      </c>
    </row>
    <row r="235" spans="4:9" x14ac:dyDescent="0.2">
      <c r="D235" s="39">
        <v>36381</v>
      </c>
      <c r="E235" s="7">
        <v>2.0686100864172701E-5</v>
      </c>
      <c r="F235" s="8">
        <f t="shared" si="9"/>
        <v>33.307475114881136</v>
      </c>
      <c r="H235" s="10">
        <f t="shared" si="11"/>
        <v>0.22000000000000017</v>
      </c>
      <c r="I235" s="9">
        <f t="shared" si="10"/>
        <v>458.44341464843728</v>
      </c>
    </row>
    <row r="236" spans="4:9" x14ac:dyDescent="0.2">
      <c r="D236" s="39">
        <v>36382</v>
      </c>
      <c r="E236" s="7">
        <v>2.0396495452074101E-5</v>
      </c>
      <c r="F236" s="8">
        <f t="shared" si="9"/>
        <v>32.841170463272498</v>
      </c>
      <c r="H236" s="10">
        <f t="shared" si="11"/>
        <v>0.22100000000000017</v>
      </c>
      <c r="I236" s="9">
        <f t="shared" si="10"/>
        <v>454.04340543162783</v>
      </c>
    </row>
    <row r="237" spans="4:9" x14ac:dyDescent="0.2">
      <c r="D237" s="39">
        <v>36383</v>
      </c>
      <c r="E237" s="7">
        <v>2.0110944515745102E-5</v>
      </c>
      <c r="F237" s="8">
        <f t="shared" si="9"/>
        <v>32.381394076786748</v>
      </c>
      <c r="H237" s="10">
        <f t="shared" si="11"/>
        <v>0.22200000000000017</v>
      </c>
      <c r="I237" s="9">
        <f t="shared" si="10"/>
        <v>451.91746865784205</v>
      </c>
    </row>
    <row r="238" spans="4:9" x14ac:dyDescent="0.2">
      <c r="D238" s="39">
        <v>36384</v>
      </c>
      <c r="E238" s="7">
        <v>1.9829391292524799E-5</v>
      </c>
      <c r="F238" s="8">
        <f t="shared" si="9"/>
        <v>31.928054559711942</v>
      </c>
      <c r="H238" s="10">
        <f t="shared" si="11"/>
        <v>0.22300000000000017</v>
      </c>
      <c r="I238" s="9">
        <f t="shared" si="10"/>
        <v>446.99345054492028</v>
      </c>
    </row>
    <row r="239" spans="4:9" x14ac:dyDescent="0.2">
      <c r="D239" s="39">
        <v>36385</v>
      </c>
      <c r="E239" s="7">
        <v>1.9876474277739201E-4</v>
      </c>
      <c r="F239" s="8">
        <f t="shared" si="9"/>
        <v>320.03864658901739</v>
      </c>
      <c r="H239" s="10">
        <f t="shared" si="11"/>
        <v>0.22400000000000017</v>
      </c>
      <c r="I239" s="9">
        <f t="shared" si="10"/>
        <v>443.23250506167142</v>
      </c>
    </row>
    <row r="240" spans="4:9" x14ac:dyDescent="0.2">
      <c r="D240" s="39">
        <v>36386</v>
      </c>
      <c r="E240" s="7">
        <v>1.5688800860073099E-4</v>
      </c>
      <c r="F240" s="8">
        <f t="shared" si="9"/>
        <v>252.61132953975323</v>
      </c>
      <c r="H240" s="10">
        <f t="shared" si="11"/>
        <v>0.22500000000000017</v>
      </c>
      <c r="I240" s="9">
        <f t="shared" si="10"/>
        <v>441.15749778944866</v>
      </c>
    </row>
    <row r="241" spans="4:9" x14ac:dyDescent="0.2">
      <c r="D241" s="39">
        <v>36387</v>
      </c>
      <c r="E241" s="7">
        <v>1.9008162128469001E-5</v>
      </c>
      <c r="F241" s="8">
        <f t="shared" si="9"/>
        <v>30.605762353703348</v>
      </c>
      <c r="H241" s="10">
        <f t="shared" si="11"/>
        <v>0.22600000000000017</v>
      </c>
      <c r="I241" s="9">
        <f t="shared" si="10"/>
        <v>439.35708687282511</v>
      </c>
    </row>
    <row r="242" spans="4:9" x14ac:dyDescent="0.2">
      <c r="D242" s="39">
        <v>36388</v>
      </c>
      <c r="E242" s="7">
        <v>1.8742047858670499E-5</v>
      </c>
      <c r="F242" s="8">
        <f t="shared" si="9"/>
        <v>30.177281680751605</v>
      </c>
      <c r="H242" s="10">
        <f t="shared" si="11"/>
        <v>0.22700000000000017</v>
      </c>
      <c r="I242" s="9">
        <f t="shared" si="10"/>
        <v>437.04535080371653</v>
      </c>
    </row>
    <row r="243" spans="4:9" x14ac:dyDescent="0.2">
      <c r="D243" s="39">
        <v>36389</v>
      </c>
      <c r="E243" s="7">
        <v>1.8479659188648999E-5</v>
      </c>
      <c r="F243" s="8">
        <f t="shared" si="9"/>
        <v>29.754799737220903</v>
      </c>
      <c r="H243" s="10">
        <f t="shared" si="11"/>
        <v>0.22800000000000017</v>
      </c>
      <c r="I243" s="9">
        <f t="shared" si="10"/>
        <v>434.08697065869779</v>
      </c>
    </row>
    <row r="244" spans="4:9" x14ac:dyDescent="0.2">
      <c r="D244" s="39">
        <v>36390</v>
      </c>
      <c r="E244" s="7">
        <v>1.8220943960008001E-5</v>
      </c>
      <c r="F244" s="8">
        <f t="shared" si="9"/>
        <v>29.338232540899948</v>
      </c>
      <c r="H244" s="10">
        <f t="shared" si="11"/>
        <v>0.22900000000000018</v>
      </c>
      <c r="I244" s="9">
        <f t="shared" si="10"/>
        <v>428.65405210670957</v>
      </c>
    </row>
    <row r="245" spans="4:9" x14ac:dyDescent="0.2">
      <c r="D245" s="39">
        <v>36391</v>
      </c>
      <c r="E245" s="7">
        <v>1.7965850744567799E-5</v>
      </c>
      <c r="F245" s="8">
        <f t="shared" si="9"/>
        <v>28.927497285327206</v>
      </c>
      <c r="H245" s="10">
        <f t="shared" si="11"/>
        <v>0.23000000000000018</v>
      </c>
      <c r="I245" s="9">
        <f t="shared" si="10"/>
        <v>424.95688484379991</v>
      </c>
    </row>
    <row r="246" spans="4:9" x14ac:dyDescent="0.2">
      <c r="D246" s="39">
        <v>36392</v>
      </c>
      <c r="E246" s="7">
        <v>1.7714328834143898E-5</v>
      </c>
      <c r="F246" s="8">
        <f t="shared" si="9"/>
        <v>28.522512323332702</v>
      </c>
      <c r="H246" s="10">
        <f t="shared" si="11"/>
        <v>0.23100000000000018</v>
      </c>
      <c r="I246" s="9">
        <f t="shared" si="10"/>
        <v>416.94255424371636</v>
      </c>
    </row>
    <row r="247" spans="4:9" x14ac:dyDescent="0.2">
      <c r="D247" s="39">
        <v>36393</v>
      </c>
      <c r="E247" s="7">
        <v>1.7466328230465999E-5</v>
      </c>
      <c r="F247" s="8">
        <f t="shared" si="9"/>
        <v>28.123197150806231</v>
      </c>
      <c r="H247" s="10">
        <f t="shared" si="11"/>
        <v>0.23200000000000018</v>
      </c>
      <c r="I247" s="9">
        <f t="shared" si="10"/>
        <v>412.37637352138904</v>
      </c>
    </row>
    <row r="248" spans="4:9" x14ac:dyDescent="0.2">
      <c r="D248" s="39">
        <v>36394</v>
      </c>
      <c r="E248" s="7">
        <v>1.7221799635239402E-5</v>
      </c>
      <c r="F248" s="8">
        <f t="shared" si="9"/>
        <v>27.729472390694827</v>
      </c>
      <c r="H248" s="10">
        <f t="shared" si="11"/>
        <v>0.23300000000000018</v>
      </c>
      <c r="I248" s="9">
        <f t="shared" si="10"/>
        <v>409.30295330479851</v>
      </c>
    </row>
    <row r="249" spans="4:9" x14ac:dyDescent="0.2">
      <c r="D249" s="39">
        <v>36395</v>
      </c>
      <c r="E249" s="7">
        <v>1.6980694440346099E-5</v>
      </c>
      <c r="F249" s="8">
        <f t="shared" si="9"/>
        <v>27.341259777225176</v>
      </c>
      <c r="H249" s="10">
        <f t="shared" si="11"/>
        <v>0.23400000000000018</v>
      </c>
      <c r="I249" s="9">
        <f t="shared" si="10"/>
        <v>404.88084005635523</v>
      </c>
    </row>
    <row r="250" spans="4:9" x14ac:dyDescent="0.2">
      <c r="D250" s="39">
        <v>36396</v>
      </c>
      <c r="E250" s="7">
        <v>1.6742964718181201E-5</v>
      </c>
      <c r="F250" s="8">
        <f t="shared" si="9"/>
        <v>26.958482140343943</v>
      </c>
      <c r="H250" s="10">
        <f t="shared" si="11"/>
        <v>0.23500000000000018</v>
      </c>
      <c r="I250" s="9">
        <f t="shared" si="10"/>
        <v>403.07951709680088</v>
      </c>
    </row>
    <row r="251" spans="4:9" x14ac:dyDescent="0.2">
      <c r="D251" s="39">
        <v>36397</v>
      </c>
      <c r="E251" s="7">
        <v>1.6508563212126701E-5</v>
      </c>
      <c r="F251" s="8">
        <f t="shared" si="9"/>
        <v>26.581063390379185</v>
      </c>
      <c r="H251" s="10">
        <f t="shared" si="11"/>
        <v>0.23600000000000018</v>
      </c>
      <c r="I251" s="9">
        <f t="shared" si="10"/>
        <v>398.02263172786655</v>
      </c>
    </row>
    <row r="252" spans="4:9" x14ac:dyDescent="0.2">
      <c r="D252" s="39">
        <v>36398</v>
      </c>
      <c r="E252" s="7">
        <v>1.62774433271569E-5</v>
      </c>
      <c r="F252" s="8">
        <f t="shared" si="9"/>
        <v>26.208928502913832</v>
      </c>
      <c r="H252" s="10">
        <f t="shared" si="11"/>
        <v>0.23700000000000018</v>
      </c>
      <c r="I252" s="9">
        <f t="shared" si="10"/>
        <v>392.55742844691918</v>
      </c>
    </row>
    <row r="253" spans="4:9" x14ac:dyDescent="0.2">
      <c r="D253" s="39">
        <v>36399</v>
      </c>
      <c r="E253" s="7">
        <v>2.5065342298800598E-3</v>
      </c>
      <c r="F253" s="8">
        <f t="shared" si="9"/>
        <v>4035.8657745366604</v>
      </c>
      <c r="H253" s="10">
        <f t="shared" si="11"/>
        <v>0.23800000000000018</v>
      </c>
      <c r="I253" s="9">
        <f t="shared" si="10"/>
        <v>389.44565230472955</v>
      </c>
    </row>
    <row r="254" spans="4:9" x14ac:dyDescent="0.2">
      <c r="D254" s="39">
        <v>36400</v>
      </c>
      <c r="E254" s="7">
        <v>1.5824865292888702E-5</v>
      </c>
      <c r="F254" s="8">
        <f t="shared" si="9"/>
        <v>25.480215454818932</v>
      </c>
      <c r="H254" s="10">
        <f t="shared" si="11"/>
        <v>0.23900000000000018</v>
      </c>
      <c r="I254" s="9">
        <f t="shared" si="10"/>
        <v>387.05754669728731</v>
      </c>
    </row>
    <row r="255" spans="4:9" x14ac:dyDescent="0.2">
      <c r="D255" s="39">
        <v>36401</v>
      </c>
      <c r="E255" s="7">
        <v>5.0236989533135696E-3</v>
      </c>
      <c r="F255" s="8">
        <f t="shared" si="9"/>
        <v>8088.848109696095</v>
      </c>
      <c r="H255" s="10">
        <f t="shared" si="11"/>
        <v>0.24000000000000019</v>
      </c>
      <c r="I255" s="9">
        <f t="shared" si="10"/>
        <v>384.80091754843971</v>
      </c>
    </row>
    <row r="256" spans="4:9" x14ac:dyDescent="0.2">
      <c r="D256" s="39">
        <v>36402</v>
      </c>
      <c r="E256" s="7">
        <v>1.5384870738285101E-5</v>
      </c>
      <c r="F256" s="8">
        <f t="shared" si="9"/>
        <v>24.77176354431295</v>
      </c>
      <c r="H256" s="10">
        <f t="shared" si="11"/>
        <v>0.24100000000000019</v>
      </c>
      <c r="I256" s="9">
        <f t="shared" si="10"/>
        <v>382.35736141850748</v>
      </c>
    </row>
    <row r="257" spans="4:9" x14ac:dyDescent="0.2">
      <c r="D257" s="39">
        <v>36403</v>
      </c>
      <c r="E257" s="7">
        <v>1.51694825479492E-5</v>
      </c>
      <c r="F257" s="8">
        <f t="shared" si="9"/>
        <v>24.424958854692711</v>
      </c>
      <c r="H257" s="10">
        <f t="shared" si="11"/>
        <v>0.24200000000000019</v>
      </c>
      <c r="I257" s="9">
        <f t="shared" si="10"/>
        <v>379.31246044984903</v>
      </c>
    </row>
    <row r="258" spans="4:9" x14ac:dyDescent="0.2">
      <c r="D258" s="39">
        <v>36404</v>
      </c>
      <c r="E258" s="7">
        <v>7.8961739421907795E-5</v>
      </c>
      <c r="F258" s="8">
        <f t="shared" si="9"/>
        <v>127.13928971399243</v>
      </c>
      <c r="H258" s="10">
        <f t="shared" si="11"/>
        <v>0.24300000000000019</v>
      </c>
      <c r="I258" s="9">
        <f t="shared" si="10"/>
        <v>376.20797217668223</v>
      </c>
    </row>
    <row r="259" spans="4:9" x14ac:dyDescent="0.2">
      <c r="D259" s="39">
        <v>36405</v>
      </c>
      <c r="E259" s="7">
        <v>1.4747710255186001E-5</v>
      </c>
      <c r="F259" s="8">
        <f t="shared" si="9"/>
        <v>23.745847298696805</v>
      </c>
      <c r="H259" s="10">
        <f t="shared" si="11"/>
        <v>0.24400000000000019</v>
      </c>
      <c r="I259" s="9">
        <f t="shared" si="10"/>
        <v>371.15840727654097</v>
      </c>
    </row>
    <row r="260" spans="4:9" x14ac:dyDescent="0.2">
      <c r="D260" s="39">
        <v>36406</v>
      </c>
      <c r="E260" s="7">
        <v>1.4513582309202899E-5</v>
      </c>
      <c r="F260" s="8">
        <f t="shared" si="9"/>
        <v>23.36886901817239</v>
      </c>
      <c r="H260" s="10">
        <f t="shared" si="11"/>
        <v>0.24500000000000019</v>
      </c>
      <c r="I260" s="9">
        <f t="shared" si="10"/>
        <v>368.58106102662782</v>
      </c>
    </row>
    <row r="261" spans="4:9" x14ac:dyDescent="0.2">
      <c r="D261" s="39">
        <v>36407</v>
      </c>
      <c r="E261" s="7">
        <v>1.4310392156874201E-5</v>
      </c>
      <c r="F261" s="8">
        <f t="shared" si="9"/>
        <v>23.041704851918208</v>
      </c>
      <c r="H261" s="10">
        <f t="shared" si="11"/>
        <v>0.24600000000000019</v>
      </c>
      <c r="I261" s="9">
        <f t="shared" si="10"/>
        <v>365.87498818999512</v>
      </c>
    </row>
    <row r="262" spans="4:9" x14ac:dyDescent="0.2">
      <c r="D262" s="39">
        <v>36408</v>
      </c>
      <c r="E262" s="7">
        <v>1.4110046666677799E-5</v>
      </c>
      <c r="F262" s="8">
        <f t="shared" si="9"/>
        <v>22.71912098399109</v>
      </c>
      <c r="H262" s="10">
        <f t="shared" si="11"/>
        <v>0.24700000000000019</v>
      </c>
      <c r="I262" s="9">
        <f t="shared" si="10"/>
        <v>360.86335513833342</v>
      </c>
    </row>
    <row r="263" spans="4:9" x14ac:dyDescent="0.2">
      <c r="D263" s="39">
        <v>36409</v>
      </c>
      <c r="E263" s="7">
        <v>1.39125060133444E-5</v>
      </c>
      <c r="F263" s="8">
        <f t="shared" si="9"/>
        <v>22.401053290215362</v>
      </c>
      <c r="H263" s="10">
        <f t="shared" si="11"/>
        <v>0.24800000000000019</v>
      </c>
      <c r="I263" s="9">
        <f t="shared" si="10"/>
        <v>357.66303167956869</v>
      </c>
    </row>
    <row r="264" spans="4:9" x14ac:dyDescent="0.2">
      <c r="D264" s="39">
        <v>36410</v>
      </c>
      <c r="E264" s="7">
        <v>1.3717730929157501E-5</v>
      </c>
      <c r="F264" s="8">
        <f t="shared" si="9"/>
        <v>22.087438544152217</v>
      </c>
      <c r="H264" s="10">
        <f t="shared" si="11"/>
        <v>0.24900000000000019</v>
      </c>
      <c r="I264" s="9">
        <f t="shared" si="10"/>
        <v>353.5337039216123</v>
      </c>
    </row>
    <row r="265" spans="4:9" x14ac:dyDescent="0.2">
      <c r="D265" s="39">
        <v>36411</v>
      </c>
      <c r="E265" s="7">
        <v>1.35256826961494E-5</v>
      </c>
      <c r="F265" s="8">
        <f t="shared" si="9"/>
        <v>21.778214404534253</v>
      </c>
      <c r="H265" s="10">
        <f t="shared" si="11"/>
        <v>0.25000000000000017</v>
      </c>
      <c r="I265" s="9">
        <f t="shared" si="10"/>
        <v>350.55518929479314</v>
      </c>
    </row>
    <row r="266" spans="4:9" x14ac:dyDescent="0.2">
      <c r="D266" s="39">
        <v>36412</v>
      </c>
      <c r="E266" s="7">
        <v>1.3336323138403301E-5</v>
      </c>
      <c r="F266" s="8">
        <f t="shared" si="9"/>
        <v>21.473319402870764</v>
      </c>
      <c r="H266" s="10">
        <f t="shared" si="11"/>
        <v>0.25100000000000017</v>
      </c>
      <c r="I266" s="9">
        <f t="shared" si="10"/>
        <v>345.74176551428235</v>
      </c>
    </row>
    <row r="267" spans="4:9" x14ac:dyDescent="0.2">
      <c r="D267" s="39">
        <v>36413</v>
      </c>
      <c r="E267" s="7">
        <v>2.4036678073239401E-4</v>
      </c>
      <c r="F267" s="8">
        <f t="shared" si="9"/>
        <v>387.02366483933736</v>
      </c>
      <c r="H267" s="10">
        <f t="shared" si="11"/>
        <v>0.25200000000000017</v>
      </c>
      <c r="I267" s="9">
        <f t="shared" si="10"/>
        <v>342.2150648804535</v>
      </c>
    </row>
    <row r="268" spans="4:9" x14ac:dyDescent="0.2">
      <c r="D268" s="39">
        <v>36414</v>
      </c>
      <c r="E268" s="7">
        <v>1.29655200098631E-5</v>
      </c>
      <c r="F268" s="8">
        <f t="shared" si="9"/>
        <v>20.87627523019329</v>
      </c>
      <c r="H268" s="10">
        <f t="shared" si="11"/>
        <v>0.25300000000000017</v>
      </c>
      <c r="I268" s="9">
        <f t="shared" si="10"/>
        <v>340.46842197996727</v>
      </c>
    </row>
    <row r="269" spans="4:9" x14ac:dyDescent="0.2">
      <c r="D269" s="39">
        <v>36415</v>
      </c>
      <c r="E269" s="7">
        <v>1.2784002729725E-5</v>
      </c>
      <c r="F269" s="8">
        <f t="shared" si="9"/>
        <v>20.584007376970558</v>
      </c>
      <c r="H269" s="10">
        <f t="shared" si="11"/>
        <v>0.25400000000000017</v>
      </c>
      <c r="I269" s="9">
        <f t="shared" si="10"/>
        <v>336.86008148660022</v>
      </c>
    </row>
    <row r="270" spans="4:9" x14ac:dyDescent="0.2">
      <c r="D270" s="39">
        <v>36416</v>
      </c>
      <c r="E270" s="7">
        <v>1.2605026691508901E-5</v>
      </c>
      <c r="F270" s="8">
        <f t="shared" si="9"/>
        <v>20.29583127369305</v>
      </c>
      <c r="H270" s="10">
        <f t="shared" si="11"/>
        <v>0.25500000000000017</v>
      </c>
      <c r="I270" s="9">
        <f t="shared" si="10"/>
        <v>333.98980242265759</v>
      </c>
    </row>
    <row r="271" spans="4:9" x14ac:dyDescent="0.2">
      <c r="D271" s="39">
        <v>36417</v>
      </c>
      <c r="E271" s="7">
        <v>1.24285563178278E-5</v>
      </c>
      <c r="F271" s="8">
        <f t="shared" si="9"/>
        <v>20.011689635861384</v>
      </c>
      <c r="H271" s="10">
        <f t="shared" si="11"/>
        <v>0.25600000000000017</v>
      </c>
      <c r="I271" s="9">
        <f t="shared" si="10"/>
        <v>331.35538761808454</v>
      </c>
    </row>
    <row r="272" spans="4:9" x14ac:dyDescent="0.2">
      <c r="D272" s="39">
        <v>36418</v>
      </c>
      <c r="E272" s="7">
        <v>1.22545565293782E-5</v>
      </c>
      <c r="F272" s="8">
        <f t="shared" ref="F272:F335" si="12">E272*(24*60*60)*1000/$F$3</f>
        <v>19.731525980959312</v>
      </c>
      <c r="H272" s="10">
        <f t="shared" si="11"/>
        <v>0.25700000000000017</v>
      </c>
      <c r="I272" s="9">
        <f t="shared" ref="I272:I335" si="13">PERCENTILE($F$15:$F$3667,1-H272)</f>
        <v>328.00513315791642</v>
      </c>
    </row>
    <row r="273" spans="4:9" x14ac:dyDescent="0.2">
      <c r="D273" s="39">
        <v>36419</v>
      </c>
      <c r="E273" s="7">
        <v>2.1209966715966E-4</v>
      </c>
      <c r="F273" s="8">
        <f t="shared" si="12"/>
        <v>341.50971380161428</v>
      </c>
      <c r="H273" s="10">
        <f t="shared" ref="H273:H336" si="14">H272+0.1%</f>
        <v>0.25800000000000017</v>
      </c>
      <c r="I273" s="9">
        <f t="shared" si="13"/>
        <v>324.18877733261894</v>
      </c>
    </row>
    <row r="274" spans="4:9" x14ac:dyDescent="0.2">
      <c r="D274" s="39">
        <v>36420</v>
      </c>
      <c r="E274" s="7">
        <v>3.1753754561978601E-4</v>
      </c>
      <c r="F274" s="8">
        <f t="shared" si="12"/>
        <v>511.27923856782547</v>
      </c>
      <c r="H274" s="10">
        <f t="shared" si="14"/>
        <v>0.25900000000000017</v>
      </c>
      <c r="I274" s="9">
        <f t="shared" si="13"/>
        <v>320.24920270633601</v>
      </c>
    </row>
    <row r="275" spans="4:9" x14ac:dyDescent="0.2">
      <c r="D275" s="39">
        <v>36421</v>
      </c>
      <c r="E275" s="7">
        <v>1.17470372078804E-5</v>
      </c>
      <c r="F275" s="8">
        <f t="shared" si="12"/>
        <v>18.914349883728413</v>
      </c>
      <c r="H275" s="10">
        <f t="shared" si="14"/>
        <v>0.26000000000000018</v>
      </c>
      <c r="I275" s="9">
        <f t="shared" si="13"/>
        <v>318.3580396403899</v>
      </c>
    </row>
    <row r="276" spans="4:9" x14ac:dyDescent="0.2">
      <c r="D276" s="39">
        <v>36422</v>
      </c>
      <c r="E276" s="7">
        <v>1.15825786869702E-5</v>
      </c>
      <c r="F276" s="8">
        <f t="shared" si="12"/>
        <v>18.649548985356414</v>
      </c>
      <c r="H276" s="10">
        <f t="shared" si="14"/>
        <v>0.26100000000000018</v>
      </c>
      <c r="I276" s="9">
        <f t="shared" si="13"/>
        <v>315.95869103714875</v>
      </c>
    </row>
    <row r="277" spans="4:9" x14ac:dyDescent="0.2">
      <c r="D277" s="39">
        <v>36423</v>
      </c>
      <c r="E277" s="7">
        <v>1.14204225853525E-5</v>
      </c>
      <c r="F277" s="8">
        <f t="shared" si="12"/>
        <v>18.388455299561237</v>
      </c>
      <c r="H277" s="10">
        <f t="shared" si="14"/>
        <v>0.26200000000000018</v>
      </c>
      <c r="I277" s="9">
        <f t="shared" si="13"/>
        <v>313.69826958994321</v>
      </c>
    </row>
    <row r="278" spans="4:9" x14ac:dyDescent="0.2">
      <c r="D278" s="39">
        <v>36424</v>
      </c>
      <c r="E278" s="7">
        <v>3.4608250578498801E-3</v>
      </c>
      <c r="F278" s="8">
        <f t="shared" si="12"/>
        <v>5572.4056093594781</v>
      </c>
      <c r="H278" s="10">
        <f t="shared" si="14"/>
        <v>0.26300000000000018</v>
      </c>
      <c r="I278" s="9">
        <f t="shared" si="13"/>
        <v>310.98775566968249</v>
      </c>
    </row>
    <row r="279" spans="4:9" x14ac:dyDescent="0.2">
      <c r="D279" s="39">
        <v>36425</v>
      </c>
      <c r="E279" s="7">
        <v>1.11028891557893E-5</v>
      </c>
      <c r="F279" s="8">
        <f t="shared" si="12"/>
        <v>17.877182688412141</v>
      </c>
      <c r="H279" s="10">
        <f t="shared" si="14"/>
        <v>0.26400000000000018</v>
      </c>
      <c r="I279" s="9">
        <f t="shared" si="13"/>
        <v>307.18563609699197</v>
      </c>
    </row>
    <row r="280" spans="4:9" x14ac:dyDescent="0.2">
      <c r="D280" s="39">
        <v>36426</v>
      </c>
      <c r="E280" s="7">
        <v>1.0947448707608299E-5</v>
      </c>
      <c r="F280" s="8">
        <f t="shared" si="12"/>
        <v>17.62690213077445</v>
      </c>
      <c r="H280" s="10">
        <f t="shared" si="14"/>
        <v>0.26500000000000018</v>
      </c>
      <c r="I280" s="9">
        <f t="shared" si="13"/>
        <v>304.16634966863762</v>
      </c>
    </row>
    <row r="281" spans="4:9" x14ac:dyDescent="0.2">
      <c r="D281" s="39">
        <v>36427</v>
      </c>
      <c r="E281" s="7">
        <v>1.07941844257019E-5</v>
      </c>
      <c r="F281" s="8">
        <f t="shared" si="12"/>
        <v>17.380125500943798</v>
      </c>
      <c r="H281" s="10">
        <f t="shared" si="14"/>
        <v>0.26600000000000018</v>
      </c>
      <c r="I281" s="9">
        <f t="shared" si="13"/>
        <v>301.69272520521247</v>
      </c>
    </row>
    <row r="282" spans="4:9" x14ac:dyDescent="0.2">
      <c r="D282" s="39">
        <v>36428</v>
      </c>
      <c r="E282" s="7">
        <v>1.5785582686350899E-4</v>
      </c>
      <c r="F282" s="8">
        <f t="shared" si="12"/>
        <v>254.16965041012259</v>
      </c>
      <c r="H282" s="10">
        <f t="shared" si="14"/>
        <v>0.26700000000000018</v>
      </c>
      <c r="I282" s="9">
        <f t="shared" si="13"/>
        <v>298.6561774068968</v>
      </c>
    </row>
    <row r="283" spans="4:9" x14ac:dyDescent="0.2">
      <c r="D283" s="39">
        <v>36429</v>
      </c>
      <c r="E283" s="7">
        <v>6.9699678635842805E-5</v>
      </c>
      <c r="F283" s="8">
        <f t="shared" si="12"/>
        <v>112.22609456087996</v>
      </c>
      <c r="H283" s="10">
        <f t="shared" si="14"/>
        <v>0.26800000000000018</v>
      </c>
      <c r="I283" s="9">
        <f t="shared" si="13"/>
        <v>297.67741031062099</v>
      </c>
    </row>
    <row r="284" spans="4:9" x14ac:dyDescent="0.2">
      <c r="D284" s="39">
        <v>36430</v>
      </c>
      <c r="E284" s="7">
        <v>2.0092601254225202E-3</v>
      </c>
      <c r="F284" s="8">
        <f t="shared" si="12"/>
        <v>3235.1858896106182</v>
      </c>
      <c r="H284" s="10">
        <f t="shared" si="14"/>
        <v>0.26900000000000018</v>
      </c>
      <c r="I284" s="9">
        <f t="shared" si="13"/>
        <v>294.39643935693778</v>
      </c>
    </row>
    <row r="285" spans="4:9" x14ac:dyDescent="0.2">
      <c r="D285" s="39">
        <v>36431</v>
      </c>
      <c r="E285" s="7">
        <v>1.02022859964483E-5</v>
      </c>
      <c r="F285" s="8">
        <f t="shared" si="12"/>
        <v>16.427087403897374</v>
      </c>
      <c r="H285" s="10">
        <f t="shared" si="14"/>
        <v>0.27000000000000018</v>
      </c>
      <c r="I285" s="9">
        <f t="shared" si="13"/>
        <v>290.34568372154069</v>
      </c>
    </row>
    <row r="286" spans="4:9" x14ac:dyDescent="0.2">
      <c r="D286" s="39">
        <v>36432</v>
      </c>
      <c r="E286" s="7">
        <v>1.0059453992498E-5</v>
      </c>
      <c r="F286" s="8">
        <f t="shared" si="12"/>
        <v>16.197108180242775</v>
      </c>
      <c r="H286" s="10">
        <f t="shared" si="14"/>
        <v>0.27100000000000019</v>
      </c>
      <c r="I286" s="9">
        <f t="shared" si="13"/>
        <v>289.23454511628427</v>
      </c>
    </row>
    <row r="287" spans="4:9" x14ac:dyDescent="0.2">
      <c r="D287" s="39">
        <v>36433</v>
      </c>
      <c r="E287" s="7">
        <v>9.9186216366030793E-6</v>
      </c>
      <c r="F287" s="8">
        <f t="shared" si="12"/>
        <v>15.970348665719458</v>
      </c>
      <c r="H287" s="10">
        <f t="shared" si="14"/>
        <v>0.27200000000000019</v>
      </c>
      <c r="I287" s="9">
        <f t="shared" si="13"/>
        <v>286.12800742108328</v>
      </c>
    </row>
    <row r="288" spans="4:9" x14ac:dyDescent="0.2">
      <c r="D288" s="39">
        <v>36434</v>
      </c>
      <c r="E288" s="7">
        <v>8.1802240885962905E-4</v>
      </c>
      <c r="F288" s="8">
        <f t="shared" si="12"/>
        <v>1317.1288879141252</v>
      </c>
      <c r="H288" s="10">
        <f t="shared" si="14"/>
        <v>0.27300000000000019</v>
      </c>
      <c r="I288" s="9">
        <f t="shared" si="13"/>
        <v>283.95677354101286</v>
      </c>
    </row>
    <row r="289" spans="4:9" x14ac:dyDescent="0.2">
      <c r="D289" s="39">
        <v>36435</v>
      </c>
      <c r="E289" s="7">
        <v>9.6428442806189193E-6</v>
      </c>
      <c r="F289" s="8">
        <f t="shared" si="12"/>
        <v>15.526309091417716</v>
      </c>
      <c r="H289" s="10">
        <f t="shared" si="14"/>
        <v>0.27400000000000019</v>
      </c>
      <c r="I289" s="9">
        <f t="shared" si="13"/>
        <v>280.03233045103258</v>
      </c>
    </row>
    <row r="290" spans="4:9" x14ac:dyDescent="0.2">
      <c r="D290" s="39">
        <v>36436</v>
      </c>
      <c r="E290" s="7">
        <v>5.0082319147494803E-3</v>
      </c>
      <c r="F290" s="8">
        <f t="shared" si="12"/>
        <v>8063.9440446208555</v>
      </c>
      <c r="H290" s="10">
        <f t="shared" si="14"/>
        <v>0.27500000000000019</v>
      </c>
      <c r="I290" s="9">
        <f t="shared" si="13"/>
        <v>276.15735349827168</v>
      </c>
    </row>
    <row r="291" spans="4:9" x14ac:dyDescent="0.2">
      <c r="D291" s="39">
        <v>36437</v>
      </c>
      <c r="E291" s="7">
        <v>5.0938225072285504E-3</v>
      </c>
      <c r="F291" s="8">
        <f t="shared" si="12"/>
        <v>8201.7567019110484</v>
      </c>
      <c r="H291" s="10">
        <f t="shared" si="14"/>
        <v>0.27600000000000019</v>
      </c>
      <c r="I291" s="9">
        <f t="shared" si="13"/>
        <v>275.19800707484808</v>
      </c>
    </row>
    <row r="292" spans="4:9" x14ac:dyDescent="0.2">
      <c r="D292" s="39">
        <v>36438</v>
      </c>
      <c r="E292" s="7">
        <v>6.1200564352063801E-3</v>
      </c>
      <c r="F292" s="8">
        <f t="shared" si="12"/>
        <v>9854.134849083699</v>
      </c>
      <c r="H292" s="10">
        <f t="shared" si="14"/>
        <v>0.27700000000000019</v>
      </c>
      <c r="I292" s="9">
        <f t="shared" si="13"/>
        <v>272.55352039337907</v>
      </c>
    </row>
    <row r="293" spans="4:9" x14ac:dyDescent="0.2">
      <c r="D293" s="39">
        <v>36439</v>
      </c>
      <c r="E293" s="7">
        <v>9.1140795163589492E-6</v>
      </c>
      <c r="F293" s="8">
        <f t="shared" si="12"/>
        <v>14.674924901479935</v>
      </c>
      <c r="H293" s="10">
        <f t="shared" si="14"/>
        <v>0.27800000000000019</v>
      </c>
      <c r="I293" s="9">
        <f t="shared" si="13"/>
        <v>270.20235528689989</v>
      </c>
    </row>
    <row r="294" spans="4:9" x14ac:dyDescent="0.2">
      <c r="D294" s="39">
        <v>36440</v>
      </c>
      <c r="E294" s="7">
        <v>8.9864824031299205E-6</v>
      </c>
      <c r="F294" s="8">
        <f t="shared" si="12"/>
        <v>14.469475952859209</v>
      </c>
      <c r="H294" s="10">
        <f t="shared" si="14"/>
        <v>0.27900000000000019</v>
      </c>
      <c r="I294" s="9">
        <f t="shared" si="13"/>
        <v>267.58150730832705</v>
      </c>
    </row>
    <row r="295" spans="4:9" x14ac:dyDescent="0.2">
      <c r="D295" s="39">
        <v>36441</v>
      </c>
      <c r="E295" s="7">
        <v>8.8606716494861195E-6</v>
      </c>
      <c r="F295" s="8">
        <f t="shared" si="12"/>
        <v>14.266903289519208</v>
      </c>
      <c r="H295" s="10">
        <f t="shared" si="14"/>
        <v>0.28000000000000019</v>
      </c>
      <c r="I295" s="9">
        <f t="shared" si="13"/>
        <v>265.45949866884024</v>
      </c>
    </row>
    <row r="296" spans="4:9" x14ac:dyDescent="0.2">
      <c r="D296" s="39">
        <v>36442</v>
      </c>
      <c r="E296" s="7">
        <v>8.7366222463933299E-6</v>
      </c>
      <c r="F296" s="8">
        <f t="shared" si="12"/>
        <v>14.067166643465965</v>
      </c>
      <c r="H296" s="10">
        <f t="shared" si="14"/>
        <v>0.28100000000000019</v>
      </c>
      <c r="I296" s="9">
        <f t="shared" si="13"/>
        <v>262.67593423213708</v>
      </c>
    </row>
    <row r="297" spans="4:9" x14ac:dyDescent="0.2">
      <c r="D297" s="39">
        <v>36443</v>
      </c>
      <c r="E297" s="7">
        <v>8.6143095349437894E-6</v>
      </c>
      <c r="F297" s="8">
        <f t="shared" si="12"/>
        <v>13.870226310457388</v>
      </c>
      <c r="H297" s="10">
        <f t="shared" si="14"/>
        <v>0.28200000000000019</v>
      </c>
      <c r="I297" s="9">
        <f t="shared" si="13"/>
        <v>260.17965375735059</v>
      </c>
    </row>
    <row r="298" spans="4:9" x14ac:dyDescent="0.2">
      <c r="D298" s="39">
        <v>36444</v>
      </c>
      <c r="E298" s="7">
        <v>8.4937092014545597E-6</v>
      </c>
      <c r="F298" s="8">
        <f t="shared" si="12"/>
        <v>13.676043142110958</v>
      </c>
      <c r="H298" s="10">
        <f t="shared" si="14"/>
        <v>0.2830000000000002</v>
      </c>
      <c r="I298" s="9">
        <f t="shared" si="13"/>
        <v>258.21099234271861</v>
      </c>
    </row>
    <row r="299" spans="4:9" x14ac:dyDescent="0.2">
      <c r="D299" s="39">
        <v>36445</v>
      </c>
      <c r="E299" s="7">
        <v>8.3747972726342203E-6</v>
      </c>
      <c r="F299" s="8">
        <f t="shared" si="12"/>
        <v>13.484578538121442</v>
      </c>
      <c r="H299" s="10">
        <f t="shared" si="14"/>
        <v>0.2840000000000002</v>
      </c>
      <c r="I299" s="9">
        <f t="shared" si="13"/>
        <v>255.99603550730441</v>
      </c>
    </row>
    <row r="300" spans="4:9" x14ac:dyDescent="0.2">
      <c r="D300" s="39">
        <v>36446</v>
      </c>
      <c r="E300" s="7">
        <v>8.2575501108173597E-6</v>
      </c>
      <c r="F300" s="8">
        <f t="shared" si="12"/>
        <v>13.295794438587773</v>
      </c>
      <c r="H300" s="10">
        <f t="shared" si="14"/>
        <v>0.2850000000000002</v>
      </c>
      <c r="I300" s="9">
        <f t="shared" si="13"/>
        <v>254.60803032530916</v>
      </c>
    </row>
    <row r="301" spans="4:9" x14ac:dyDescent="0.2">
      <c r="D301" s="39">
        <v>36447</v>
      </c>
      <c r="E301" s="7">
        <v>8.1419444092659298E-6</v>
      </c>
      <c r="F301" s="8">
        <f t="shared" si="12"/>
        <v>13.109653316447567</v>
      </c>
      <c r="H301" s="10">
        <f t="shared" si="14"/>
        <v>0.2860000000000002</v>
      </c>
      <c r="I301" s="9">
        <f t="shared" si="13"/>
        <v>252.78907022669398</v>
      </c>
    </row>
    <row r="302" spans="4:9" x14ac:dyDescent="0.2">
      <c r="D302" s="39">
        <v>36448</v>
      </c>
      <c r="E302" s="7">
        <v>8.0279571875361395E-6</v>
      </c>
      <c r="F302" s="8">
        <f t="shared" si="12"/>
        <v>12.92611817001719</v>
      </c>
      <c r="H302" s="10">
        <f t="shared" si="14"/>
        <v>0.2870000000000002</v>
      </c>
      <c r="I302" s="9">
        <f t="shared" si="13"/>
        <v>249.30988428970096</v>
      </c>
    </row>
    <row r="303" spans="4:9" x14ac:dyDescent="0.2">
      <c r="D303" s="39">
        <v>36449</v>
      </c>
      <c r="E303" s="7">
        <v>7.9155657869106505E-6</v>
      </c>
      <c r="F303" s="8">
        <f t="shared" si="12"/>
        <v>12.745152515636978</v>
      </c>
      <c r="H303" s="10">
        <f t="shared" si="14"/>
        <v>0.2880000000000002</v>
      </c>
      <c r="I303" s="9">
        <f t="shared" si="13"/>
        <v>247.74265699717148</v>
      </c>
    </row>
    <row r="304" spans="4:9" x14ac:dyDescent="0.2">
      <c r="D304" s="39">
        <v>36450</v>
      </c>
      <c r="E304" s="7">
        <v>7.8047478658939199E-6</v>
      </c>
      <c r="F304" s="8">
        <f t="shared" si="12"/>
        <v>12.56672038041809</v>
      </c>
      <c r="H304" s="10">
        <f t="shared" si="14"/>
        <v>0.2890000000000002</v>
      </c>
      <c r="I304" s="9">
        <f t="shared" si="13"/>
        <v>244.19196244313812</v>
      </c>
    </row>
    <row r="305" spans="4:9" x14ac:dyDescent="0.2">
      <c r="D305" s="39">
        <v>36451</v>
      </c>
      <c r="E305" s="7">
        <v>2.8131600636531701E-4</v>
      </c>
      <c r="F305" s="8">
        <f t="shared" si="12"/>
        <v>452.95756522481162</v>
      </c>
      <c r="H305" s="10">
        <f t="shared" si="14"/>
        <v>0.2900000000000002</v>
      </c>
      <c r="I305" s="9">
        <f t="shared" si="13"/>
        <v>241.47218728288405</v>
      </c>
    </row>
    <row r="306" spans="4:9" x14ac:dyDescent="0.2">
      <c r="D306" s="39">
        <v>36452</v>
      </c>
      <c r="E306" s="7">
        <v>7.5248727369802504E-3</v>
      </c>
      <c r="F306" s="8">
        <f t="shared" si="12"/>
        <v>12116.082826595111</v>
      </c>
      <c r="H306" s="10">
        <f t="shared" si="14"/>
        <v>0.2910000000000002</v>
      </c>
      <c r="I306" s="9">
        <f t="shared" si="13"/>
        <v>238.20733509717334</v>
      </c>
    </row>
    <row r="307" spans="4:9" x14ac:dyDescent="0.2">
      <c r="D307" s="39">
        <v>36453</v>
      </c>
      <c r="E307" s="7">
        <v>7.4815162310433498E-6</v>
      </c>
      <c r="F307" s="8">
        <f t="shared" si="12"/>
        <v>12.046272872943449</v>
      </c>
      <c r="H307" s="10">
        <f t="shared" si="14"/>
        <v>0.2920000000000002</v>
      </c>
      <c r="I307" s="9">
        <f t="shared" si="13"/>
        <v>236.14104001984296</v>
      </c>
    </row>
    <row r="308" spans="4:9" x14ac:dyDescent="0.2">
      <c r="D308" s="39">
        <v>36454</v>
      </c>
      <c r="E308" s="7">
        <v>7.3767750038088101E-6</v>
      </c>
      <c r="F308" s="8">
        <f t="shared" si="12"/>
        <v>11.877625052722347</v>
      </c>
      <c r="H308" s="10">
        <f t="shared" si="14"/>
        <v>0.2930000000000002</v>
      </c>
      <c r="I308" s="9">
        <f t="shared" si="13"/>
        <v>234.04564060031507</v>
      </c>
    </row>
    <row r="309" spans="4:9" x14ac:dyDescent="0.2">
      <c r="D309" s="39">
        <v>36455</v>
      </c>
      <c r="E309" s="7">
        <v>7.2735001537554102E-6</v>
      </c>
      <c r="F309" s="8">
        <f t="shared" si="12"/>
        <v>11.711338301984114</v>
      </c>
      <c r="H309" s="10">
        <f t="shared" si="14"/>
        <v>0.29400000000000021</v>
      </c>
      <c r="I309" s="9">
        <f t="shared" si="13"/>
        <v>231.59316461172386</v>
      </c>
    </row>
    <row r="310" spans="4:9" x14ac:dyDescent="0.2">
      <c r="D310" s="39">
        <v>36456</v>
      </c>
      <c r="E310" s="7">
        <v>4.1891462182954302E-2</v>
      </c>
      <c r="F310" s="8">
        <f t="shared" si="12"/>
        <v>67451.031170466857</v>
      </c>
      <c r="H310" s="10">
        <f t="shared" si="14"/>
        <v>0.29500000000000021</v>
      </c>
      <c r="I310" s="9">
        <f t="shared" si="13"/>
        <v>229.221986483395</v>
      </c>
    </row>
    <row r="311" spans="4:9" x14ac:dyDescent="0.2">
      <c r="D311" s="39">
        <v>36457</v>
      </c>
      <c r="E311" s="7">
        <v>3.7699478742311401E-2</v>
      </c>
      <c r="F311" s="8">
        <f t="shared" si="12"/>
        <v>60701.359734172671</v>
      </c>
      <c r="H311" s="10">
        <f t="shared" si="14"/>
        <v>0.29600000000000021</v>
      </c>
      <c r="I311" s="9">
        <f t="shared" si="13"/>
        <v>227.57858059408952</v>
      </c>
    </row>
    <row r="312" spans="4:9" x14ac:dyDescent="0.2">
      <c r="D312" s="39">
        <v>36458</v>
      </c>
      <c r="E312" s="7">
        <v>6.9722700069036698E-6</v>
      </c>
      <c r="F312" s="8">
        <f t="shared" si="12"/>
        <v>11.226316224310047</v>
      </c>
      <c r="H312" s="10">
        <f t="shared" si="14"/>
        <v>0.29700000000000021</v>
      </c>
      <c r="I312" s="9">
        <f t="shared" si="13"/>
        <v>223.94504209582288</v>
      </c>
    </row>
    <row r="313" spans="4:9" x14ac:dyDescent="0.2">
      <c r="D313" s="39">
        <v>36459</v>
      </c>
      <c r="E313" s="7">
        <v>6.8746582268070702E-6</v>
      </c>
      <c r="F313" s="8">
        <f t="shared" si="12"/>
        <v>11.069147797169789</v>
      </c>
      <c r="H313" s="10">
        <f t="shared" si="14"/>
        <v>0.29800000000000021</v>
      </c>
      <c r="I313" s="9">
        <f t="shared" si="13"/>
        <v>222.3378010607619</v>
      </c>
    </row>
    <row r="314" spans="4:9" x14ac:dyDescent="0.2">
      <c r="D314" s="39">
        <v>36460</v>
      </c>
      <c r="E314" s="7">
        <v>6.7784130116317198E-6</v>
      </c>
      <c r="F314" s="8">
        <f t="shared" si="12"/>
        <v>10.91417972800933</v>
      </c>
      <c r="H314" s="10">
        <f t="shared" si="14"/>
        <v>0.29900000000000021</v>
      </c>
      <c r="I314" s="9">
        <f t="shared" si="13"/>
        <v>219.71221942707948</v>
      </c>
    </row>
    <row r="315" spans="4:9" x14ac:dyDescent="0.2">
      <c r="D315" s="39">
        <v>36461</v>
      </c>
      <c r="E315" s="7">
        <v>6.6835152294689002E-6</v>
      </c>
      <c r="F315" s="8">
        <f t="shared" si="12"/>
        <v>10.761381211817238</v>
      </c>
      <c r="H315" s="10">
        <f t="shared" si="14"/>
        <v>0.30000000000000021</v>
      </c>
      <c r="I315" s="9">
        <f t="shared" si="13"/>
        <v>217.15961253092996</v>
      </c>
    </row>
    <row r="316" spans="4:9" x14ac:dyDescent="0.2">
      <c r="D316" s="39">
        <v>36462</v>
      </c>
      <c r="E316" s="7">
        <v>6.5899460162563599E-6</v>
      </c>
      <c r="F316" s="8">
        <f t="shared" si="12"/>
        <v>10.610721874851837</v>
      </c>
      <c r="H316" s="10">
        <f t="shared" si="14"/>
        <v>0.30100000000000021</v>
      </c>
      <c r="I316" s="9">
        <f t="shared" si="13"/>
        <v>215.48576780513511</v>
      </c>
    </row>
    <row r="317" spans="4:9" x14ac:dyDescent="0.2">
      <c r="D317" s="39">
        <v>36463</v>
      </c>
      <c r="E317" s="7">
        <v>2.6302921046952799E-2</v>
      </c>
      <c r="F317" s="8">
        <f t="shared" si="12"/>
        <v>42351.330198597127</v>
      </c>
      <c r="H317" s="10">
        <f t="shared" si="14"/>
        <v>0.30200000000000021</v>
      </c>
      <c r="I317" s="9">
        <f t="shared" si="13"/>
        <v>213.54010645926047</v>
      </c>
    </row>
    <row r="318" spans="4:9" x14ac:dyDescent="0.2">
      <c r="D318" s="39">
        <v>36464</v>
      </c>
      <c r="E318" s="7">
        <v>2.5399869361794E-2</v>
      </c>
      <c r="F318" s="8">
        <f t="shared" si="12"/>
        <v>40897.292449850946</v>
      </c>
      <c r="H318" s="10">
        <f t="shared" si="14"/>
        <v>0.30300000000000021</v>
      </c>
      <c r="I318" s="9">
        <f t="shared" si="13"/>
        <v>210.55111747685706</v>
      </c>
    </row>
    <row r="319" spans="4:9" x14ac:dyDescent="0.2">
      <c r="D319" s="39">
        <v>36465</v>
      </c>
      <c r="E319" s="7">
        <v>6.31702508901924E-6</v>
      </c>
      <c r="F319" s="8">
        <f t="shared" si="12"/>
        <v>10.171281544749579</v>
      </c>
      <c r="H319" s="10">
        <f t="shared" si="14"/>
        <v>0.30400000000000021</v>
      </c>
      <c r="I319" s="9">
        <f t="shared" si="13"/>
        <v>208.19619964484949</v>
      </c>
    </row>
    <row r="320" spans="4:9" x14ac:dyDescent="0.2">
      <c r="D320" s="39">
        <v>36466</v>
      </c>
      <c r="E320" s="7">
        <v>6.2285867377730002E-6</v>
      </c>
      <c r="F320" s="8">
        <f t="shared" si="12"/>
        <v>10.028883603123131</v>
      </c>
      <c r="H320" s="10">
        <f t="shared" si="14"/>
        <v>0.30500000000000022</v>
      </c>
      <c r="I320" s="9">
        <f t="shared" si="13"/>
        <v>206.27660454944535</v>
      </c>
    </row>
    <row r="321" spans="4:9" x14ac:dyDescent="0.2">
      <c r="D321" s="39">
        <v>36467</v>
      </c>
      <c r="E321" s="7">
        <v>6.1413865234441897E-6</v>
      </c>
      <c r="F321" s="8">
        <f t="shared" si="12"/>
        <v>9.8884792326794262</v>
      </c>
      <c r="H321" s="10">
        <f t="shared" si="14"/>
        <v>0.30600000000000022</v>
      </c>
      <c r="I321" s="9">
        <f t="shared" si="13"/>
        <v>203.31425513597961</v>
      </c>
    </row>
    <row r="322" spans="4:9" x14ac:dyDescent="0.2">
      <c r="D322" s="39">
        <v>36468</v>
      </c>
      <c r="E322" s="7">
        <v>6.0554071121159699E-6</v>
      </c>
      <c r="F322" s="8">
        <f t="shared" si="12"/>
        <v>9.7500405234219123</v>
      </c>
      <c r="H322" s="10">
        <f t="shared" si="14"/>
        <v>0.30700000000000022</v>
      </c>
      <c r="I322" s="9">
        <f t="shared" si="13"/>
        <v>202.06727171232734</v>
      </c>
    </row>
    <row r="323" spans="4:9" x14ac:dyDescent="0.2">
      <c r="D323" s="39">
        <v>36469</v>
      </c>
      <c r="E323" s="7">
        <v>5.9706314125463304E-6</v>
      </c>
      <c r="F323" s="8">
        <f t="shared" si="12"/>
        <v>9.6135399560939803</v>
      </c>
      <c r="H323" s="10">
        <f t="shared" si="14"/>
        <v>0.30800000000000022</v>
      </c>
      <c r="I323" s="9">
        <f t="shared" si="13"/>
        <v>200.45864033513718</v>
      </c>
    </row>
    <row r="324" spans="4:9" x14ac:dyDescent="0.2">
      <c r="D324" s="39">
        <v>36470</v>
      </c>
      <c r="E324" s="7">
        <v>1.0687436543045999E-5</v>
      </c>
      <c r="F324" s="8">
        <f t="shared" si="12"/>
        <v>17.208246688765829</v>
      </c>
      <c r="H324" s="10">
        <f t="shared" si="14"/>
        <v>0.30900000000000022</v>
      </c>
      <c r="I324" s="9">
        <f t="shared" si="13"/>
        <v>198.75644924415928</v>
      </c>
    </row>
    <row r="325" spans="4:9" x14ac:dyDescent="0.2">
      <c r="D325" s="39">
        <v>36471</v>
      </c>
      <c r="E325" s="7">
        <v>5.8046239767518798E-6</v>
      </c>
      <c r="F325" s="8">
        <f t="shared" si="12"/>
        <v>9.3462450911547243</v>
      </c>
      <c r="H325" s="10">
        <f t="shared" si="14"/>
        <v>0.31000000000000022</v>
      </c>
      <c r="I325" s="9">
        <f t="shared" si="13"/>
        <v>196.6360125836421</v>
      </c>
    </row>
    <row r="326" spans="4:9" x14ac:dyDescent="0.2">
      <c r="D326" s="39">
        <v>36472</v>
      </c>
      <c r="E326" s="7">
        <v>7.1329240818202206E-5</v>
      </c>
      <c r="F326" s="8">
        <f t="shared" si="12"/>
        <v>114.84991439978887</v>
      </c>
      <c r="H326" s="10">
        <f t="shared" si="14"/>
        <v>0.31100000000000022</v>
      </c>
      <c r="I326" s="9">
        <f t="shared" si="13"/>
        <v>195.5314800158244</v>
      </c>
    </row>
    <row r="327" spans="4:9" x14ac:dyDescent="0.2">
      <c r="D327" s="39">
        <v>36473</v>
      </c>
      <c r="E327" s="7">
        <v>5.6432322117022603E-6</v>
      </c>
      <c r="F327" s="8">
        <f t="shared" si="12"/>
        <v>9.0863820926402408</v>
      </c>
      <c r="H327" s="10">
        <f t="shared" si="14"/>
        <v>0.31200000000000022</v>
      </c>
      <c r="I327" s="9">
        <f t="shared" si="13"/>
        <v>194.53048247670193</v>
      </c>
    </row>
    <row r="328" spans="4:9" x14ac:dyDescent="0.2">
      <c r="D328" s="39">
        <v>36474</v>
      </c>
      <c r="E328" s="7">
        <v>5.56422696073842E-6</v>
      </c>
      <c r="F328" s="8">
        <f t="shared" si="12"/>
        <v>8.9591727433432631</v>
      </c>
      <c r="H328" s="10">
        <f t="shared" si="14"/>
        <v>0.31300000000000022</v>
      </c>
      <c r="I328" s="9">
        <f t="shared" si="13"/>
        <v>192.71174217137124</v>
      </c>
    </row>
    <row r="329" spans="4:9" x14ac:dyDescent="0.2">
      <c r="D329" s="39">
        <v>36475</v>
      </c>
      <c r="E329" s="7">
        <v>5.4863277832881403E-6</v>
      </c>
      <c r="F329" s="8">
        <f t="shared" si="12"/>
        <v>8.8337443249365517</v>
      </c>
      <c r="H329" s="10">
        <f t="shared" si="14"/>
        <v>0.31400000000000022</v>
      </c>
      <c r="I329" s="9">
        <f t="shared" si="13"/>
        <v>191.23016061112543</v>
      </c>
    </row>
    <row r="330" spans="4:9" x14ac:dyDescent="0.2">
      <c r="D330" s="39">
        <v>36476</v>
      </c>
      <c r="E330" s="7">
        <v>5.4095191943220796E-6</v>
      </c>
      <c r="F330" s="8">
        <f t="shared" si="12"/>
        <v>8.7100719043873962</v>
      </c>
      <c r="H330" s="10">
        <f t="shared" si="14"/>
        <v>0.31500000000000022</v>
      </c>
      <c r="I330" s="9">
        <f t="shared" si="13"/>
        <v>189.84141397967724</v>
      </c>
    </row>
    <row r="331" spans="4:9" x14ac:dyDescent="0.2">
      <c r="D331" s="39">
        <v>36477</v>
      </c>
      <c r="E331" s="7">
        <v>5.3337859256015901E-6</v>
      </c>
      <c r="F331" s="8">
        <f t="shared" si="12"/>
        <v>8.5881308977260034</v>
      </c>
      <c r="H331" s="10">
        <f t="shared" si="14"/>
        <v>0.31600000000000023</v>
      </c>
      <c r="I331" s="9">
        <f t="shared" si="13"/>
        <v>188.10106782261406</v>
      </c>
    </row>
    <row r="332" spans="4:9" x14ac:dyDescent="0.2">
      <c r="D332" s="39">
        <v>36478</v>
      </c>
      <c r="E332" s="7">
        <v>5.2591129226431202E-6</v>
      </c>
      <c r="F332" s="8">
        <f t="shared" si="12"/>
        <v>8.4678970651577643</v>
      </c>
      <c r="H332" s="10">
        <f t="shared" si="14"/>
        <v>0.31700000000000023</v>
      </c>
      <c r="I332" s="9">
        <f t="shared" si="13"/>
        <v>186.81770124649213</v>
      </c>
    </row>
    <row r="333" spans="4:9" x14ac:dyDescent="0.2">
      <c r="D333" s="39">
        <v>36479</v>
      </c>
      <c r="E333" s="7">
        <v>5.1854853417261502E-6</v>
      </c>
      <c r="F333" s="8">
        <f t="shared" si="12"/>
        <v>8.3493465062456096</v>
      </c>
      <c r="H333" s="10">
        <f t="shared" si="14"/>
        <v>0.31800000000000023</v>
      </c>
      <c r="I333" s="9">
        <f t="shared" si="13"/>
        <v>184.88027017449159</v>
      </c>
    </row>
    <row r="334" spans="4:9" x14ac:dyDescent="0.2">
      <c r="D334" s="39">
        <v>36480</v>
      </c>
      <c r="E334" s="7">
        <v>5.1128885469420001E-6</v>
      </c>
      <c r="F334" s="8">
        <f t="shared" si="12"/>
        <v>8.2324556551581978</v>
      </c>
      <c r="H334" s="10">
        <f t="shared" si="14"/>
        <v>0.31900000000000023</v>
      </c>
      <c r="I334" s="9">
        <f t="shared" si="13"/>
        <v>183.42440569756786</v>
      </c>
    </row>
    <row r="335" spans="4:9" x14ac:dyDescent="0.2">
      <c r="D335" s="39">
        <v>36481</v>
      </c>
      <c r="E335" s="7">
        <v>5.0413081072848099E-6</v>
      </c>
      <c r="F335" s="8">
        <f t="shared" si="12"/>
        <v>8.1172012759859786</v>
      </c>
      <c r="H335" s="10">
        <f t="shared" si="14"/>
        <v>0.32000000000000023</v>
      </c>
      <c r="I335" s="9">
        <f t="shared" si="13"/>
        <v>181.83786922295039</v>
      </c>
    </row>
    <row r="336" spans="4:9" x14ac:dyDescent="0.2">
      <c r="D336" s="39">
        <v>36482</v>
      </c>
      <c r="E336" s="7">
        <v>4.9707297937828097E-6</v>
      </c>
      <c r="F336" s="8">
        <f t="shared" ref="F336:F399" si="15">E336*(24*60*60)*1000/$F$3</f>
        <v>8.0035604581221538</v>
      </c>
      <c r="H336" s="10">
        <f t="shared" si="14"/>
        <v>0.32100000000000023</v>
      </c>
      <c r="I336" s="9">
        <f t="shared" ref="I336:I399" si="16">PERCENTILE($F$15:$F$3667,1-H336)</f>
        <v>180.59528974054797</v>
      </c>
    </row>
    <row r="337" spans="4:9" x14ac:dyDescent="0.2">
      <c r="D337" s="39">
        <v>36483</v>
      </c>
      <c r="E337" s="7">
        <v>4.9011395766698404E-6</v>
      </c>
      <c r="F337" s="8">
        <f t="shared" si="15"/>
        <v>7.8915106117084282</v>
      </c>
      <c r="H337" s="10">
        <f t="shared" ref="H337:H400" si="17">H336+0.1%</f>
        <v>0.32200000000000023</v>
      </c>
      <c r="I337" s="9">
        <f t="shared" si="16"/>
        <v>179.10366333761473</v>
      </c>
    </row>
    <row r="338" spans="4:9" x14ac:dyDescent="0.2">
      <c r="D338" s="39">
        <v>36484</v>
      </c>
      <c r="E338" s="7">
        <v>4.8325236225964504E-6</v>
      </c>
      <c r="F338" s="8">
        <f t="shared" si="15"/>
        <v>7.781029463144491</v>
      </c>
      <c r="H338" s="10">
        <f t="shared" si="17"/>
        <v>0.32300000000000023</v>
      </c>
      <c r="I338" s="9">
        <f t="shared" si="16"/>
        <v>177.48894614129898</v>
      </c>
    </row>
    <row r="339" spans="4:9" x14ac:dyDescent="0.2">
      <c r="D339" s="39">
        <v>36485</v>
      </c>
      <c r="E339" s="7">
        <v>4.7648682918801301E-6</v>
      </c>
      <c r="F339" s="8">
        <f t="shared" si="15"/>
        <v>7.6720950506605154</v>
      </c>
      <c r="H339" s="10">
        <f t="shared" si="17"/>
        <v>0.32400000000000023</v>
      </c>
      <c r="I339" s="9">
        <f t="shared" si="16"/>
        <v>176.38008167067514</v>
      </c>
    </row>
    <row r="340" spans="4:9" x14ac:dyDescent="0.2">
      <c r="D340" s="39">
        <v>36486</v>
      </c>
      <c r="E340" s="7">
        <v>4.6981601357937801E-6</v>
      </c>
      <c r="F340" s="8">
        <f t="shared" si="15"/>
        <v>7.564685719951223</v>
      </c>
      <c r="H340" s="10">
        <f t="shared" si="17"/>
        <v>0.32500000000000023</v>
      </c>
      <c r="I340" s="9">
        <f t="shared" si="16"/>
        <v>174.84593206230034</v>
      </c>
    </row>
    <row r="341" spans="4:9" x14ac:dyDescent="0.2">
      <c r="D341" s="39">
        <v>36487</v>
      </c>
      <c r="E341" s="7">
        <v>4.6323858938926697E-6</v>
      </c>
      <c r="F341" s="8">
        <f t="shared" si="15"/>
        <v>7.4587801198719097</v>
      </c>
      <c r="H341" s="10">
        <f t="shared" si="17"/>
        <v>0.32600000000000023</v>
      </c>
      <c r="I341" s="9">
        <f t="shared" si="16"/>
        <v>173.0219025450599</v>
      </c>
    </row>
    <row r="342" spans="4:9" x14ac:dyDescent="0.2">
      <c r="D342" s="39">
        <v>36488</v>
      </c>
      <c r="E342" s="7">
        <v>4.56753249137818E-6</v>
      </c>
      <c r="F342" s="8">
        <f t="shared" si="15"/>
        <v>7.3543571981937159</v>
      </c>
      <c r="H342" s="10">
        <f t="shared" si="17"/>
        <v>0.32700000000000023</v>
      </c>
      <c r="I342" s="9">
        <f t="shared" si="16"/>
        <v>171.59049622688534</v>
      </c>
    </row>
    <row r="343" spans="4:9" x14ac:dyDescent="0.2">
      <c r="D343" s="39">
        <v>36489</v>
      </c>
      <c r="E343" s="7">
        <v>4.5035870364989197E-6</v>
      </c>
      <c r="F343" s="8">
        <f t="shared" si="15"/>
        <v>7.2513961974190586</v>
      </c>
      <c r="H343" s="10">
        <f t="shared" si="17"/>
        <v>0.32800000000000024</v>
      </c>
      <c r="I343" s="9">
        <f t="shared" si="16"/>
        <v>170.05814820469442</v>
      </c>
    </row>
    <row r="344" spans="4:9" x14ac:dyDescent="0.2">
      <c r="D344" s="39">
        <v>36490</v>
      </c>
      <c r="E344" s="7">
        <v>4.4405368179879201E-6</v>
      </c>
      <c r="F344" s="8">
        <f t="shared" si="15"/>
        <v>7.1498766506551688</v>
      </c>
      <c r="H344" s="10">
        <f t="shared" si="17"/>
        <v>0.32900000000000024</v>
      </c>
      <c r="I344" s="9">
        <f t="shared" si="16"/>
        <v>168.47037587630439</v>
      </c>
    </row>
    <row r="345" spans="4:9" x14ac:dyDescent="0.2">
      <c r="D345" s="39">
        <v>36491</v>
      </c>
      <c r="E345" s="7">
        <v>4.3783693025360898E-6</v>
      </c>
      <c r="F345" s="8">
        <f t="shared" si="15"/>
        <v>7.049778377545997</v>
      </c>
      <c r="H345" s="10">
        <f t="shared" si="17"/>
        <v>0.33000000000000024</v>
      </c>
      <c r="I345" s="9">
        <f t="shared" si="16"/>
        <v>167.32793740708433</v>
      </c>
    </row>
    <row r="346" spans="4:9" x14ac:dyDescent="0.2">
      <c r="D346" s="39">
        <v>36492</v>
      </c>
      <c r="E346" s="7">
        <v>4.3170721323005602E-6</v>
      </c>
      <c r="F346" s="8">
        <f t="shared" si="15"/>
        <v>6.9510814802603136</v>
      </c>
      <c r="H346" s="10">
        <f t="shared" si="17"/>
        <v>0.33100000000000024</v>
      </c>
      <c r="I346" s="9">
        <f t="shared" si="16"/>
        <v>166.07219650106464</v>
      </c>
    </row>
    <row r="347" spans="4:9" x14ac:dyDescent="0.2">
      <c r="D347" s="39">
        <v>36493</v>
      </c>
      <c r="E347" s="7">
        <v>4.2566331224483596E-6</v>
      </c>
      <c r="F347" s="8">
        <f t="shared" si="15"/>
        <v>6.8537663395366808</v>
      </c>
      <c r="H347" s="10">
        <f t="shared" si="17"/>
        <v>0.33200000000000024</v>
      </c>
      <c r="I347" s="9">
        <f t="shared" si="16"/>
        <v>164.98905214384592</v>
      </c>
    </row>
    <row r="348" spans="4:9" x14ac:dyDescent="0.2">
      <c r="D348" s="39">
        <v>36494</v>
      </c>
      <c r="E348" s="7">
        <v>4.1970402587340997E-6</v>
      </c>
      <c r="F348" s="8">
        <f t="shared" si="15"/>
        <v>6.7578136107831943</v>
      </c>
      <c r="H348" s="10">
        <f t="shared" si="17"/>
        <v>0.33300000000000024</v>
      </c>
      <c r="I348" s="9">
        <f t="shared" si="16"/>
        <v>163.98331269418216</v>
      </c>
    </row>
    <row r="349" spans="4:9" x14ac:dyDescent="0.2">
      <c r="D349" s="39">
        <v>36495</v>
      </c>
      <c r="E349" s="7">
        <v>4.1382816951117897E-6</v>
      </c>
      <c r="F349" s="8">
        <f t="shared" si="15"/>
        <v>6.6632042202321777</v>
      </c>
      <c r="H349" s="10">
        <f t="shared" si="17"/>
        <v>0.33400000000000024</v>
      </c>
      <c r="I349" s="9">
        <f t="shared" si="16"/>
        <v>162.89888709096846</v>
      </c>
    </row>
    <row r="350" spans="4:9" x14ac:dyDescent="0.2">
      <c r="D350" s="39">
        <v>36496</v>
      </c>
      <c r="E350" s="7">
        <v>4.0803457513802502E-6</v>
      </c>
      <c r="F350" s="8">
        <f t="shared" si="15"/>
        <v>6.5699193611489681</v>
      </c>
      <c r="H350" s="10">
        <f t="shared" si="17"/>
        <v>0.33500000000000024</v>
      </c>
      <c r="I350" s="9">
        <f t="shared" si="16"/>
        <v>161.50436116729853</v>
      </c>
    </row>
    <row r="351" spans="4:9" x14ac:dyDescent="0.2">
      <c r="D351" s="39">
        <v>36497</v>
      </c>
      <c r="E351" s="7">
        <v>4.0232209108609198E-6</v>
      </c>
      <c r="F351" s="8">
        <f t="shared" si="15"/>
        <v>6.4779404900928705</v>
      </c>
      <c r="H351" s="10">
        <f t="shared" si="17"/>
        <v>0.33600000000000024</v>
      </c>
      <c r="I351" s="9">
        <f t="shared" si="16"/>
        <v>160.36599174357622</v>
      </c>
    </row>
    <row r="352" spans="4:9" x14ac:dyDescent="0.2">
      <c r="D352" s="39">
        <v>36498</v>
      </c>
      <c r="E352" s="7">
        <v>3.9668958181088403E-6</v>
      </c>
      <c r="F352" s="8">
        <f t="shared" si="15"/>
        <v>6.3872493232315284</v>
      </c>
      <c r="H352" s="10">
        <f t="shared" si="17"/>
        <v>0.33700000000000024</v>
      </c>
      <c r="I352" s="9">
        <f t="shared" si="16"/>
        <v>159.80201149096013</v>
      </c>
    </row>
    <row r="353" spans="4:9" x14ac:dyDescent="0.2">
      <c r="D353" s="39">
        <v>36499</v>
      </c>
      <c r="E353" s="7">
        <v>3.9113592766553202E-6</v>
      </c>
      <c r="F353" s="8">
        <f t="shared" si="15"/>
        <v>6.2978278327062931</v>
      </c>
      <c r="H353" s="10">
        <f t="shared" si="17"/>
        <v>0.33800000000000024</v>
      </c>
      <c r="I353" s="9">
        <f t="shared" si="16"/>
        <v>158.6611489105795</v>
      </c>
    </row>
    <row r="354" spans="4:9" x14ac:dyDescent="0.2">
      <c r="D354" s="39">
        <v>36500</v>
      </c>
      <c r="E354" s="7">
        <v>3.8566002467821798E-6</v>
      </c>
      <c r="F354" s="8">
        <f t="shared" si="15"/>
        <v>6.2096582430484597</v>
      </c>
      <c r="H354" s="10">
        <f t="shared" si="17"/>
        <v>0.33900000000000025</v>
      </c>
      <c r="I354" s="9">
        <f t="shared" si="16"/>
        <v>157.72744900920904</v>
      </c>
    </row>
    <row r="355" spans="4:9" x14ac:dyDescent="0.2">
      <c r="D355" s="39">
        <v>36501</v>
      </c>
      <c r="E355" s="7">
        <v>3.80260784332723E-6</v>
      </c>
      <c r="F355" s="8">
        <f t="shared" si="15"/>
        <v>6.1227230276457822</v>
      </c>
      <c r="H355" s="10">
        <f t="shared" si="17"/>
        <v>0.34000000000000025</v>
      </c>
      <c r="I355" s="9">
        <f t="shared" si="16"/>
        <v>156.9518191385954</v>
      </c>
    </row>
    <row r="356" spans="4:9" x14ac:dyDescent="0.2">
      <c r="D356" s="39">
        <v>36502</v>
      </c>
      <c r="E356" s="7">
        <v>3.7493713335206302E-6</v>
      </c>
      <c r="F356" s="8">
        <f t="shared" si="15"/>
        <v>6.0370049052587111</v>
      </c>
      <c r="H356" s="10">
        <f t="shared" si="17"/>
        <v>0.34100000000000025</v>
      </c>
      <c r="I356" s="9">
        <f t="shared" si="16"/>
        <v>156.10437365467121</v>
      </c>
    </row>
    <row r="357" spans="4:9" x14ac:dyDescent="0.2">
      <c r="D357" s="39">
        <v>36503</v>
      </c>
      <c r="E357" s="7">
        <v>1.3330640191648799E-4</v>
      </c>
      <c r="F357" s="8">
        <f t="shared" si="15"/>
        <v>214.64169074887374</v>
      </c>
      <c r="H357" s="10">
        <f t="shared" si="17"/>
        <v>0.34200000000000025</v>
      </c>
      <c r="I357" s="9">
        <f t="shared" si="16"/>
        <v>153.97820856906037</v>
      </c>
    </row>
    <row r="358" spans="4:9" x14ac:dyDescent="0.2">
      <c r="D358" s="39">
        <v>36504</v>
      </c>
      <c r="E358" s="7">
        <v>3.64512381296342E-6</v>
      </c>
      <c r="F358" s="8">
        <f t="shared" si="15"/>
        <v>5.8691520208728942</v>
      </c>
      <c r="H358" s="10">
        <f t="shared" si="17"/>
        <v>0.34300000000000025</v>
      </c>
      <c r="I358" s="9">
        <f t="shared" si="16"/>
        <v>152.62242890508554</v>
      </c>
    </row>
    <row r="359" spans="4:9" x14ac:dyDescent="0.2">
      <c r="D359" s="39">
        <v>36505</v>
      </c>
      <c r="E359" s="7">
        <v>3.59409207958193E-6</v>
      </c>
      <c r="F359" s="8">
        <f t="shared" si="15"/>
        <v>5.7869838925806709</v>
      </c>
      <c r="H359" s="10">
        <f t="shared" si="17"/>
        <v>0.34400000000000025</v>
      </c>
      <c r="I359" s="9">
        <f t="shared" si="16"/>
        <v>151.54475632027217</v>
      </c>
    </row>
    <row r="360" spans="4:9" x14ac:dyDescent="0.2">
      <c r="D360" s="39">
        <v>36506</v>
      </c>
      <c r="E360" s="7">
        <v>3.54377479046781E-6</v>
      </c>
      <c r="F360" s="8">
        <f t="shared" si="15"/>
        <v>5.7059661180845849</v>
      </c>
      <c r="H360" s="10">
        <f t="shared" si="17"/>
        <v>0.34500000000000025</v>
      </c>
      <c r="I360" s="9">
        <f t="shared" si="16"/>
        <v>150.44984179097293</v>
      </c>
    </row>
    <row r="361" spans="4:9" x14ac:dyDescent="0.2">
      <c r="D361" s="39">
        <v>36507</v>
      </c>
      <c r="E361" s="7">
        <v>3.4941619434012298E-6</v>
      </c>
      <c r="F361" s="8">
        <f t="shared" si="15"/>
        <v>5.6260825924313504</v>
      </c>
      <c r="H361" s="10">
        <f t="shared" si="17"/>
        <v>0.34600000000000025</v>
      </c>
      <c r="I361" s="9">
        <f t="shared" si="16"/>
        <v>149.23853763116949</v>
      </c>
    </row>
    <row r="362" spans="4:9" x14ac:dyDescent="0.2">
      <c r="D362" s="39">
        <v>36508</v>
      </c>
      <c r="E362" s="7">
        <v>3.4177639616537199E-6</v>
      </c>
      <c r="F362" s="8">
        <f t="shared" si="15"/>
        <v>5.5030713061289864</v>
      </c>
      <c r="H362" s="10">
        <f t="shared" si="17"/>
        <v>0.34700000000000025</v>
      </c>
      <c r="I362" s="9">
        <f t="shared" si="16"/>
        <v>148.15376523757845</v>
      </c>
    </row>
    <row r="363" spans="4:9" x14ac:dyDescent="0.2">
      <c r="D363" s="39">
        <v>36509</v>
      </c>
      <c r="E363" s="7">
        <v>3.3699152661905602E-6</v>
      </c>
      <c r="F363" s="8">
        <f t="shared" si="15"/>
        <v>5.4260283078431684</v>
      </c>
      <c r="H363" s="10">
        <f t="shared" si="17"/>
        <v>0.34800000000000025</v>
      </c>
      <c r="I363" s="9">
        <f t="shared" si="16"/>
        <v>146.43917767463648</v>
      </c>
    </row>
    <row r="364" spans="4:9" x14ac:dyDescent="0.2">
      <c r="D364" s="39">
        <v>36510</v>
      </c>
      <c r="E364" s="7">
        <v>3.3227364524639098E-6</v>
      </c>
      <c r="F364" s="8">
        <f t="shared" si="15"/>
        <v>5.3500639115333932</v>
      </c>
      <c r="H364" s="10">
        <f t="shared" si="17"/>
        <v>0.34900000000000025</v>
      </c>
      <c r="I364" s="9">
        <f t="shared" si="16"/>
        <v>145.13468809299201</v>
      </c>
    </row>
    <row r="365" spans="4:9" x14ac:dyDescent="0.2">
      <c r="D365" s="39">
        <v>36511</v>
      </c>
      <c r="E365" s="7">
        <v>3.2762181421294101E-6</v>
      </c>
      <c r="F365" s="8">
        <f t="shared" si="15"/>
        <v>5.2751630167719163</v>
      </c>
      <c r="H365" s="10">
        <f t="shared" si="17"/>
        <v>0.35000000000000026</v>
      </c>
      <c r="I365" s="9">
        <f t="shared" si="16"/>
        <v>144.06654494604771</v>
      </c>
    </row>
    <row r="366" spans="4:9" x14ac:dyDescent="0.2">
      <c r="D366" s="39">
        <v>36512</v>
      </c>
      <c r="E366" s="7">
        <v>3.2303510881395801E-6</v>
      </c>
      <c r="F366" s="8">
        <f t="shared" si="15"/>
        <v>5.2013107345370813</v>
      </c>
      <c r="H366" s="10">
        <f t="shared" si="17"/>
        <v>0.35100000000000026</v>
      </c>
      <c r="I366" s="9">
        <f t="shared" si="16"/>
        <v>142.93814129139614</v>
      </c>
    </row>
    <row r="367" spans="4:9" x14ac:dyDescent="0.2">
      <c r="D367" s="39">
        <v>36513</v>
      </c>
      <c r="E367" s="7">
        <v>3.1851261729056301E-6</v>
      </c>
      <c r="F367" s="8">
        <f t="shared" si="15"/>
        <v>5.1284923842535681</v>
      </c>
      <c r="H367" s="10">
        <f t="shared" si="17"/>
        <v>0.35200000000000026</v>
      </c>
      <c r="I367" s="9">
        <f t="shared" si="16"/>
        <v>141.68397126246779</v>
      </c>
    </row>
    <row r="368" spans="4:9" x14ac:dyDescent="0.2">
      <c r="D368" s="39">
        <v>36514</v>
      </c>
      <c r="E368" s="7">
        <v>3.1405344064849699E-6</v>
      </c>
      <c r="F368" s="8">
        <f t="shared" si="15"/>
        <v>5.0566934908740491</v>
      </c>
      <c r="H368" s="10">
        <f t="shared" si="17"/>
        <v>0.35300000000000026</v>
      </c>
      <c r="I368" s="9">
        <f t="shared" si="16"/>
        <v>140.29535265849447</v>
      </c>
    </row>
    <row r="369" spans="4:9" x14ac:dyDescent="0.2">
      <c r="D369" s="39">
        <v>36515</v>
      </c>
      <c r="E369" s="7">
        <v>3.0965669247941798E-6</v>
      </c>
      <c r="F369" s="8">
        <f t="shared" si="15"/>
        <v>4.9858997820018107</v>
      </c>
      <c r="H369" s="10">
        <f t="shared" si="17"/>
        <v>0.35400000000000026</v>
      </c>
      <c r="I369" s="9">
        <f t="shared" si="16"/>
        <v>139.39555287416351</v>
      </c>
    </row>
    <row r="370" spans="4:9" x14ac:dyDescent="0.2">
      <c r="D370" s="39">
        <v>36516</v>
      </c>
      <c r="E370" s="7">
        <v>3.0532149878470398E-6</v>
      </c>
      <c r="F370" s="8">
        <f t="shared" si="15"/>
        <v>4.9160971850537498</v>
      </c>
      <c r="H370" s="10">
        <f t="shared" si="17"/>
        <v>0.35500000000000026</v>
      </c>
      <c r="I370" s="9">
        <f t="shared" si="16"/>
        <v>138.29825443424605</v>
      </c>
    </row>
    <row r="371" spans="4:9" x14ac:dyDescent="0.2">
      <c r="D371" s="39">
        <v>36517</v>
      </c>
      <c r="E371" s="7">
        <v>3.0104699780171998E-6</v>
      </c>
      <c r="F371" s="8">
        <f t="shared" si="15"/>
        <v>4.8472718244630286</v>
      </c>
      <c r="H371" s="10">
        <f t="shared" si="17"/>
        <v>0.35600000000000026</v>
      </c>
      <c r="I371" s="9">
        <f t="shared" si="16"/>
        <v>137.52800829221874</v>
      </c>
    </row>
    <row r="372" spans="4:9" x14ac:dyDescent="0.2">
      <c r="D372" s="39">
        <v>36518</v>
      </c>
      <c r="E372" s="7">
        <v>3.6599015573461603E-2</v>
      </c>
      <c r="F372" s="8">
        <f t="shared" si="15"/>
        <v>58929.4622725882</v>
      </c>
      <c r="H372" s="10">
        <f t="shared" si="17"/>
        <v>0.35700000000000026</v>
      </c>
      <c r="I372" s="9">
        <f t="shared" si="16"/>
        <v>136.82981574305742</v>
      </c>
    </row>
    <row r="373" spans="4:9" x14ac:dyDescent="0.2">
      <c r="D373" s="39">
        <v>36519</v>
      </c>
      <c r="E373" s="7">
        <v>2.3306845965646601E-2</v>
      </c>
      <c r="F373" s="8">
        <f t="shared" si="15"/>
        <v>37527.236142971793</v>
      </c>
      <c r="H373" s="10">
        <f t="shared" si="17"/>
        <v>0.35800000000000026</v>
      </c>
      <c r="I373" s="9">
        <f t="shared" si="16"/>
        <v>135.86005776540858</v>
      </c>
    </row>
    <row r="374" spans="4:9" x14ac:dyDescent="0.2">
      <c r="D374" s="39">
        <v>36520</v>
      </c>
      <c r="E374" s="7">
        <v>1.1958202422169401E-3</v>
      </c>
      <c r="F374" s="8">
        <f t="shared" si="15"/>
        <v>1925.4354999542234</v>
      </c>
      <c r="H374" s="10">
        <f t="shared" si="17"/>
        <v>0.35900000000000026</v>
      </c>
      <c r="I374" s="9">
        <f t="shared" si="16"/>
        <v>135.09134320963469</v>
      </c>
    </row>
    <row r="375" spans="4:9" x14ac:dyDescent="0.2">
      <c r="D375" s="39">
        <v>36521</v>
      </c>
      <c r="E375" s="7">
        <v>1.35648958478917E-2</v>
      </c>
      <c r="F375" s="8">
        <f t="shared" si="15"/>
        <v>21841.352986541984</v>
      </c>
      <c r="H375" s="10">
        <f t="shared" si="17"/>
        <v>0.36000000000000026</v>
      </c>
      <c r="I375" s="9">
        <f t="shared" si="16"/>
        <v>134.19395091718576</v>
      </c>
    </row>
    <row r="376" spans="4:9" x14ac:dyDescent="0.2">
      <c r="D376" s="39">
        <v>36522</v>
      </c>
      <c r="E376" s="7">
        <v>5.0313260525767702E-3</v>
      </c>
      <c r="F376" s="8">
        <f t="shared" si="15"/>
        <v>8101.1287913274864</v>
      </c>
      <c r="H376" s="10">
        <f t="shared" si="17"/>
        <v>0.36100000000000027</v>
      </c>
      <c r="I376" s="9">
        <f t="shared" si="16"/>
        <v>133.19394179377059</v>
      </c>
    </row>
    <row r="377" spans="4:9" x14ac:dyDescent="0.2">
      <c r="D377" s="39">
        <v>36523</v>
      </c>
      <c r="E377" s="7">
        <v>8.4702721090782803E-3</v>
      </c>
      <c r="F377" s="8">
        <f t="shared" si="15"/>
        <v>13638.306191285194</v>
      </c>
      <c r="H377" s="10">
        <f t="shared" si="17"/>
        <v>0.36200000000000027</v>
      </c>
      <c r="I377" s="9">
        <f t="shared" si="16"/>
        <v>132.50789593054333</v>
      </c>
    </row>
    <row r="378" spans="4:9" x14ac:dyDescent="0.2">
      <c r="D378" s="39">
        <v>36524</v>
      </c>
      <c r="E378" s="7">
        <v>2.7275499029790499E-6</v>
      </c>
      <c r="F378" s="8">
        <f t="shared" si="15"/>
        <v>4.3917314874653357</v>
      </c>
      <c r="H378" s="10">
        <f t="shared" si="17"/>
        <v>0.36300000000000027</v>
      </c>
      <c r="I378" s="9">
        <f t="shared" si="16"/>
        <v>131.46393991455929</v>
      </c>
    </row>
    <row r="379" spans="4:9" x14ac:dyDescent="0.2">
      <c r="D379" s="39">
        <v>36525</v>
      </c>
      <c r="E379" s="7">
        <v>2.8164266090438002E-4</v>
      </c>
      <c r="F379" s="8">
        <f t="shared" si="15"/>
        <v>453.48352408010498</v>
      </c>
      <c r="H379" s="10">
        <f t="shared" si="17"/>
        <v>0.36400000000000027</v>
      </c>
      <c r="I379" s="9">
        <f t="shared" si="16"/>
        <v>130.63868360620214</v>
      </c>
    </row>
    <row r="380" spans="4:9" x14ac:dyDescent="0.2">
      <c r="D380" s="39">
        <v>36526</v>
      </c>
      <c r="E380" s="7">
        <v>2.6517131054766101E-6</v>
      </c>
      <c r="F380" s="8">
        <f t="shared" si="15"/>
        <v>4.2696237851878331</v>
      </c>
      <c r="H380" s="10">
        <f t="shared" si="17"/>
        <v>0.36500000000000027</v>
      </c>
      <c r="I380" s="9">
        <f t="shared" si="16"/>
        <v>129.50565086500873</v>
      </c>
    </row>
    <row r="381" spans="4:9" x14ac:dyDescent="0.2">
      <c r="D381" s="39">
        <v>36527</v>
      </c>
      <c r="E381" s="7">
        <v>2.6145891219999501E-6</v>
      </c>
      <c r="F381" s="8">
        <f t="shared" si="15"/>
        <v>4.2098490521952234</v>
      </c>
      <c r="H381" s="10">
        <f t="shared" si="17"/>
        <v>0.36600000000000027</v>
      </c>
      <c r="I381" s="9">
        <f t="shared" si="16"/>
        <v>128.86729198086508</v>
      </c>
    </row>
    <row r="382" spans="4:9" x14ac:dyDescent="0.2">
      <c r="D382" s="39">
        <v>36528</v>
      </c>
      <c r="E382" s="7">
        <v>2.5779848742919499E-6</v>
      </c>
      <c r="F382" s="8">
        <f t="shared" si="15"/>
        <v>4.150911165464489</v>
      </c>
      <c r="H382" s="10">
        <f t="shared" si="17"/>
        <v>0.36700000000000027</v>
      </c>
      <c r="I382" s="9">
        <f t="shared" si="16"/>
        <v>128.03325214653628</v>
      </c>
    </row>
    <row r="383" spans="4:9" x14ac:dyDescent="0.2">
      <c r="D383" s="39">
        <v>36529</v>
      </c>
      <c r="E383" s="7">
        <v>2.54189308605184E-6</v>
      </c>
      <c r="F383" s="8">
        <f t="shared" si="15"/>
        <v>4.0927984091479495</v>
      </c>
      <c r="H383" s="10">
        <f t="shared" si="17"/>
        <v>0.36800000000000027</v>
      </c>
      <c r="I383" s="9">
        <f t="shared" si="16"/>
        <v>127.16007511325793</v>
      </c>
    </row>
    <row r="384" spans="4:9" x14ac:dyDescent="0.2">
      <c r="D384" s="39">
        <v>36530</v>
      </c>
      <c r="E384" s="7">
        <v>2.50630658284711E-6</v>
      </c>
      <c r="F384" s="8">
        <f t="shared" si="15"/>
        <v>4.0354992314198714</v>
      </c>
      <c r="H384" s="10">
        <f t="shared" si="17"/>
        <v>0.36900000000000027</v>
      </c>
      <c r="I384" s="9">
        <f t="shared" si="16"/>
        <v>126.25086992456107</v>
      </c>
    </row>
    <row r="385" spans="4:9" x14ac:dyDescent="0.2">
      <c r="D385" s="39">
        <v>36531</v>
      </c>
      <c r="E385" s="7">
        <v>2.4712182906872701E-6</v>
      </c>
      <c r="F385" s="8">
        <f t="shared" si="15"/>
        <v>3.9790022421800249</v>
      </c>
      <c r="H385" s="10">
        <f t="shared" si="17"/>
        <v>0.37000000000000027</v>
      </c>
      <c r="I385" s="9">
        <f t="shared" si="16"/>
        <v>125.67869167197054</v>
      </c>
    </row>
    <row r="386" spans="4:9" x14ac:dyDescent="0.2">
      <c r="D386" s="39">
        <v>36532</v>
      </c>
      <c r="E386" s="7">
        <v>2.4366212346176499E-6</v>
      </c>
      <c r="F386" s="8">
        <f t="shared" si="15"/>
        <v>3.9232962107895073</v>
      </c>
      <c r="H386" s="10">
        <f t="shared" si="17"/>
        <v>0.37100000000000027</v>
      </c>
      <c r="I386" s="9">
        <f t="shared" si="16"/>
        <v>125.01473723007963</v>
      </c>
    </row>
    <row r="387" spans="4:9" x14ac:dyDescent="0.2">
      <c r="D387" s="39">
        <v>36533</v>
      </c>
      <c r="E387" s="7">
        <v>2.4025085373329901E-6</v>
      </c>
      <c r="F387" s="8">
        <f t="shared" si="15"/>
        <v>3.8683700638384337</v>
      </c>
      <c r="H387" s="10">
        <f t="shared" si="17"/>
        <v>0.37200000000000027</v>
      </c>
      <c r="I387" s="9">
        <f t="shared" si="16"/>
        <v>124.1245683481573</v>
      </c>
    </row>
    <row r="388" spans="4:9" x14ac:dyDescent="0.2">
      <c r="D388" s="39">
        <v>36534</v>
      </c>
      <c r="E388" s="7">
        <v>2.3688734178103301E-6</v>
      </c>
      <c r="F388" s="8">
        <f t="shared" si="15"/>
        <v>3.8142128829446986</v>
      </c>
      <c r="H388" s="10">
        <f t="shared" si="17"/>
        <v>0.37300000000000028</v>
      </c>
      <c r="I388" s="9">
        <f t="shared" si="16"/>
        <v>123.44407737676478</v>
      </c>
    </row>
    <row r="389" spans="4:9" x14ac:dyDescent="0.2">
      <c r="D389" s="39">
        <v>36535</v>
      </c>
      <c r="E389" s="7">
        <v>2.3357091899610001E-6</v>
      </c>
      <c r="F389" s="8">
        <f t="shared" si="15"/>
        <v>3.7608139025834966</v>
      </c>
      <c r="H389" s="10">
        <f t="shared" si="17"/>
        <v>0.37400000000000028</v>
      </c>
      <c r="I389" s="9">
        <f t="shared" si="16"/>
        <v>122.43525234765359</v>
      </c>
    </row>
    <row r="390" spans="4:9" x14ac:dyDescent="0.2">
      <c r="D390" s="39">
        <v>36536</v>
      </c>
      <c r="E390" s="7">
        <v>2.30300926130153E-6</v>
      </c>
      <c r="F390" s="8">
        <f t="shared" si="15"/>
        <v>3.7081625079473017</v>
      </c>
      <c r="H390" s="10">
        <f t="shared" si="17"/>
        <v>0.37500000000000028</v>
      </c>
      <c r="I390" s="9">
        <f t="shared" si="16"/>
        <v>121.63853561464494</v>
      </c>
    </row>
    <row r="391" spans="4:9" x14ac:dyDescent="0.2">
      <c r="D391" s="39">
        <v>36537</v>
      </c>
      <c r="E391" s="7">
        <v>2.6763919835702198E-3</v>
      </c>
      <c r="F391" s="8">
        <f t="shared" si="15"/>
        <v>4309.3601822673691</v>
      </c>
      <c r="H391" s="10">
        <f t="shared" si="17"/>
        <v>0.37600000000000028</v>
      </c>
      <c r="I391" s="9">
        <f t="shared" si="16"/>
        <v>120.89435002687001</v>
      </c>
    </row>
    <row r="392" spans="4:9" x14ac:dyDescent="0.2">
      <c r="D392" s="39">
        <v>36538</v>
      </c>
      <c r="E392" s="7">
        <v>2.2389763918003099E-6</v>
      </c>
      <c r="F392" s="8">
        <f t="shared" si="15"/>
        <v>3.6050607575763474</v>
      </c>
      <c r="H392" s="10">
        <f t="shared" si="17"/>
        <v>0.37700000000000028</v>
      </c>
      <c r="I392" s="9">
        <f t="shared" si="16"/>
        <v>119.87781187677042</v>
      </c>
    </row>
    <row r="393" spans="4:9" x14ac:dyDescent="0.2">
      <c r="D393" s="39">
        <v>36539</v>
      </c>
      <c r="E393" s="7">
        <v>2.5070363300534699E-4</v>
      </c>
      <c r="F393" s="8">
        <f t="shared" si="15"/>
        <v>403.6674225058141</v>
      </c>
      <c r="H393" s="10">
        <f t="shared" si="17"/>
        <v>0.37800000000000028</v>
      </c>
      <c r="I393" s="9">
        <f t="shared" si="16"/>
        <v>118.74650827226856</v>
      </c>
    </row>
    <row r="394" spans="4:9" x14ac:dyDescent="0.2">
      <c r="D394" s="39">
        <v>36540</v>
      </c>
      <c r="E394" s="7">
        <v>2.17672389220269E-6</v>
      </c>
      <c r="F394" s="8">
        <f t="shared" si="15"/>
        <v>3.5048256482726878</v>
      </c>
      <c r="H394" s="10">
        <f t="shared" si="17"/>
        <v>0.37900000000000028</v>
      </c>
      <c r="I394" s="9">
        <f t="shared" si="16"/>
        <v>117.92916080718796</v>
      </c>
    </row>
    <row r="395" spans="4:9" x14ac:dyDescent="0.2">
      <c r="D395" s="39">
        <v>36541</v>
      </c>
      <c r="E395" s="7">
        <v>2.1462497577118599E-6</v>
      </c>
      <c r="F395" s="8">
        <f t="shared" si="15"/>
        <v>3.4557580891968822</v>
      </c>
      <c r="H395" s="10">
        <f t="shared" si="17"/>
        <v>0.38000000000000028</v>
      </c>
      <c r="I395" s="9">
        <f t="shared" si="16"/>
        <v>116.93335131507973</v>
      </c>
    </row>
    <row r="396" spans="4:9" x14ac:dyDescent="0.2">
      <c r="D396" s="39">
        <v>36542</v>
      </c>
      <c r="E396" s="7">
        <v>2.1162022611038901E-6</v>
      </c>
      <c r="F396" s="8">
        <f t="shared" si="15"/>
        <v>3.4073774759481199</v>
      </c>
      <c r="H396" s="10">
        <f t="shared" si="17"/>
        <v>0.38100000000000028</v>
      </c>
      <c r="I396" s="9">
        <f t="shared" si="16"/>
        <v>116.09133105612939</v>
      </c>
    </row>
    <row r="397" spans="4:9" x14ac:dyDescent="0.2">
      <c r="D397" s="39">
        <v>36543</v>
      </c>
      <c r="E397" s="7">
        <v>2.0865754294484402E-6</v>
      </c>
      <c r="F397" s="8">
        <f t="shared" si="15"/>
        <v>3.3596741912848538</v>
      </c>
      <c r="H397" s="10">
        <f t="shared" si="17"/>
        <v>0.38200000000000028</v>
      </c>
      <c r="I397" s="9">
        <f t="shared" si="16"/>
        <v>115.17319433899111</v>
      </c>
    </row>
    <row r="398" spans="4:9" x14ac:dyDescent="0.2">
      <c r="D398" s="39">
        <v>36544</v>
      </c>
      <c r="E398" s="7">
        <v>2.0573633734361699E-6</v>
      </c>
      <c r="F398" s="8">
        <f t="shared" si="15"/>
        <v>3.3126387526068783</v>
      </c>
      <c r="H398" s="10">
        <f t="shared" si="17"/>
        <v>0.38300000000000028</v>
      </c>
      <c r="I398" s="9">
        <f t="shared" si="16"/>
        <v>114.60424538659322</v>
      </c>
    </row>
    <row r="399" spans="4:9" x14ac:dyDescent="0.2">
      <c r="D399" s="39">
        <v>36545</v>
      </c>
      <c r="E399" s="7">
        <v>2.02856028620805E-6</v>
      </c>
      <c r="F399" s="8">
        <f t="shared" si="15"/>
        <v>3.2662618100703602</v>
      </c>
      <c r="H399" s="10">
        <f t="shared" si="17"/>
        <v>0.38400000000000029</v>
      </c>
      <c r="I399" s="9">
        <f t="shared" si="16"/>
        <v>113.99306201126467</v>
      </c>
    </row>
    <row r="400" spans="4:9" x14ac:dyDescent="0.2">
      <c r="D400" s="39">
        <v>36546</v>
      </c>
      <c r="E400" s="7">
        <v>2.0001604422011299E-6</v>
      </c>
      <c r="F400" s="8">
        <f t="shared" ref="F400:F463" si="18">E400*(24*60*60)*1000/$F$3</f>
        <v>3.2205341447293634</v>
      </c>
      <c r="H400" s="10">
        <f t="shared" si="17"/>
        <v>0.38500000000000029</v>
      </c>
      <c r="I400" s="9">
        <f t="shared" ref="I400:I463" si="19">PERCENTILE($F$15:$F$3667,1-H400)</f>
        <v>113.23369171817666</v>
      </c>
    </row>
    <row r="401" spans="4:9" x14ac:dyDescent="0.2">
      <c r="D401" s="39">
        <v>36547</v>
      </c>
      <c r="E401" s="7">
        <v>1.9721581960103202E-6</v>
      </c>
      <c r="F401" s="8">
        <f t="shared" si="18"/>
        <v>3.1754466667031616</v>
      </c>
      <c r="H401" s="10">
        <f t="shared" ref="H401:H464" si="20">H400+0.1%</f>
        <v>0.38600000000000029</v>
      </c>
      <c r="I401" s="9">
        <f t="shared" si="19"/>
        <v>112.5904112539601</v>
      </c>
    </row>
    <row r="402" spans="4:9" x14ac:dyDescent="0.2">
      <c r="D402" s="39">
        <v>36548</v>
      </c>
      <c r="E402" s="7">
        <v>1.9445479812661802E-6</v>
      </c>
      <c r="F402" s="8">
        <f t="shared" si="18"/>
        <v>3.1309904133693252</v>
      </c>
      <c r="H402" s="10">
        <f t="shared" si="20"/>
        <v>0.38700000000000029</v>
      </c>
      <c r="I402" s="9">
        <f t="shared" si="19"/>
        <v>112.14523747866117</v>
      </c>
    </row>
    <row r="403" spans="4:9" x14ac:dyDescent="0.2">
      <c r="D403" s="39">
        <v>36549</v>
      </c>
      <c r="E403" s="7">
        <v>1.91732430952844E-6</v>
      </c>
      <c r="F403" s="8">
        <f t="shared" si="18"/>
        <v>3.0871565475821323</v>
      </c>
      <c r="H403" s="10">
        <f t="shared" si="20"/>
        <v>0.38800000000000029</v>
      </c>
      <c r="I403" s="9">
        <f t="shared" si="19"/>
        <v>111.33163365702083</v>
      </c>
    </row>
    <row r="404" spans="4:9" x14ac:dyDescent="0.2">
      <c r="D404" s="39">
        <v>36550</v>
      </c>
      <c r="E404" s="7">
        <v>1.89048176919506E-6</v>
      </c>
      <c r="F404" s="8">
        <f t="shared" si="18"/>
        <v>3.0439363559160117</v>
      </c>
      <c r="H404" s="10">
        <f t="shared" si="20"/>
        <v>0.38900000000000029</v>
      </c>
      <c r="I404" s="9">
        <f t="shared" si="19"/>
        <v>110.77372454735918</v>
      </c>
    </row>
    <row r="405" spans="4:9" x14ac:dyDescent="0.2">
      <c r="D405" s="39">
        <v>36551</v>
      </c>
      <c r="E405" s="7">
        <v>1.8364810778698101E-6</v>
      </c>
      <c r="F405" s="8">
        <f t="shared" si="18"/>
        <v>2.9569877958992095</v>
      </c>
      <c r="H405" s="10">
        <f t="shared" si="20"/>
        <v>0.39000000000000029</v>
      </c>
      <c r="I405" s="9">
        <f t="shared" si="19"/>
        <v>110.17760660759377</v>
      </c>
    </row>
    <row r="406" spans="4:9" x14ac:dyDescent="0.2">
      <c r="D406" s="39">
        <v>36552</v>
      </c>
      <c r="E406" s="7">
        <v>2.1978751883159299E-3</v>
      </c>
      <c r="F406" s="8">
        <f t="shared" si="18"/>
        <v>3538.882151891471</v>
      </c>
      <c r="H406" s="10">
        <f t="shared" si="20"/>
        <v>0.39100000000000029</v>
      </c>
      <c r="I406" s="9">
        <f t="shared" si="19"/>
        <v>109.36391915613767</v>
      </c>
    </row>
    <row r="407" spans="4:9" x14ac:dyDescent="0.2">
      <c r="D407" s="39">
        <v>36553</v>
      </c>
      <c r="E407" s="7">
        <v>2.4364089001449101E-3</v>
      </c>
      <c r="F407" s="8">
        <f t="shared" si="18"/>
        <v>3922.9543230063409</v>
      </c>
      <c r="H407" s="10">
        <f t="shared" si="20"/>
        <v>0.39200000000000029</v>
      </c>
      <c r="I407" s="9">
        <f t="shared" si="19"/>
        <v>108.69016437750427</v>
      </c>
    </row>
    <row r="408" spans="4:9" x14ac:dyDescent="0.2">
      <c r="D408" s="39">
        <v>36554</v>
      </c>
      <c r="E408" s="7">
        <v>1.76042368416898E-6</v>
      </c>
      <c r="F408" s="8">
        <f t="shared" si="18"/>
        <v>2.8345249033209075</v>
      </c>
      <c r="H408" s="10">
        <f t="shared" si="20"/>
        <v>0.39300000000000029</v>
      </c>
      <c r="I408" s="9">
        <f t="shared" si="19"/>
        <v>107.98072251490358</v>
      </c>
    </row>
    <row r="409" spans="4:9" x14ac:dyDescent="0.2">
      <c r="D409" s="39">
        <v>36555</v>
      </c>
      <c r="E409" s="7">
        <v>1.7357777525906199E-6</v>
      </c>
      <c r="F409" s="8">
        <f t="shared" si="18"/>
        <v>2.7948415546744236</v>
      </c>
      <c r="H409" s="10">
        <f t="shared" si="20"/>
        <v>0.39400000000000029</v>
      </c>
      <c r="I409" s="9">
        <f t="shared" si="19"/>
        <v>107.05597528908844</v>
      </c>
    </row>
    <row r="410" spans="4:9" x14ac:dyDescent="0.2">
      <c r="D410" s="39">
        <v>36556</v>
      </c>
      <c r="E410" s="7">
        <v>1.68406563636267E-6</v>
      </c>
      <c r="F410" s="8">
        <f t="shared" si="18"/>
        <v>2.7115779161709783</v>
      </c>
      <c r="H410" s="10">
        <f t="shared" si="20"/>
        <v>0.3950000000000003</v>
      </c>
      <c r="I410" s="9">
        <f t="shared" si="19"/>
        <v>106.25912885602951</v>
      </c>
    </row>
    <row r="411" spans="4:9" x14ac:dyDescent="0.2">
      <c r="D411" s="39">
        <v>36557</v>
      </c>
      <c r="E411" s="7">
        <v>1.6604887174536099E-6</v>
      </c>
      <c r="F411" s="8">
        <f t="shared" si="18"/>
        <v>2.6736158253446125</v>
      </c>
      <c r="H411" s="10">
        <f t="shared" si="20"/>
        <v>0.3960000000000003</v>
      </c>
      <c r="I411" s="9">
        <f t="shared" si="19"/>
        <v>105.71094439852207</v>
      </c>
    </row>
    <row r="412" spans="4:9" x14ac:dyDescent="0.2">
      <c r="D412" s="39">
        <v>36558</v>
      </c>
      <c r="E412" s="7">
        <v>1.63724187540926E-6</v>
      </c>
      <c r="F412" s="8">
        <f t="shared" si="18"/>
        <v>2.6361852037897888</v>
      </c>
      <c r="H412" s="10">
        <f t="shared" si="20"/>
        <v>0.3970000000000003</v>
      </c>
      <c r="I412" s="9">
        <f t="shared" si="19"/>
        <v>105.13695716710184</v>
      </c>
    </row>
    <row r="413" spans="4:9" x14ac:dyDescent="0.2">
      <c r="D413" s="39">
        <v>36559</v>
      </c>
      <c r="E413" s="7">
        <v>1.6143204891535301E-6</v>
      </c>
      <c r="F413" s="8">
        <f t="shared" si="18"/>
        <v>2.599278610936731</v>
      </c>
      <c r="H413" s="10">
        <f t="shared" si="20"/>
        <v>0.3980000000000003</v>
      </c>
      <c r="I413" s="9">
        <f t="shared" si="19"/>
        <v>104.49441438315642</v>
      </c>
    </row>
    <row r="414" spans="4:9" x14ac:dyDescent="0.2">
      <c r="D414" s="39">
        <v>36560</v>
      </c>
      <c r="E414" s="7">
        <v>1.59172000230538E-6</v>
      </c>
      <c r="F414" s="8">
        <f t="shared" si="18"/>
        <v>2.562888710383616</v>
      </c>
      <c r="H414" s="10">
        <f t="shared" si="20"/>
        <v>0.3990000000000003</v>
      </c>
      <c r="I414" s="9">
        <f t="shared" si="19"/>
        <v>103.73271213550736</v>
      </c>
    </row>
    <row r="415" spans="4:9" x14ac:dyDescent="0.2">
      <c r="D415" s="39">
        <v>36561</v>
      </c>
      <c r="E415" s="7">
        <v>1.56943592227309E-6</v>
      </c>
      <c r="F415" s="8">
        <f t="shared" si="18"/>
        <v>2.5270082684382218</v>
      </c>
      <c r="H415" s="10">
        <f t="shared" si="20"/>
        <v>0.4000000000000003</v>
      </c>
      <c r="I415" s="9">
        <f t="shared" si="19"/>
        <v>103.20291390152043</v>
      </c>
    </row>
    <row r="416" spans="4:9" x14ac:dyDescent="0.2">
      <c r="D416" s="39">
        <v>36562</v>
      </c>
      <c r="E416" s="7">
        <v>1.54746381936128E-6</v>
      </c>
      <c r="F416" s="8">
        <f t="shared" si="18"/>
        <v>2.4916301526801079</v>
      </c>
      <c r="H416" s="10">
        <f t="shared" si="20"/>
        <v>0.4010000000000003</v>
      </c>
      <c r="I416" s="9">
        <f t="shared" si="19"/>
        <v>102.8768099483007</v>
      </c>
    </row>
    <row r="417" spans="4:9" x14ac:dyDescent="0.2">
      <c r="D417" s="39">
        <v>36563</v>
      </c>
      <c r="E417" s="7">
        <v>1.5257993258902101E-6</v>
      </c>
      <c r="F417" s="8">
        <f t="shared" si="18"/>
        <v>2.4567473305425671</v>
      </c>
      <c r="H417" s="10">
        <f t="shared" si="20"/>
        <v>0.4020000000000003</v>
      </c>
      <c r="I417" s="9">
        <f t="shared" si="19"/>
        <v>102.27454483726308</v>
      </c>
    </row>
    <row r="418" spans="4:9" x14ac:dyDescent="0.2">
      <c r="D418" s="39">
        <v>36564</v>
      </c>
      <c r="E418" s="7">
        <v>1.5044381353277599E-6</v>
      </c>
      <c r="F418" s="8">
        <f t="shared" si="18"/>
        <v>2.4223528679149919</v>
      </c>
      <c r="H418" s="10">
        <f t="shared" si="20"/>
        <v>0.4030000000000003</v>
      </c>
      <c r="I418" s="9">
        <f t="shared" si="19"/>
        <v>101.51893111925304</v>
      </c>
    </row>
    <row r="419" spans="4:9" x14ac:dyDescent="0.2">
      <c r="D419" s="39">
        <v>36565</v>
      </c>
      <c r="E419" s="7">
        <v>1.4833760014331601E-6</v>
      </c>
      <c r="F419" s="8">
        <f t="shared" si="18"/>
        <v>2.3884399277641641</v>
      </c>
      <c r="H419" s="10">
        <f t="shared" si="20"/>
        <v>0.4040000000000003</v>
      </c>
      <c r="I419" s="9">
        <f t="shared" si="19"/>
        <v>100.82551867988514</v>
      </c>
    </row>
    <row r="420" spans="4:9" x14ac:dyDescent="0.2">
      <c r="D420" s="39">
        <v>36566</v>
      </c>
      <c r="E420" s="7">
        <v>1.4626087374131001E-6</v>
      </c>
      <c r="F420" s="8">
        <f t="shared" si="18"/>
        <v>2.3550017687754727</v>
      </c>
      <c r="H420" s="10">
        <f t="shared" si="20"/>
        <v>0.4050000000000003</v>
      </c>
      <c r="I420" s="9">
        <f t="shared" si="19"/>
        <v>100.28948098970538</v>
      </c>
    </row>
    <row r="421" spans="4:9" x14ac:dyDescent="0.2">
      <c r="D421" s="39">
        <v>36567</v>
      </c>
      <c r="E421" s="7">
        <v>1.44213221508933E-6</v>
      </c>
      <c r="F421" s="8">
        <f t="shared" si="18"/>
        <v>2.3220317440126372</v>
      </c>
      <c r="H421" s="10">
        <f t="shared" si="20"/>
        <v>0.40600000000000031</v>
      </c>
      <c r="I421" s="9">
        <f t="shared" si="19"/>
        <v>99.805717646472303</v>
      </c>
    </row>
    <row r="422" spans="4:9" x14ac:dyDescent="0.2">
      <c r="D422" s="39">
        <v>36568</v>
      </c>
      <c r="E422" s="7">
        <v>7.8669009666165208E-3</v>
      </c>
      <c r="F422" s="8">
        <f t="shared" si="18"/>
        <v>12666.795443825335</v>
      </c>
      <c r="H422" s="10">
        <f t="shared" si="20"/>
        <v>0.40700000000000031</v>
      </c>
      <c r="I422" s="9">
        <f t="shared" si="19"/>
        <v>99.235592675630897</v>
      </c>
    </row>
    <row r="423" spans="4:9" x14ac:dyDescent="0.2">
      <c r="D423" s="39">
        <v>36569</v>
      </c>
      <c r="E423" s="7">
        <v>5.6819096871886E-4</v>
      </c>
      <c r="F423" s="8">
        <f t="shared" si="18"/>
        <v>914.86581620032621</v>
      </c>
      <c r="H423" s="10">
        <f t="shared" si="20"/>
        <v>0.40800000000000031</v>
      </c>
      <c r="I423" s="9">
        <f t="shared" si="19"/>
        <v>98.343099709668934</v>
      </c>
    </row>
    <row r="424" spans="4:9" x14ac:dyDescent="0.2">
      <c r="D424" s="39">
        <v>36570</v>
      </c>
      <c r="E424" s="7">
        <v>1.3824066785872401E-6</v>
      </c>
      <c r="F424" s="8">
        <f t="shared" si="18"/>
        <v>2.2258653937744608</v>
      </c>
      <c r="H424" s="10">
        <f t="shared" si="20"/>
        <v>0.40900000000000031</v>
      </c>
      <c r="I424" s="9">
        <f t="shared" si="19"/>
        <v>97.566091915468704</v>
      </c>
    </row>
    <row r="425" spans="4:9" x14ac:dyDescent="0.2">
      <c r="D425" s="39">
        <v>36571</v>
      </c>
      <c r="E425" s="7">
        <v>1.3630529850870201E-6</v>
      </c>
      <c r="F425" s="8">
        <f t="shared" si="18"/>
        <v>2.1947032782616205</v>
      </c>
      <c r="H425" s="10">
        <f t="shared" si="20"/>
        <v>0.41000000000000031</v>
      </c>
      <c r="I425" s="9">
        <f t="shared" si="19"/>
        <v>96.570964940505789</v>
      </c>
    </row>
    <row r="426" spans="4:9" x14ac:dyDescent="0.2">
      <c r="D426" s="39">
        <v>36572</v>
      </c>
      <c r="E426" s="7">
        <v>1.3439702432958101E-6</v>
      </c>
      <c r="F426" s="8">
        <f t="shared" si="18"/>
        <v>2.1639774323659711</v>
      </c>
      <c r="H426" s="10">
        <f t="shared" si="20"/>
        <v>0.41100000000000031</v>
      </c>
      <c r="I426" s="9">
        <f t="shared" si="19"/>
        <v>96.057850384081718</v>
      </c>
    </row>
    <row r="427" spans="4:9" x14ac:dyDescent="0.2">
      <c r="D427" s="39">
        <v>36573</v>
      </c>
      <c r="E427" s="7">
        <v>1.3251546598896601E-6</v>
      </c>
      <c r="F427" s="8">
        <f t="shared" si="18"/>
        <v>2.1336817483128332</v>
      </c>
      <c r="H427" s="10">
        <f t="shared" si="20"/>
        <v>0.41200000000000031</v>
      </c>
      <c r="I427" s="9">
        <f t="shared" si="19"/>
        <v>95.385385184364793</v>
      </c>
    </row>
    <row r="428" spans="4:9" x14ac:dyDescent="0.2">
      <c r="D428" s="39">
        <v>36574</v>
      </c>
      <c r="E428" s="7">
        <v>1.30660249465121E-6</v>
      </c>
      <c r="F428" s="8">
        <f t="shared" si="18"/>
        <v>2.1038102038364621</v>
      </c>
      <c r="H428" s="10">
        <f t="shared" si="20"/>
        <v>0.41300000000000031</v>
      </c>
      <c r="I428" s="9">
        <f t="shared" si="19"/>
        <v>94.917756929287961</v>
      </c>
    </row>
    <row r="429" spans="4:9" x14ac:dyDescent="0.2">
      <c r="D429" s="39">
        <v>36575</v>
      </c>
      <c r="E429" s="7">
        <v>1.28831005972609E-6</v>
      </c>
      <c r="F429" s="8">
        <f t="shared" si="18"/>
        <v>2.0743568609827463</v>
      </c>
      <c r="H429" s="10">
        <f t="shared" si="20"/>
        <v>0.41400000000000031</v>
      </c>
      <c r="I429" s="9">
        <f t="shared" si="19"/>
        <v>94.290250545849517</v>
      </c>
    </row>
    <row r="430" spans="4:9" x14ac:dyDescent="0.2">
      <c r="D430" s="39">
        <v>36576</v>
      </c>
      <c r="E430" s="7">
        <v>1.27027371888992E-6</v>
      </c>
      <c r="F430" s="8">
        <f t="shared" si="18"/>
        <v>2.0453158649289804</v>
      </c>
      <c r="H430" s="10">
        <f t="shared" si="20"/>
        <v>0.41500000000000031</v>
      </c>
      <c r="I430" s="9">
        <f t="shared" si="19"/>
        <v>93.5396703079996</v>
      </c>
    </row>
    <row r="431" spans="4:9" x14ac:dyDescent="0.2">
      <c r="D431" s="39">
        <v>36577</v>
      </c>
      <c r="E431" s="7">
        <v>1.2524898868254701E-6</v>
      </c>
      <c r="F431" s="8">
        <f t="shared" si="18"/>
        <v>2.0166814428199893</v>
      </c>
      <c r="H431" s="10">
        <f t="shared" si="20"/>
        <v>0.41600000000000031</v>
      </c>
      <c r="I431" s="9">
        <f t="shared" si="19"/>
        <v>92.579060981016084</v>
      </c>
    </row>
    <row r="432" spans="4:9" x14ac:dyDescent="0.2">
      <c r="D432" s="39">
        <v>36578</v>
      </c>
      <c r="E432" s="7">
        <v>1.2349550284099099E-6</v>
      </c>
      <c r="F432" s="8">
        <f t="shared" si="18"/>
        <v>1.9884479026205035</v>
      </c>
      <c r="H432" s="10">
        <f t="shared" si="20"/>
        <v>0.41700000000000031</v>
      </c>
      <c r="I432" s="9">
        <f t="shared" si="19"/>
        <v>91.855006748452496</v>
      </c>
    </row>
    <row r="433" spans="4:9" x14ac:dyDescent="0.2">
      <c r="D433" s="39">
        <v>36579</v>
      </c>
      <c r="E433" s="7">
        <v>1.2176656580121699E-6</v>
      </c>
      <c r="F433" s="8">
        <f t="shared" si="18"/>
        <v>1.9606096319838144</v>
      </c>
      <c r="H433" s="10">
        <f t="shared" si="20"/>
        <v>0.41800000000000032</v>
      </c>
      <c r="I433" s="9">
        <f t="shared" si="19"/>
        <v>91.117313270098293</v>
      </c>
    </row>
    <row r="434" spans="4:9" x14ac:dyDescent="0.2">
      <c r="D434" s="39">
        <v>36580</v>
      </c>
      <c r="E434" s="7">
        <v>1.2006183388E-6</v>
      </c>
      <c r="F434" s="8">
        <f t="shared" si="18"/>
        <v>1.9331610971360418</v>
      </c>
      <c r="H434" s="10">
        <f t="shared" si="20"/>
        <v>0.41900000000000032</v>
      </c>
      <c r="I434" s="9">
        <f t="shared" si="19"/>
        <v>90.444250037376094</v>
      </c>
    </row>
    <row r="435" spans="4:9" x14ac:dyDescent="0.2">
      <c r="D435" s="39">
        <v>36581</v>
      </c>
      <c r="E435" s="7">
        <v>1.1562321443805799E-6</v>
      </c>
      <c r="F435" s="8">
        <f t="shared" si="18"/>
        <v>1.8616932030279929</v>
      </c>
      <c r="H435" s="10">
        <f t="shared" si="20"/>
        <v>0.42000000000000032</v>
      </c>
      <c r="I435" s="9">
        <f t="shared" si="19"/>
        <v>89.625381375889972</v>
      </c>
    </row>
    <row r="436" spans="4:9" x14ac:dyDescent="0.2">
      <c r="D436" s="39">
        <v>36582</v>
      </c>
      <c r="E436" s="7">
        <v>1.1400448943592399E-6</v>
      </c>
      <c r="F436" s="8">
        <f t="shared" si="18"/>
        <v>1.8356294981855819</v>
      </c>
      <c r="H436" s="10">
        <f t="shared" si="20"/>
        <v>0.42100000000000032</v>
      </c>
      <c r="I436" s="9">
        <f t="shared" si="19"/>
        <v>89.302013840171512</v>
      </c>
    </row>
    <row r="437" spans="4:9" x14ac:dyDescent="0.2">
      <c r="D437" s="39">
        <v>36583</v>
      </c>
      <c r="E437" s="7">
        <v>1.12408426583821E-6</v>
      </c>
      <c r="F437" s="8">
        <f t="shared" si="18"/>
        <v>1.8099306852109831</v>
      </c>
      <c r="H437" s="10">
        <f t="shared" si="20"/>
        <v>0.42200000000000032</v>
      </c>
      <c r="I437" s="9">
        <f t="shared" si="19"/>
        <v>88.715769926584727</v>
      </c>
    </row>
    <row r="438" spans="4:9" x14ac:dyDescent="0.2">
      <c r="D438" s="39">
        <v>36584</v>
      </c>
      <c r="E438" s="7">
        <v>1.1083470861164799E-6</v>
      </c>
      <c r="F438" s="8">
        <f t="shared" si="18"/>
        <v>1.7845916556180372</v>
      </c>
      <c r="H438" s="10">
        <f t="shared" si="20"/>
        <v>0.42300000000000032</v>
      </c>
      <c r="I438" s="9">
        <f t="shared" si="19"/>
        <v>88.377361808510969</v>
      </c>
    </row>
    <row r="439" spans="4:9" x14ac:dyDescent="0.2">
      <c r="D439" s="39">
        <v>36585</v>
      </c>
      <c r="E439" s="7">
        <v>1.09283022691085E-6</v>
      </c>
      <c r="F439" s="8">
        <f t="shared" si="18"/>
        <v>1.7596073724393861</v>
      </c>
      <c r="H439" s="10">
        <f t="shared" si="20"/>
        <v>0.42400000000000032</v>
      </c>
      <c r="I439" s="9">
        <f t="shared" si="19"/>
        <v>87.606394056596699</v>
      </c>
    </row>
    <row r="440" spans="4:9" x14ac:dyDescent="0.2">
      <c r="D440" s="39">
        <v>36586</v>
      </c>
      <c r="E440" s="7">
        <v>1.0775306037341E-6</v>
      </c>
      <c r="F440" s="8">
        <f t="shared" si="18"/>
        <v>1.7349728692252375</v>
      </c>
      <c r="H440" s="10">
        <f t="shared" si="20"/>
        <v>0.42500000000000032</v>
      </c>
      <c r="I440" s="9">
        <f t="shared" si="19"/>
        <v>86.871527195524692</v>
      </c>
    </row>
    <row r="441" spans="4:9" x14ac:dyDescent="0.2">
      <c r="D441" s="39">
        <v>36587</v>
      </c>
      <c r="E441" s="7">
        <v>1.06244517528181E-6</v>
      </c>
      <c r="F441" s="8">
        <f t="shared" si="18"/>
        <v>1.7106832490560639</v>
      </c>
      <c r="H441" s="10">
        <f t="shared" si="20"/>
        <v>0.42600000000000032</v>
      </c>
      <c r="I441" s="9">
        <f t="shared" si="19"/>
        <v>86.054809073039962</v>
      </c>
    </row>
    <row r="442" spans="4:9" x14ac:dyDescent="0.2">
      <c r="D442" s="39">
        <v>36588</v>
      </c>
      <c r="E442" s="7">
        <v>1.04757094282788E-6</v>
      </c>
      <c r="F442" s="8">
        <f t="shared" si="18"/>
        <v>1.6867336835693039</v>
      </c>
      <c r="H442" s="10">
        <f t="shared" si="20"/>
        <v>0.42700000000000032</v>
      </c>
      <c r="I442" s="9">
        <f t="shared" si="19"/>
        <v>85.313689030407915</v>
      </c>
    </row>
    <row r="443" spans="4:9" x14ac:dyDescent="0.2">
      <c r="D443" s="39">
        <v>36589</v>
      </c>
      <c r="E443" s="7">
        <v>1.03290494962829E-6</v>
      </c>
      <c r="F443" s="8">
        <f t="shared" si="18"/>
        <v>1.6631194119993342</v>
      </c>
      <c r="H443" s="10">
        <f t="shared" si="20"/>
        <v>0.42800000000000032</v>
      </c>
      <c r="I443" s="9">
        <f t="shared" si="19"/>
        <v>84.825827825537104</v>
      </c>
    </row>
    <row r="444" spans="4:9" x14ac:dyDescent="0.2">
      <c r="D444" s="39">
        <v>36590</v>
      </c>
      <c r="E444" s="7">
        <v>1.8391941400631301E-3</v>
      </c>
      <c r="F444" s="8">
        <f t="shared" si="18"/>
        <v>2961.3562001761916</v>
      </c>
      <c r="H444" s="10">
        <f t="shared" si="20"/>
        <v>0.42900000000000033</v>
      </c>
      <c r="I444" s="9">
        <f t="shared" si="19"/>
        <v>84.094792329064276</v>
      </c>
    </row>
    <row r="445" spans="4:9" x14ac:dyDescent="0.2">
      <c r="D445" s="39">
        <v>36591</v>
      </c>
      <c r="E445" s="7">
        <v>6.0347591608563303E-2</v>
      </c>
      <c r="F445" s="8">
        <f t="shared" si="18"/>
        <v>97167.944744313645</v>
      </c>
      <c r="H445" s="10">
        <f t="shared" si="20"/>
        <v>0.43000000000000033</v>
      </c>
      <c r="I445" s="9">
        <f t="shared" si="19"/>
        <v>83.421978943417457</v>
      </c>
    </row>
    <row r="446" spans="4:9" x14ac:dyDescent="0.2">
      <c r="D446" s="39">
        <v>36592</v>
      </c>
      <c r="E446" s="7">
        <v>1.68354591248355E-4</v>
      </c>
      <c r="F446" s="8">
        <f t="shared" si="18"/>
        <v>271.07410890529019</v>
      </c>
      <c r="H446" s="10">
        <f t="shared" si="20"/>
        <v>0.43100000000000033</v>
      </c>
      <c r="I446" s="9">
        <f t="shared" si="19"/>
        <v>82.644033463291862</v>
      </c>
    </row>
    <row r="447" spans="4:9" x14ac:dyDescent="0.2">
      <c r="D447" s="39">
        <v>36593</v>
      </c>
      <c r="E447" s="7">
        <v>0.11179288081946</v>
      </c>
      <c r="F447" s="8">
        <f t="shared" si="18"/>
        <v>180001.95495343543</v>
      </c>
      <c r="H447" s="10">
        <f t="shared" si="20"/>
        <v>0.43200000000000033</v>
      </c>
      <c r="I447" s="9">
        <f t="shared" si="19"/>
        <v>82.285569562812398</v>
      </c>
    </row>
    <row r="448" spans="4:9" x14ac:dyDescent="0.2">
      <c r="D448" s="39">
        <v>36594</v>
      </c>
      <c r="E448" s="7">
        <v>5.9242908536899499E-3</v>
      </c>
      <c r="F448" s="8">
        <f t="shared" si="18"/>
        <v>9538.9252657251527</v>
      </c>
      <c r="H448" s="10">
        <f t="shared" si="20"/>
        <v>0.43300000000000033</v>
      </c>
      <c r="I448" s="9">
        <f t="shared" si="19"/>
        <v>81.589078678468951</v>
      </c>
    </row>
    <row r="449" spans="4:9" x14ac:dyDescent="0.2">
      <c r="D449" s="39">
        <v>36595</v>
      </c>
      <c r="E449" s="7">
        <v>1.93673630496121E-4</v>
      </c>
      <c r="F449" s="8">
        <f t="shared" si="18"/>
        <v>311.84125372465252</v>
      </c>
      <c r="H449" s="10">
        <f t="shared" si="20"/>
        <v>0.43400000000000033</v>
      </c>
      <c r="I449" s="9">
        <f t="shared" si="19"/>
        <v>81.24273536488019</v>
      </c>
    </row>
    <row r="450" spans="4:9" x14ac:dyDescent="0.2">
      <c r="D450" s="39">
        <v>36596</v>
      </c>
      <c r="E450" s="7">
        <v>5.7094480916325199E-2</v>
      </c>
      <c r="F450" s="8">
        <f t="shared" si="18"/>
        <v>91929.987908507232</v>
      </c>
      <c r="H450" s="10">
        <f t="shared" si="20"/>
        <v>0.43500000000000033</v>
      </c>
      <c r="I450" s="9">
        <f t="shared" si="19"/>
        <v>80.402686107308668</v>
      </c>
    </row>
    <row r="451" spans="4:9" x14ac:dyDescent="0.2">
      <c r="D451" s="39">
        <v>36597</v>
      </c>
      <c r="E451" s="7">
        <v>7.13267498910304E-6</v>
      </c>
      <c r="F451" s="8">
        <f t="shared" si="18"/>
        <v>11.484590366353013</v>
      </c>
      <c r="H451" s="10">
        <f t="shared" si="20"/>
        <v>0.43600000000000033</v>
      </c>
      <c r="I451" s="9">
        <f t="shared" si="19"/>
        <v>79.859154766481595</v>
      </c>
    </row>
    <row r="452" spans="4:9" x14ac:dyDescent="0.2">
      <c r="D452" s="39">
        <v>36598</v>
      </c>
      <c r="E452" s="7">
        <v>9.0981395318380103E-7</v>
      </c>
      <c r="F452" s="8">
        <f t="shared" si="18"/>
        <v>1.4649259328192401</v>
      </c>
      <c r="H452" s="10">
        <f t="shared" si="20"/>
        <v>0.43700000000000033</v>
      </c>
      <c r="I452" s="9">
        <f t="shared" si="19"/>
        <v>79.109634494584583</v>
      </c>
    </row>
    <row r="453" spans="4:9" x14ac:dyDescent="0.2">
      <c r="D453" s="39">
        <v>36599</v>
      </c>
      <c r="E453" s="7">
        <v>8.9707655783922705E-7</v>
      </c>
      <c r="F453" s="8">
        <f t="shared" si="18"/>
        <v>1.4444169697597691</v>
      </c>
      <c r="H453" s="10">
        <f t="shared" si="20"/>
        <v>0.43800000000000033</v>
      </c>
      <c r="I453" s="9">
        <f t="shared" si="19"/>
        <v>78.810731960072246</v>
      </c>
    </row>
    <row r="454" spans="4:9" x14ac:dyDescent="0.2">
      <c r="D454" s="39">
        <v>36600</v>
      </c>
      <c r="E454" s="7">
        <v>8.8451748602948603E-7</v>
      </c>
      <c r="F454" s="8">
        <f t="shared" si="18"/>
        <v>1.4241951321831456</v>
      </c>
      <c r="H454" s="10">
        <f t="shared" si="20"/>
        <v>0.43900000000000033</v>
      </c>
      <c r="I454" s="9">
        <f t="shared" si="19"/>
        <v>78.093922843997206</v>
      </c>
    </row>
    <row r="455" spans="4:9" x14ac:dyDescent="0.2">
      <c r="D455" s="39">
        <v>36601</v>
      </c>
      <c r="E455" s="7">
        <v>8.7213424122506501E-7</v>
      </c>
      <c r="F455" s="8">
        <f t="shared" si="18"/>
        <v>1.4042564003325686</v>
      </c>
      <c r="H455" s="10">
        <f t="shared" si="20"/>
        <v>0.44000000000000034</v>
      </c>
      <c r="I455" s="9">
        <f t="shared" si="19"/>
        <v>77.582860430981455</v>
      </c>
    </row>
    <row r="456" spans="4:9" x14ac:dyDescent="0.2">
      <c r="D456" s="39">
        <v>36602</v>
      </c>
      <c r="E456" s="7">
        <v>8.5992436184791596E-7</v>
      </c>
      <c r="F456" s="8">
        <f t="shared" si="18"/>
        <v>1.3845968107279154</v>
      </c>
      <c r="H456" s="10">
        <f t="shared" si="20"/>
        <v>0.44100000000000034</v>
      </c>
      <c r="I456" s="9">
        <f t="shared" si="19"/>
        <v>76.989851964624449</v>
      </c>
    </row>
    <row r="457" spans="4:9" x14ac:dyDescent="0.2">
      <c r="D457" s="39">
        <v>36603</v>
      </c>
      <c r="E457" s="7">
        <v>8.4788542078204902E-7</v>
      </c>
      <c r="F457" s="8">
        <f t="shared" si="18"/>
        <v>1.3652124553777307</v>
      </c>
      <c r="H457" s="10">
        <f t="shared" si="20"/>
        <v>0.44200000000000034</v>
      </c>
      <c r="I457" s="9">
        <f t="shared" si="19"/>
        <v>76.437806088679579</v>
      </c>
    </row>
    <row r="458" spans="4:9" x14ac:dyDescent="0.2">
      <c r="D458" s="39">
        <v>36604</v>
      </c>
      <c r="E458" s="7">
        <v>2.5826864216225997E-4</v>
      </c>
      <c r="F458" s="8">
        <f t="shared" si="18"/>
        <v>415.84813050352705</v>
      </c>
      <c r="H458" s="10">
        <f t="shared" si="20"/>
        <v>0.44300000000000034</v>
      </c>
      <c r="I458" s="9">
        <f t="shared" si="19"/>
        <v>75.964163296163207</v>
      </c>
    </row>
    <row r="459" spans="4:9" x14ac:dyDescent="0.2">
      <c r="D459" s="39">
        <v>36605</v>
      </c>
      <c r="E459" s="7">
        <v>6.9434860604039E-2</v>
      </c>
      <c r="F459" s="8">
        <f t="shared" si="18"/>
        <v>111799.7010098578</v>
      </c>
      <c r="H459" s="10">
        <f t="shared" si="20"/>
        <v>0.44400000000000034</v>
      </c>
      <c r="I459" s="9">
        <f t="shared" si="19"/>
        <v>75.423232447595282</v>
      </c>
    </row>
    <row r="460" spans="4:9" x14ac:dyDescent="0.2">
      <c r="D460" s="39">
        <v>36606</v>
      </c>
      <c r="E460" s="7">
        <v>6.7671501933612294E-2</v>
      </c>
      <c r="F460" s="8">
        <f t="shared" si="18"/>
        <v>108960.45037391172</v>
      </c>
      <c r="H460" s="10">
        <f t="shared" si="20"/>
        <v>0.44500000000000034</v>
      </c>
      <c r="I460" s="9">
        <f t="shared" si="19"/>
        <v>75.205827967357749</v>
      </c>
    </row>
    <row r="461" spans="4:9" x14ac:dyDescent="0.2">
      <c r="D461" s="39">
        <v>36607</v>
      </c>
      <c r="E461" s="7">
        <v>3.7472218765040602E-2</v>
      </c>
      <c r="F461" s="8">
        <f t="shared" si="18"/>
        <v>60335.439830404554</v>
      </c>
      <c r="H461" s="10">
        <f t="shared" si="20"/>
        <v>0.44600000000000034</v>
      </c>
      <c r="I461" s="9">
        <f t="shared" si="19"/>
        <v>74.392321297105255</v>
      </c>
    </row>
    <row r="462" spans="4:9" x14ac:dyDescent="0.2">
      <c r="D462" s="39">
        <v>36608</v>
      </c>
      <c r="E462" s="7">
        <v>4.5404320661656004E-3</v>
      </c>
      <c r="F462" s="8">
        <f t="shared" si="18"/>
        <v>7310.7217763083845</v>
      </c>
      <c r="H462" s="10">
        <f t="shared" si="20"/>
        <v>0.44700000000000034</v>
      </c>
      <c r="I462" s="9">
        <f t="shared" si="19"/>
        <v>73.934794570818227</v>
      </c>
    </row>
    <row r="463" spans="4:9" x14ac:dyDescent="0.2">
      <c r="D463" s="39">
        <v>36609</v>
      </c>
      <c r="E463" s="7">
        <v>1.2628110624505399E-4</v>
      </c>
      <c r="F463" s="8">
        <f t="shared" si="18"/>
        <v>203.32999589214808</v>
      </c>
      <c r="H463" s="10">
        <f t="shared" si="20"/>
        <v>0.44800000000000034</v>
      </c>
      <c r="I463" s="9">
        <f t="shared" si="19"/>
        <v>73.292294453835325</v>
      </c>
    </row>
    <row r="464" spans="4:9" x14ac:dyDescent="0.2">
      <c r="D464" s="39">
        <v>36610</v>
      </c>
      <c r="E464" s="7">
        <v>1.24513170757623E-4</v>
      </c>
      <c r="F464" s="8">
        <f t="shared" ref="F464:F527" si="21">E464*(24*60*60)*1000/$F$3</f>
        <v>200.48337594965764</v>
      </c>
      <c r="H464" s="10">
        <f t="shared" si="20"/>
        <v>0.44900000000000034</v>
      </c>
      <c r="I464" s="9">
        <f t="shared" ref="I464:I527" si="22">PERCENTILE($F$15:$F$3667,1-H464)</f>
        <v>72.756918893331147</v>
      </c>
    </row>
    <row r="465" spans="4:9" x14ac:dyDescent="0.2">
      <c r="D465" s="39">
        <v>36611</v>
      </c>
      <c r="E465" s="7">
        <v>1.2276998636701701E-4</v>
      </c>
      <c r="F465" s="8">
        <f t="shared" si="21"/>
        <v>197.67660868636361</v>
      </c>
      <c r="H465" s="10">
        <f t="shared" ref="H465:H528" si="23">H464+0.1%</f>
        <v>0.45000000000000034</v>
      </c>
      <c r="I465" s="9">
        <f t="shared" si="22"/>
        <v>72.358528836271304</v>
      </c>
    </row>
    <row r="466" spans="4:9" x14ac:dyDescent="0.2">
      <c r="D466" s="39">
        <v>36612</v>
      </c>
      <c r="E466" s="7">
        <v>1.21051206557879E-4</v>
      </c>
      <c r="F466" s="8">
        <f t="shared" si="21"/>
        <v>194.90913616475487</v>
      </c>
      <c r="H466" s="10">
        <f t="shared" si="23"/>
        <v>0.45100000000000035</v>
      </c>
      <c r="I466" s="9">
        <f t="shared" si="22"/>
        <v>71.832887440620979</v>
      </c>
    </row>
    <row r="467" spans="4:9" x14ac:dyDescent="0.2">
      <c r="D467" s="39">
        <v>36613</v>
      </c>
      <c r="E467" s="7">
        <v>1.19356489666069E-4</v>
      </c>
      <c r="F467" s="8">
        <f t="shared" si="21"/>
        <v>192.18040825844878</v>
      </c>
      <c r="H467" s="10">
        <f t="shared" si="23"/>
        <v>0.45200000000000035</v>
      </c>
      <c r="I467" s="9">
        <f t="shared" si="22"/>
        <v>71.187445983604292</v>
      </c>
    </row>
    <row r="468" spans="4:9" x14ac:dyDescent="0.2">
      <c r="D468" s="39">
        <v>36614</v>
      </c>
      <c r="E468" s="7">
        <v>1.17685498810743E-4</v>
      </c>
      <c r="F468" s="8">
        <f t="shared" si="21"/>
        <v>189.48988254282887</v>
      </c>
      <c r="H468" s="10">
        <f t="shared" si="23"/>
        <v>0.45300000000000035</v>
      </c>
      <c r="I468" s="9">
        <f t="shared" si="22"/>
        <v>70.583395714989891</v>
      </c>
    </row>
    <row r="469" spans="4:9" x14ac:dyDescent="0.2">
      <c r="D469" s="39">
        <v>36615</v>
      </c>
      <c r="E469" s="7">
        <v>1.16037901827393E-4</v>
      </c>
      <c r="F469" s="8">
        <f t="shared" si="21"/>
        <v>186.8370241872299</v>
      </c>
      <c r="H469" s="10">
        <f t="shared" si="23"/>
        <v>0.45400000000000035</v>
      </c>
      <c r="I469" s="9">
        <f t="shared" si="22"/>
        <v>69.780550563401079</v>
      </c>
    </row>
    <row r="470" spans="4:9" x14ac:dyDescent="0.2">
      <c r="D470" s="39">
        <v>36616</v>
      </c>
      <c r="E470" s="7">
        <v>1.1441337120181E-4</v>
      </c>
      <c r="F470" s="8">
        <f t="shared" si="21"/>
        <v>184.22130584860952</v>
      </c>
      <c r="H470" s="10">
        <f t="shared" si="23"/>
        <v>0.45500000000000035</v>
      </c>
      <c r="I470" s="9">
        <f t="shared" si="22"/>
        <v>69.360142574024323</v>
      </c>
    </row>
    <row r="471" spans="4:9" x14ac:dyDescent="0.2">
      <c r="D471" s="39">
        <v>36617</v>
      </c>
      <c r="E471" s="7">
        <v>1.1281158400498399E-4</v>
      </c>
      <c r="F471" s="8">
        <f t="shared" si="21"/>
        <v>181.64220756672788</v>
      </c>
      <c r="H471" s="10">
        <f t="shared" si="23"/>
        <v>0.45600000000000035</v>
      </c>
      <c r="I471" s="9">
        <f t="shared" si="22"/>
        <v>68.848701353956997</v>
      </c>
    </row>
    <row r="472" spans="4:9" x14ac:dyDescent="0.2">
      <c r="D472" s="39">
        <v>36618</v>
      </c>
      <c r="E472" s="7">
        <v>6.37846472219924E-3</v>
      </c>
      <c r="F472" s="8">
        <f t="shared" si="21"/>
        <v>10270.207827022257</v>
      </c>
      <c r="H472" s="10">
        <f t="shared" si="23"/>
        <v>0.45700000000000035</v>
      </c>
      <c r="I472" s="9">
        <f t="shared" si="22"/>
        <v>68.317566458926663</v>
      </c>
    </row>
    <row r="473" spans="4:9" x14ac:dyDescent="0.2">
      <c r="D473" s="39">
        <v>36619</v>
      </c>
      <c r="E473" s="7">
        <v>1.0967497072331E-4</v>
      </c>
      <c r="F473" s="8">
        <f t="shared" si="21"/>
        <v>176.59182762754349</v>
      </c>
      <c r="H473" s="10">
        <f t="shared" si="23"/>
        <v>0.45800000000000035</v>
      </c>
      <c r="I473" s="9">
        <f t="shared" si="22"/>
        <v>67.865673438790949</v>
      </c>
    </row>
    <row r="474" spans="4:9" x14ac:dyDescent="0.2">
      <c r="D474" s="39">
        <v>36620</v>
      </c>
      <c r="E474" s="7">
        <v>1.6854126627050301E-2</v>
      </c>
      <c r="F474" s="8">
        <f t="shared" si="21"/>
        <v>27137.4681434429</v>
      </c>
      <c r="H474" s="10">
        <f t="shared" si="23"/>
        <v>0.45900000000000035</v>
      </c>
      <c r="I474" s="9">
        <f t="shared" si="22"/>
        <v>67.522603154851652</v>
      </c>
    </row>
    <row r="475" spans="4:9" x14ac:dyDescent="0.2">
      <c r="D475" s="39">
        <v>36621</v>
      </c>
      <c r="E475" s="7">
        <v>2.8213385730401202E-3</v>
      </c>
      <c r="F475" s="8">
        <f t="shared" si="21"/>
        <v>4542.7441802211406</v>
      </c>
      <c r="H475" s="10">
        <f t="shared" si="23"/>
        <v>0.46000000000000035</v>
      </c>
      <c r="I475" s="9">
        <f t="shared" si="22"/>
        <v>66.990333785847142</v>
      </c>
    </row>
    <row r="476" spans="4:9" x14ac:dyDescent="0.2">
      <c r="D476" s="39">
        <v>36622</v>
      </c>
      <c r="E476" s="7">
        <v>2.7588327514937202E-4</v>
      </c>
      <c r="F476" s="8">
        <f t="shared" si="21"/>
        <v>444.21011876454986</v>
      </c>
      <c r="H476" s="10">
        <f t="shared" si="23"/>
        <v>0.46100000000000035</v>
      </c>
      <c r="I476" s="9">
        <f t="shared" si="22"/>
        <v>66.688017876689315</v>
      </c>
    </row>
    <row r="477" spans="4:9" x14ac:dyDescent="0.2">
      <c r="D477" s="39">
        <v>36623</v>
      </c>
      <c r="E477" s="7">
        <v>1.0366095054916901E-4</v>
      </c>
      <c r="F477" s="8">
        <f t="shared" si="21"/>
        <v>166.90842578174065</v>
      </c>
      <c r="H477" s="10">
        <f t="shared" si="23"/>
        <v>0.46200000000000035</v>
      </c>
      <c r="I477" s="9">
        <f t="shared" si="22"/>
        <v>66.056140651040963</v>
      </c>
    </row>
    <row r="478" spans="4:9" x14ac:dyDescent="0.2">
      <c r="D478" s="39">
        <v>36624</v>
      </c>
      <c r="E478" s="7">
        <v>1.02209697241482E-4</v>
      </c>
      <c r="F478" s="8">
        <f t="shared" si="21"/>
        <v>164.57170782079845</v>
      </c>
      <c r="H478" s="10">
        <f t="shared" si="23"/>
        <v>0.46300000000000036</v>
      </c>
      <c r="I478" s="9">
        <f t="shared" si="22"/>
        <v>65.719773881714616</v>
      </c>
    </row>
    <row r="479" spans="4:9" x14ac:dyDescent="0.2">
      <c r="D479" s="39">
        <v>36625</v>
      </c>
      <c r="E479" s="7">
        <v>1.00778761480101E-4</v>
      </c>
      <c r="F479" s="8">
        <f t="shared" si="21"/>
        <v>162.26770391130688</v>
      </c>
      <c r="H479" s="10">
        <f t="shared" si="23"/>
        <v>0.46400000000000036</v>
      </c>
      <c r="I479" s="9">
        <f t="shared" si="22"/>
        <v>65.133362470901773</v>
      </c>
    </row>
    <row r="480" spans="4:9" x14ac:dyDescent="0.2">
      <c r="D480" s="39">
        <v>36626</v>
      </c>
      <c r="E480" s="7">
        <v>9.9367858819379706E-5</v>
      </c>
      <c r="F480" s="8">
        <f t="shared" si="21"/>
        <v>159.99595605654878</v>
      </c>
      <c r="H480" s="10">
        <f t="shared" si="23"/>
        <v>0.46500000000000036</v>
      </c>
      <c r="I480" s="9">
        <f t="shared" si="22"/>
        <v>64.745743595484385</v>
      </c>
    </row>
    <row r="481" spans="4:9" x14ac:dyDescent="0.2">
      <c r="D481" s="39">
        <v>36627</v>
      </c>
      <c r="E481" s="7">
        <v>9.7976708795907897E-5</v>
      </c>
      <c r="F481" s="8">
        <f t="shared" si="21"/>
        <v>157.75601267175631</v>
      </c>
      <c r="H481" s="10">
        <f t="shared" si="23"/>
        <v>0.46600000000000036</v>
      </c>
      <c r="I481" s="9">
        <f t="shared" si="22"/>
        <v>64.405889614292661</v>
      </c>
    </row>
    <row r="482" spans="4:9" x14ac:dyDescent="0.2">
      <c r="D482" s="39">
        <v>36628</v>
      </c>
      <c r="E482" s="7">
        <v>9.6605034872765104E-5</v>
      </c>
      <c r="F482" s="8">
        <f t="shared" si="21"/>
        <v>155.54742849435158</v>
      </c>
      <c r="H482" s="10">
        <f t="shared" si="23"/>
        <v>0.46700000000000036</v>
      </c>
      <c r="I482" s="9">
        <f t="shared" si="22"/>
        <v>64.057545935142556</v>
      </c>
    </row>
    <row r="483" spans="4:9" x14ac:dyDescent="0.2">
      <c r="D483" s="39">
        <v>36629</v>
      </c>
      <c r="E483" s="7">
        <v>9.52525643845466E-5</v>
      </c>
      <c r="F483" s="8">
        <f t="shared" si="21"/>
        <v>153.36976449543099</v>
      </c>
      <c r="H483" s="10">
        <f t="shared" si="23"/>
        <v>0.46800000000000036</v>
      </c>
      <c r="I483" s="9">
        <f t="shared" si="22"/>
        <v>63.563703007603678</v>
      </c>
    </row>
    <row r="484" spans="4:9" x14ac:dyDescent="0.2">
      <c r="D484" s="39">
        <v>36630</v>
      </c>
      <c r="E484" s="7">
        <v>9.3919028483162694E-5</v>
      </c>
      <c r="F484" s="8">
        <f t="shared" si="21"/>
        <v>151.22258779249452</v>
      </c>
      <c r="H484" s="10">
        <f t="shared" si="23"/>
        <v>0.46900000000000036</v>
      </c>
      <c r="I484" s="9">
        <f t="shared" si="22"/>
        <v>63.236148472716479</v>
      </c>
    </row>
    <row r="485" spans="4:9" x14ac:dyDescent="0.2">
      <c r="D485" s="39">
        <v>36631</v>
      </c>
      <c r="E485" s="7">
        <v>9.2604162084398606E-5</v>
      </c>
      <c r="F485" s="8">
        <f t="shared" si="21"/>
        <v>149.1054715633999</v>
      </c>
      <c r="H485" s="10">
        <f t="shared" si="23"/>
        <v>0.47000000000000036</v>
      </c>
      <c r="I485" s="9">
        <f t="shared" si="22"/>
        <v>62.739287572561928</v>
      </c>
    </row>
    <row r="486" spans="4:9" x14ac:dyDescent="0.2">
      <c r="D486" s="39">
        <v>36632</v>
      </c>
      <c r="E486" s="7">
        <v>1.5688911723457401E-2</v>
      </c>
      <c r="F486" s="8">
        <f t="shared" si="21"/>
        <v>25261.311459312699</v>
      </c>
      <c r="H486" s="10">
        <f t="shared" si="23"/>
        <v>0.47100000000000036</v>
      </c>
      <c r="I486" s="9">
        <f t="shared" si="22"/>
        <v>62.391121273782723</v>
      </c>
    </row>
    <row r="487" spans="4:9" x14ac:dyDescent="0.2">
      <c r="D487" s="39">
        <v>36633</v>
      </c>
      <c r="E487" s="7">
        <v>4.4347384762165901E-4</v>
      </c>
      <c r="F487" s="8">
        <f t="shared" si="21"/>
        <v>714.05405207810929</v>
      </c>
      <c r="H487" s="10">
        <f t="shared" si="23"/>
        <v>0.47200000000000036</v>
      </c>
      <c r="I487" s="9">
        <f t="shared" si="22"/>
        <v>62.028382423856272</v>
      </c>
    </row>
    <row r="488" spans="4:9" x14ac:dyDescent="0.2">
      <c r="D488" s="39">
        <v>36634</v>
      </c>
      <c r="E488" s="7">
        <v>8.8768984418338297E-5</v>
      </c>
      <c r="F488" s="8">
        <f t="shared" si="21"/>
        <v>142.93030662960174</v>
      </c>
      <c r="H488" s="10">
        <f t="shared" si="23"/>
        <v>0.47300000000000036</v>
      </c>
      <c r="I488" s="9">
        <f t="shared" si="22"/>
        <v>61.555528163542746</v>
      </c>
    </row>
    <row r="489" spans="4:9" x14ac:dyDescent="0.2">
      <c r="D489" s="39">
        <v>36635</v>
      </c>
      <c r="E489" s="7">
        <v>8.7526218636481697E-5</v>
      </c>
      <c r="F489" s="8">
        <f t="shared" si="21"/>
        <v>140.92928233678754</v>
      </c>
      <c r="H489" s="10">
        <f t="shared" si="23"/>
        <v>0.47400000000000037</v>
      </c>
      <c r="I489" s="9">
        <f t="shared" si="22"/>
        <v>61.249595573890446</v>
      </c>
    </row>
    <row r="490" spans="4:9" x14ac:dyDescent="0.2">
      <c r="D490" s="39">
        <v>36636</v>
      </c>
      <c r="E490" s="7">
        <v>8.6300851575571395E-5</v>
      </c>
      <c r="F490" s="8">
        <f t="shared" si="21"/>
        <v>138.95627238407323</v>
      </c>
      <c r="H490" s="10">
        <f t="shared" si="23"/>
        <v>0.47500000000000037</v>
      </c>
      <c r="I490" s="9">
        <f t="shared" si="22"/>
        <v>60.899430844436132</v>
      </c>
    </row>
    <row r="491" spans="4:9" x14ac:dyDescent="0.2">
      <c r="D491" s="39">
        <v>36637</v>
      </c>
      <c r="E491" s="7">
        <v>8.5092639653512901E-5</v>
      </c>
      <c r="F491" s="8">
        <f t="shared" si="21"/>
        <v>137.0108845706954</v>
      </c>
      <c r="H491" s="10">
        <f t="shared" si="23"/>
        <v>0.47600000000000037</v>
      </c>
      <c r="I491" s="9">
        <f t="shared" si="22"/>
        <v>60.561415521795318</v>
      </c>
    </row>
    <row r="492" spans="4:9" x14ac:dyDescent="0.2">
      <c r="D492" s="39">
        <v>36638</v>
      </c>
      <c r="E492" s="7">
        <v>8.3901342698363795E-5</v>
      </c>
      <c r="F492" s="8">
        <f t="shared" si="21"/>
        <v>135.09273218670577</v>
      </c>
      <c r="H492" s="10">
        <f t="shared" si="23"/>
        <v>0.47700000000000037</v>
      </c>
      <c r="I492" s="9">
        <f t="shared" si="22"/>
        <v>60.042319610597765</v>
      </c>
    </row>
    <row r="493" spans="4:9" x14ac:dyDescent="0.2">
      <c r="D493" s="39">
        <v>36639</v>
      </c>
      <c r="E493" s="7">
        <v>8.2726723900586997E-5</v>
      </c>
      <c r="F493" s="8">
        <f t="shared" si="21"/>
        <v>133.2014339360924</v>
      </c>
      <c r="H493" s="10">
        <f t="shared" si="23"/>
        <v>0.47800000000000037</v>
      </c>
      <c r="I493" s="9">
        <f t="shared" si="22"/>
        <v>59.676175993198868</v>
      </c>
    </row>
    <row r="494" spans="4:9" x14ac:dyDescent="0.2">
      <c r="D494" s="39">
        <v>36640</v>
      </c>
      <c r="E494" s="7">
        <v>8.1568549765978797E-5</v>
      </c>
      <c r="F494" s="8">
        <f t="shared" si="21"/>
        <v>131.33661386098711</v>
      </c>
      <c r="H494" s="10">
        <f t="shared" si="23"/>
        <v>0.47900000000000037</v>
      </c>
      <c r="I494" s="9">
        <f t="shared" si="22"/>
        <v>59.185926821061223</v>
      </c>
    </row>
    <row r="495" spans="4:9" x14ac:dyDescent="0.2">
      <c r="D495" s="39">
        <v>36641</v>
      </c>
      <c r="E495" s="7">
        <v>8.0426590069255304E-5</v>
      </c>
      <c r="F495" s="8">
        <f t="shared" si="21"/>
        <v>129.49790126693364</v>
      </c>
      <c r="H495" s="10">
        <f t="shared" si="23"/>
        <v>0.48000000000000037</v>
      </c>
      <c r="I495" s="9">
        <f t="shared" si="22"/>
        <v>59.030072994569643</v>
      </c>
    </row>
    <row r="496" spans="4:9" x14ac:dyDescent="0.2">
      <c r="D496" s="39">
        <v>36642</v>
      </c>
      <c r="E496" s="7">
        <v>1.60906520586064E-4</v>
      </c>
      <c r="F496" s="8">
        <f t="shared" si="21"/>
        <v>259.08168801036021</v>
      </c>
      <c r="H496" s="10">
        <f t="shared" si="23"/>
        <v>0.48100000000000037</v>
      </c>
      <c r="I496" s="9">
        <f t="shared" si="22"/>
        <v>58.421006556606677</v>
      </c>
    </row>
    <row r="497" spans="4:9" x14ac:dyDescent="0.2">
      <c r="D497" s="39">
        <v>36643</v>
      </c>
      <c r="E497" s="7">
        <v>7.8190409158969396E-5</v>
      </c>
      <c r="F497" s="8">
        <f t="shared" si="21"/>
        <v>125.89734162010728</v>
      </c>
      <c r="H497" s="10">
        <f t="shared" si="23"/>
        <v>0.48200000000000037</v>
      </c>
      <c r="I497" s="9">
        <f t="shared" si="22"/>
        <v>57.949341941992706</v>
      </c>
    </row>
    <row r="498" spans="4:9" x14ac:dyDescent="0.2">
      <c r="D498" s="39">
        <v>36644</v>
      </c>
      <c r="E498" s="7">
        <v>7.7095743430743595E-5</v>
      </c>
      <c r="F498" s="8">
        <f t="shared" si="21"/>
        <v>124.13477883742542</v>
      </c>
      <c r="H498" s="10">
        <f t="shared" si="23"/>
        <v>0.48300000000000037</v>
      </c>
      <c r="I498" s="9">
        <f t="shared" si="22"/>
        <v>57.399899894988231</v>
      </c>
    </row>
    <row r="499" spans="4:9" x14ac:dyDescent="0.2">
      <c r="D499" s="39">
        <v>36645</v>
      </c>
      <c r="E499" s="7">
        <v>7.6016403022713806E-5</v>
      </c>
      <c r="F499" s="8">
        <f t="shared" si="21"/>
        <v>122.39689193370245</v>
      </c>
      <c r="H499" s="10">
        <f t="shared" si="23"/>
        <v>0.48400000000000037</v>
      </c>
      <c r="I499" s="9">
        <f t="shared" si="22"/>
        <v>56.949815616380874</v>
      </c>
    </row>
    <row r="500" spans="4:9" x14ac:dyDescent="0.2">
      <c r="D500" s="39">
        <v>36646</v>
      </c>
      <c r="E500" s="7">
        <v>7.4952173380395405E-5</v>
      </c>
      <c r="F500" s="8">
        <f t="shared" si="21"/>
        <v>120.68333544662995</v>
      </c>
      <c r="H500" s="10">
        <f t="shared" si="23"/>
        <v>0.48500000000000038</v>
      </c>
      <c r="I500" s="9">
        <f t="shared" si="22"/>
        <v>56.411742321215883</v>
      </c>
    </row>
    <row r="501" spans="4:9" x14ac:dyDescent="0.2">
      <c r="D501" s="39">
        <v>36647</v>
      </c>
      <c r="E501" s="7">
        <v>1.6030909295307099E-4</v>
      </c>
      <c r="F501" s="8">
        <f t="shared" si="21"/>
        <v>258.1197471327867</v>
      </c>
      <c r="H501" s="10">
        <f t="shared" si="23"/>
        <v>0.48600000000000038</v>
      </c>
      <c r="I501" s="9">
        <f t="shared" si="22"/>
        <v>56.078829949471704</v>
      </c>
    </row>
    <row r="502" spans="4:9" x14ac:dyDescent="0.2">
      <c r="D502" s="39">
        <v>36648</v>
      </c>
      <c r="E502" s="7">
        <v>8.1667691857995398E-3</v>
      </c>
      <c r="F502" s="8">
        <f t="shared" si="21"/>
        <v>13149.624630135675</v>
      </c>
      <c r="H502" s="10">
        <f t="shared" si="23"/>
        <v>0.48700000000000038</v>
      </c>
      <c r="I502" s="9">
        <f t="shared" si="22"/>
        <v>55.524390177942088</v>
      </c>
    </row>
    <row r="503" spans="4:9" x14ac:dyDescent="0.2">
      <c r="D503" s="39">
        <v>36649</v>
      </c>
      <c r="E503" s="7">
        <v>1.9583807766027999E-3</v>
      </c>
      <c r="F503" s="8">
        <f t="shared" si="21"/>
        <v>3153.2631214774865</v>
      </c>
      <c r="H503" s="10">
        <f t="shared" si="23"/>
        <v>0.48800000000000038</v>
      </c>
      <c r="I503" s="9">
        <f t="shared" si="22"/>
        <v>55.239030594888639</v>
      </c>
    </row>
    <row r="504" spans="4:9" x14ac:dyDescent="0.2">
      <c r="D504" s="39">
        <v>36650</v>
      </c>
      <c r="E504" s="7">
        <v>7.0842175631296097E-5</v>
      </c>
      <c r="F504" s="8">
        <f t="shared" si="21"/>
        <v>114.06567227998478</v>
      </c>
      <c r="H504" s="10">
        <f t="shared" si="23"/>
        <v>0.48900000000000038</v>
      </c>
      <c r="I504" s="9">
        <f t="shared" si="22"/>
        <v>54.718233399496462</v>
      </c>
    </row>
    <row r="505" spans="4:9" x14ac:dyDescent="0.2">
      <c r="D505" s="39">
        <v>36651</v>
      </c>
      <c r="E505" s="7">
        <v>6.9850385172458195E-5</v>
      </c>
      <c r="F505" s="8">
        <f t="shared" si="21"/>
        <v>112.46875286806538</v>
      </c>
      <c r="H505" s="10">
        <f t="shared" si="23"/>
        <v>0.49000000000000038</v>
      </c>
      <c r="I505" s="9">
        <f t="shared" si="22"/>
        <v>54.215975423109974</v>
      </c>
    </row>
    <row r="506" spans="4:9" x14ac:dyDescent="0.2">
      <c r="D506" s="39">
        <v>36652</v>
      </c>
      <c r="E506" s="7">
        <v>6.8872479780043603E-5</v>
      </c>
      <c r="F506" s="8">
        <f t="shared" si="21"/>
        <v>110.89419032791218</v>
      </c>
      <c r="H506" s="10">
        <f t="shared" si="23"/>
        <v>0.49100000000000038</v>
      </c>
      <c r="I506" s="9">
        <f t="shared" si="22"/>
        <v>53.787538654903003</v>
      </c>
    </row>
    <row r="507" spans="4:9" x14ac:dyDescent="0.2">
      <c r="D507" s="39">
        <v>36653</v>
      </c>
      <c r="E507" s="7">
        <v>6.7908265063122995E-5</v>
      </c>
      <c r="F507" s="8">
        <f t="shared" si="21"/>
        <v>109.34167166332142</v>
      </c>
      <c r="H507" s="10">
        <f t="shared" si="23"/>
        <v>0.49200000000000038</v>
      </c>
      <c r="I507" s="9">
        <f t="shared" si="22"/>
        <v>53.31771563029038</v>
      </c>
    </row>
    <row r="508" spans="4:9" x14ac:dyDescent="0.2">
      <c r="D508" s="39">
        <v>36654</v>
      </c>
      <c r="E508" s="7">
        <v>6.6957549352239794E-5</v>
      </c>
      <c r="F508" s="8">
        <f t="shared" si="21"/>
        <v>107.81088826003575</v>
      </c>
      <c r="H508" s="10">
        <f t="shared" si="23"/>
        <v>0.49300000000000038</v>
      </c>
      <c r="I508" s="9">
        <f t="shared" si="22"/>
        <v>52.973606547576658</v>
      </c>
    </row>
    <row r="509" spans="4:9" x14ac:dyDescent="0.2">
      <c r="D509" s="39">
        <v>36655</v>
      </c>
      <c r="E509" s="7">
        <v>6.6020143661308403E-5</v>
      </c>
      <c r="F509" s="8">
        <f t="shared" si="21"/>
        <v>106.30153582439519</v>
      </c>
      <c r="H509" s="10">
        <f t="shared" si="23"/>
        <v>0.49400000000000038</v>
      </c>
      <c r="I509" s="9">
        <f t="shared" si="22"/>
        <v>52.613255894569981</v>
      </c>
    </row>
    <row r="510" spans="4:9" x14ac:dyDescent="0.2">
      <c r="D510" s="39">
        <v>36656</v>
      </c>
      <c r="E510" s="7">
        <v>6.5095861650049704E-5</v>
      </c>
      <c r="F510" s="8">
        <f t="shared" si="21"/>
        <v>104.81331432285305</v>
      </c>
      <c r="H510" s="10">
        <f t="shared" si="23"/>
        <v>0.49500000000000038</v>
      </c>
      <c r="I510" s="9">
        <f t="shared" si="22"/>
        <v>52.18633116600634</v>
      </c>
    </row>
    <row r="511" spans="4:9" x14ac:dyDescent="0.2">
      <c r="D511" s="39">
        <v>36657</v>
      </c>
      <c r="E511" s="7">
        <v>6.4184519586949496E-5</v>
      </c>
      <c r="F511" s="8">
        <f t="shared" si="21"/>
        <v>103.3459279223339</v>
      </c>
      <c r="H511" s="10">
        <f t="shared" si="23"/>
        <v>0.49600000000000039</v>
      </c>
      <c r="I511" s="9">
        <f t="shared" si="22"/>
        <v>51.703089430778775</v>
      </c>
    </row>
    <row r="512" spans="4:9" x14ac:dyDescent="0.2">
      <c r="D512" s="39">
        <v>36658</v>
      </c>
      <c r="E512" s="7">
        <v>6.3285936312731898E-5</v>
      </c>
      <c r="F512" s="8">
        <f t="shared" si="21"/>
        <v>101.89908493142073</v>
      </c>
      <c r="H512" s="10">
        <f t="shared" si="23"/>
        <v>0.49700000000000039</v>
      </c>
      <c r="I512" s="9">
        <f t="shared" si="22"/>
        <v>51.410516515785453</v>
      </c>
    </row>
    <row r="513" spans="4:9" x14ac:dyDescent="0.2">
      <c r="D513" s="39">
        <v>36659</v>
      </c>
      <c r="E513" s="7">
        <v>6.2399933204353497E-5</v>
      </c>
      <c r="F513" s="8">
        <f t="shared" si="21"/>
        <v>100.47249774238058</v>
      </c>
      <c r="H513" s="10">
        <f t="shared" si="23"/>
        <v>0.49800000000000039</v>
      </c>
      <c r="I513" s="9">
        <f t="shared" si="22"/>
        <v>51.098865184572198</v>
      </c>
    </row>
    <row r="514" spans="4:9" x14ac:dyDescent="0.2">
      <c r="D514" s="39">
        <v>36660</v>
      </c>
      <c r="E514" s="7">
        <v>6.1526334139493005E-5</v>
      </c>
      <c r="F514" s="8">
        <f t="shared" si="21"/>
        <v>99.065882773988008</v>
      </c>
      <c r="H514" s="10">
        <f t="shared" si="23"/>
        <v>0.49900000000000039</v>
      </c>
      <c r="I514" s="9">
        <f t="shared" si="22"/>
        <v>50.714222787204172</v>
      </c>
    </row>
    <row r="515" spans="4:9" x14ac:dyDescent="0.2">
      <c r="D515" s="39">
        <v>36661</v>
      </c>
      <c r="E515" s="7">
        <v>6.0664965461539498E-5</v>
      </c>
      <c r="F515" s="8">
        <f t="shared" si="21"/>
        <v>97.678960415151181</v>
      </c>
      <c r="H515" s="10">
        <f t="shared" si="23"/>
        <v>0.50000000000000033</v>
      </c>
      <c r="I515" s="9">
        <f t="shared" si="22"/>
        <v>50.35191947848822</v>
      </c>
    </row>
    <row r="516" spans="4:9" x14ac:dyDescent="0.2">
      <c r="D516" s="39">
        <v>36662</v>
      </c>
      <c r="E516" s="7">
        <v>5.9815655945078597E-5</v>
      </c>
      <c r="F516" s="8">
        <f t="shared" si="21"/>
        <v>96.311454969340133</v>
      </c>
      <c r="H516" s="10">
        <f t="shared" si="23"/>
        <v>0.50100000000000033</v>
      </c>
      <c r="I516" s="9">
        <f t="shared" si="22"/>
        <v>49.890900633384952</v>
      </c>
    </row>
    <row r="517" spans="4:9" x14ac:dyDescent="0.2">
      <c r="D517" s="39">
        <v>36663</v>
      </c>
      <c r="E517" s="7">
        <v>5.89782367618473E-5</v>
      </c>
      <c r="F517" s="8">
        <f t="shared" si="21"/>
        <v>94.96309459976905</v>
      </c>
      <c r="H517" s="10">
        <f t="shared" si="23"/>
        <v>0.50200000000000033</v>
      </c>
      <c r="I517" s="9">
        <f t="shared" si="22"/>
        <v>49.569162486235072</v>
      </c>
    </row>
    <row r="518" spans="4:9" x14ac:dyDescent="0.2">
      <c r="D518" s="39">
        <v>36664</v>
      </c>
      <c r="E518" s="7">
        <v>5.8152541447181098E-5</v>
      </c>
      <c r="F518" s="8">
        <f t="shared" si="21"/>
        <v>93.633611275371734</v>
      </c>
      <c r="H518" s="10">
        <f t="shared" si="23"/>
        <v>0.50300000000000034</v>
      </c>
      <c r="I518" s="9">
        <f t="shared" si="22"/>
        <v>48.96027665462212</v>
      </c>
    </row>
    <row r="519" spans="4:9" x14ac:dyDescent="0.2">
      <c r="D519" s="39">
        <v>36665</v>
      </c>
      <c r="E519" s="7">
        <v>5.7338405866920603E-5</v>
      </c>
      <c r="F519" s="8">
        <f t="shared" si="21"/>
        <v>92.322740717516595</v>
      </c>
      <c r="H519" s="10">
        <f t="shared" si="23"/>
        <v>0.50400000000000034</v>
      </c>
      <c r="I519" s="9">
        <f t="shared" si="22"/>
        <v>48.637647737668772</v>
      </c>
    </row>
    <row r="520" spans="4:9" x14ac:dyDescent="0.2">
      <c r="D520" s="39">
        <v>36666</v>
      </c>
      <c r="E520" s="7">
        <v>5.6535668184783599E-5</v>
      </c>
      <c r="F520" s="8">
        <f t="shared" si="21"/>
        <v>91.030222347471181</v>
      </c>
      <c r="H520" s="10">
        <f t="shared" si="23"/>
        <v>0.50500000000000034</v>
      </c>
      <c r="I520" s="9">
        <f t="shared" si="22"/>
        <v>48.199633649122525</v>
      </c>
    </row>
    <row r="521" spans="4:9" x14ac:dyDescent="0.2">
      <c r="D521" s="39">
        <v>36667</v>
      </c>
      <c r="E521" s="7">
        <v>5.5744168830196697E-5</v>
      </c>
      <c r="F521" s="8">
        <f t="shared" si="21"/>
        <v>89.755799234606698</v>
      </c>
      <c r="H521" s="10">
        <f t="shared" si="23"/>
        <v>0.50600000000000034</v>
      </c>
      <c r="I521" s="9">
        <f t="shared" si="22"/>
        <v>47.786458526042274</v>
      </c>
    </row>
    <row r="522" spans="4:9" x14ac:dyDescent="0.2">
      <c r="D522" s="39">
        <v>36668</v>
      </c>
      <c r="E522" s="7">
        <v>5.4963750466574201E-5</v>
      </c>
      <c r="F522" s="8">
        <f t="shared" si="21"/>
        <v>88.499218045322621</v>
      </c>
      <c r="H522" s="10">
        <f t="shared" si="23"/>
        <v>0.50700000000000034</v>
      </c>
      <c r="I522" s="9">
        <f t="shared" si="22"/>
        <v>47.380504407068535</v>
      </c>
    </row>
    <row r="523" spans="4:9" x14ac:dyDescent="0.2">
      <c r="D523" s="39">
        <v>36669</v>
      </c>
      <c r="E523" s="7">
        <v>5.41942579600423E-5</v>
      </c>
      <c r="F523" s="8">
        <f t="shared" si="21"/>
        <v>87.260228992688312</v>
      </c>
      <c r="H523" s="10">
        <f t="shared" si="23"/>
        <v>0.50800000000000034</v>
      </c>
      <c r="I523" s="9">
        <f t="shared" si="22"/>
        <v>47.034681521837989</v>
      </c>
    </row>
    <row r="524" spans="4:9" x14ac:dyDescent="0.2">
      <c r="D524" s="39">
        <v>36670</v>
      </c>
      <c r="E524" s="7">
        <v>5.3435538348601503E-5</v>
      </c>
      <c r="F524" s="8">
        <f t="shared" si="21"/>
        <v>86.03858578679035</v>
      </c>
      <c r="H524" s="10">
        <f t="shared" si="23"/>
        <v>0.50900000000000034</v>
      </c>
      <c r="I524" s="9">
        <f t="shared" si="22"/>
        <v>46.465101465906663</v>
      </c>
    </row>
    <row r="525" spans="4:9" x14ac:dyDescent="0.2">
      <c r="D525" s="39">
        <v>36671</v>
      </c>
      <c r="E525" s="7">
        <v>5.2687440811721298E-5</v>
      </c>
      <c r="F525" s="8">
        <f t="shared" si="21"/>
        <v>84.834045585775627</v>
      </c>
      <c r="H525" s="10">
        <f t="shared" si="23"/>
        <v>0.51000000000000034</v>
      </c>
      <c r="I525" s="9">
        <f t="shared" si="22"/>
        <v>45.996396565024149</v>
      </c>
    </row>
    <row r="526" spans="4:9" x14ac:dyDescent="0.2">
      <c r="D526" s="39">
        <v>36672</v>
      </c>
      <c r="E526" s="7">
        <v>5.19498166403569E-5</v>
      </c>
      <c r="F526" s="8">
        <f t="shared" si="21"/>
        <v>83.646368947574302</v>
      </c>
      <c r="H526" s="10">
        <f t="shared" si="23"/>
        <v>0.51100000000000034</v>
      </c>
      <c r="I526" s="9">
        <f t="shared" si="22"/>
        <v>45.414133632770977</v>
      </c>
    </row>
    <row r="527" spans="4:9" x14ac:dyDescent="0.2">
      <c r="D527" s="39">
        <v>36673</v>
      </c>
      <c r="E527" s="7">
        <v>5.1222519207391997E-5</v>
      </c>
      <c r="F527" s="8">
        <f t="shared" si="21"/>
        <v>82.475319782308389</v>
      </c>
      <c r="H527" s="10">
        <f t="shared" si="23"/>
        <v>0.51200000000000034</v>
      </c>
      <c r="I527" s="9">
        <f t="shared" si="22"/>
        <v>45.081344229873665</v>
      </c>
    </row>
    <row r="528" spans="4:9" x14ac:dyDescent="0.2">
      <c r="D528" s="39">
        <v>36674</v>
      </c>
      <c r="E528" s="7">
        <v>5.0505403938488403E-5</v>
      </c>
      <c r="F528" s="8">
        <f t="shared" ref="F528:F591" si="24">E528*(24*60*60)*1000/$F$3</f>
        <v>81.320665305355902</v>
      </c>
      <c r="H528" s="10">
        <f t="shared" si="23"/>
        <v>0.51300000000000034</v>
      </c>
      <c r="I528" s="9">
        <f t="shared" ref="I528:I591" si="25">PERCENTILE($F$15:$F$3667,1-H528)</f>
        <v>44.704777633235693</v>
      </c>
    </row>
    <row r="529" spans="4:9" x14ac:dyDescent="0.2">
      <c r="D529" s="39">
        <v>36675</v>
      </c>
      <c r="E529" s="7">
        <v>4.9798328283349797E-5</v>
      </c>
      <c r="F529" s="8">
        <f t="shared" si="24"/>
        <v>80.182175991081309</v>
      </c>
      <c r="H529" s="10">
        <f t="shared" ref="H529:H592" si="26">H528+0.1%</f>
        <v>0.51400000000000035</v>
      </c>
      <c r="I529" s="9">
        <f t="shared" si="25"/>
        <v>44.326649958756271</v>
      </c>
    </row>
    <row r="530" spans="4:9" x14ac:dyDescent="0.2">
      <c r="D530" s="39">
        <v>36676</v>
      </c>
      <c r="E530" s="7">
        <v>4.9101151687382601E-5</v>
      </c>
      <c r="F530" s="8">
        <f t="shared" si="24"/>
        <v>79.059625527205682</v>
      </c>
      <c r="H530" s="10">
        <f t="shared" si="26"/>
        <v>0.51500000000000035</v>
      </c>
      <c r="I530" s="9">
        <f t="shared" si="25"/>
        <v>43.89864561524476</v>
      </c>
    </row>
    <row r="531" spans="4:9" x14ac:dyDescent="0.2">
      <c r="D531" s="39">
        <v>36677</v>
      </c>
      <c r="E531" s="7">
        <v>4.8413735563759701E-5</v>
      </c>
      <c r="F531" s="8">
        <f t="shared" si="24"/>
        <v>77.95279076982554</v>
      </c>
      <c r="H531" s="10">
        <f t="shared" si="26"/>
        <v>0.51600000000000035</v>
      </c>
      <c r="I531" s="9">
        <f t="shared" si="25"/>
        <v>43.465804633181065</v>
      </c>
    </row>
    <row r="532" spans="4:9" x14ac:dyDescent="0.2">
      <c r="D532" s="39">
        <v>36678</v>
      </c>
      <c r="E532" s="7">
        <v>4.7735943265866602E-5</v>
      </c>
      <c r="F532" s="8">
        <f t="shared" si="24"/>
        <v>76.861451699047237</v>
      </c>
      <c r="H532" s="10">
        <f t="shared" si="26"/>
        <v>0.51700000000000035</v>
      </c>
      <c r="I532" s="9">
        <f t="shared" si="25"/>
        <v>43.112684724093931</v>
      </c>
    </row>
    <row r="533" spans="4:9" x14ac:dyDescent="0.2">
      <c r="D533" s="39">
        <v>36679</v>
      </c>
      <c r="E533" s="7">
        <v>4.7067640060144698E-5</v>
      </c>
      <c r="F533" s="8">
        <f t="shared" si="24"/>
        <v>75.785391375260943</v>
      </c>
      <c r="H533" s="10">
        <f t="shared" si="26"/>
        <v>0.51800000000000035</v>
      </c>
      <c r="I533" s="9">
        <f t="shared" si="25"/>
        <v>42.712886177512424</v>
      </c>
    </row>
    <row r="534" spans="4:9" x14ac:dyDescent="0.2">
      <c r="D534" s="39">
        <v>36680</v>
      </c>
      <c r="E534" s="7">
        <v>4.6408693099302703E-5</v>
      </c>
      <c r="F534" s="8">
        <f t="shared" si="24"/>
        <v>74.724395896007337</v>
      </c>
      <c r="H534" s="10">
        <f t="shared" si="26"/>
        <v>0.51900000000000035</v>
      </c>
      <c r="I534" s="9">
        <f t="shared" si="25"/>
        <v>42.442496283905164</v>
      </c>
    </row>
    <row r="535" spans="4:9" x14ac:dyDescent="0.2">
      <c r="D535" s="39">
        <v>36681</v>
      </c>
      <c r="E535" s="7">
        <v>4.5758971395912199E-5</v>
      </c>
      <c r="F535" s="8">
        <f t="shared" si="24"/>
        <v>73.678254353462805</v>
      </c>
      <c r="H535" s="10">
        <f t="shared" si="26"/>
        <v>0.52000000000000035</v>
      </c>
      <c r="I535" s="9">
        <f t="shared" si="25"/>
        <v>42.080359962526963</v>
      </c>
    </row>
    <row r="536" spans="4:9" x14ac:dyDescent="0.2">
      <c r="D536" s="39">
        <v>36682</v>
      </c>
      <c r="E536" s="7">
        <v>4.5118345796369401E-5</v>
      </c>
      <c r="F536" s="8">
        <f t="shared" si="24"/>
        <v>72.646758792514277</v>
      </c>
      <c r="H536" s="10">
        <f t="shared" si="26"/>
        <v>0.52100000000000035</v>
      </c>
      <c r="I536" s="9">
        <f t="shared" si="25"/>
        <v>41.792529567219297</v>
      </c>
    </row>
    <row r="537" spans="4:9" x14ac:dyDescent="0.2">
      <c r="D537" s="39">
        <v>36683</v>
      </c>
      <c r="E537" s="7">
        <v>4.4486688955220701E-5</v>
      </c>
      <c r="F537" s="8">
        <f t="shared" si="24"/>
        <v>71.629704169419838</v>
      </c>
      <c r="H537" s="10">
        <f t="shared" si="26"/>
        <v>0.52200000000000035</v>
      </c>
      <c r="I537" s="9">
        <f t="shared" si="25"/>
        <v>41.480167512367821</v>
      </c>
    </row>
    <row r="538" spans="4:9" x14ac:dyDescent="0.2">
      <c r="D538" s="39">
        <v>36684</v>
      </c>
      <c r="E538" s="7">
        <v>4.3863875309847197E-5</v>
      </c>
      <c r="F538" s="8">
        <f t="shared" si="24"/>
        <v>70.626888311047296</v>
      </c>
      <c r="H538" s="10">
        <f t="shared" si="26"/>
        <v>0.52300000000000035</v>
      </c>
      <c r="I538" s="9">
        <f t="shared" si="25"/>
        <v>41.034044281055337</v>
      </c>
    </row>
    <row r="539" spans="4:9" x14ac:dyDescent="0.2">
      <c r="D539" s="39">
        <v>36685</v>
      </c>
      <c r="E539" s="7">
        <v>4.3249781055509398E-5</v>
      </c>
      <c r="F539" s="8">
        <f t="shared" si="24"/>
        <v>69.63811187469274</v>
      </c>
      <c r="H539" s="10">
        <f t="shared" si="26"/>
        <v>0.52400000000000035</v>
      </c>
      <c r="I539" s="9">
        <f t="shared" si="25"/>
        <v>40.638377864539855</v>
      </c>
    </row>
    <row r="540" spans="4:9" x14ac:dyDescent="0.2">
      <c r="D540" s="39">
        <v>36686</v>
      </c>
      <c r="E540" s="7">
        <v>4.2644284120732299E-5</v>
      </c>
      <c r="F540" s="8">
        <f t="shared" si="24"/>
        <v>68.663178308447087</v>
      </c>
      <c r="H540" s="10">
        <f t="shared" si="26"/>
        <v>0.52500000000000036</v>
      </c>
      <c r="I540" s="9">
        <f t="shared" si="25"/>
        <v>40.328410258753408</v>
      </c>
    </row>
    <row r="541" spans="4:9" x14ac:dyDescent="0.2">
      <c r="D541" s="39">
        <v>36687</v>
      </c>
      <c r="E541" s="7">
        <v>4.2047264143042297E-5</v>
      </c>
      <c r="F541" s="8">
        <f t="shared" si="24"/>
        <v>67.701893812129228</v>
      </c>
      <c r="H541" s="10">
        <f t="shared" si="26"/>
        <v>0.52600000000000036</v>
      </c>
      <c r="I541" s="9">
        <f t="shared" si="25"/>
        <v>39.97768597051639</v>
      </c>
    </row>
    <row r="542" spans="4:9" x14ac:dyDescent="0.2">
      <c r="D542" s="39">
        <v>36688</v>
      </c>
      <c r="E542" s="7">
        <v>4.1458602445039501E-5</v>
      </c>
      <c r="F542" s="8">
        <f t="shared" si="24"/>
        <v>66.754067298759097</v>
      </c>
      <c r="H542" s="10">
        <f t="shared" si="26"/>
        <v>0.52700000000000036</v>
      </c>
      <c r="I542" s="9">
        <f t="shared" si="25"/>
        <v>39.516097995865522</v>
      </c>
    </row>
    <row r="543" spans="4:9" x14ac:dyDescent="0.2">
      <c r="D543" s="39">
        <v>36689</v>
      </c>
      <c r="E543" s="7">
        <v>4.08781820108088E-5</v>
      </c>
      <c r="F543" s="8">
        <f t="shared" si="24"/>
        <v>65.819510356576231</v>
      </c>
      <c r="H543" s="10">
        <f t="shared" si="26"/>
        <v>0.52800000000000036</v>
      </c>
      <c r="I543" s="9">
        <f t="shared" si="25"/>
        <v>39.173728894714863</v>
      </c>
    </row>
    <row r="544" spans="4:9" x14ac:dyDescent="0.2">
      <c r="D544" s="39">
        <v>36690</v>
      </c>
      <c r="E544" s="7">
        <v>4.0305887462657501E-5</v>
      </c>
      <c r="F544" s="8">
        <f t="shared" si="24"/>
        <v>64.898037211584196</v>
      </c>
      <c r="H544" s="10">
        <f t="shared" si="26"/>
        <v>0.52900000000000036</v>
      </c>
      <c r="I544" s="9">
        <f t="shared" si="25"/>
        <v>38.867487708400375</v>
      </c>
    </row>
    <row r="545" spans="4:9" x14ac:dyDescent="0.2">
      <c r="D545" s="39">
        <v>36691</v>
      </c>
      <c r="E545" s="7">
        <v>3.9741605038180403E-5</v>
      </c>
      <c r="F545" s="8">
        <f t="shared" si="24"/>
        <v>63.989464690622192</v>
      </c>
      <c r="H545" s="10">
        <f t="shared" si="26"/>
        <v>0.53000000000000036</v>
      </c>
      <c r="I545" s="9">
        <f t="shared" si="25"/>
        <v>38.554160008653461</v>
      </c>
    </row>
    <row r="546" spans="4:9" x14ac:dyDescent="0.2">
      <c r="D546" s="39">
        <v>36692</v>
      </c>
      <c r="E546" s="7">
        <v>3.9185222567645702E-5</v>
      </c>
      <c r="F546" s="8">
        <f t="shared" si="24"/>
        <v>63.093612184953209</v>
      </c>
      <c r="H546" s="10">
        <f t="shared" si="26"/>
        <v>0.53100000000000036</v>
      </c>
      <c r="I546" s="9">
        <f t="shared" si="25"/>
        <v>38.233934519856518</v>
      </c>
    </row>
    <row r="547" spans="4:9" x14ac:dyDescent="0.2">
      <c r="D547" s="39">
        <v>36693</v>
      </c>
      <c r="E547" s="7">
        <v>3.8636629451698901E-5</v>
      </c>
      <c r="F547" s="8">
        <f t="shared" si="24"/>
        <v>62.210301614364241</v>
      </c>
      <c r="H547" s="10">
        <f t="shared" si="26"/>
        <v>0.53200000000000036</v>
      </c>
      <c r="I547" s="9">
        <f t="shared" si="25"/>
        <v>37.990595176981678</v>
      </c>
    </row>
    <row r="548" spans="4:9" x14ac:dyDescent="0.2">
      <c r="D548" s="39">
        <v>36694</v>
      </c>
      <c r="E548" s="7">
        <v>3.8095716639374898E-5</v>
      </c>
      <c r="F548" s="8">
        <f t="shared" si="24"/>
        <v>61.339357391762782</v>
      </c>
      <c r="H548" s="10">
        <f t="shared" si="26"/>
        <v>0.53300000000000036</v>
      </c>
      <c r="I548" s="9">
        <f t="shared" si="25"/>
        <v>37.576241670314026</v>
      </c>
    </row>
    <row r="549" spans="4:9" x14ac:dyDescent="0.2">
      <c r="D549" s="39">
        <v>36695</v>
      </c>
      <c r="E549" s="7">
        <v>3.7562376606423798E-5</v>
      </c>
      <c r="F549" s="8">
        <f t="shared" si="24"/>
        <v>60.48060638827836</v>
      </c>
      <c r="H549" s="10">
        <f t="shared" si="26"/>
        <v>0.53400000000000036</v>
      </c>
      <c r="I549" s="9">
        <f t="shared" si="25"/>
        <v>37.266350752528574</v>
      </c>
    </row>
    <row r="550" spans="4:9" x14ac:dyDescent="0.2">
      <c r="D550" s="39">
        <v>36696</v>
      </c>
      <c r="E550" s="7">
        <v>3.7036503333934098E-5</v>
      </c>
      <c r="F550" s="8">
        <f t="shared" si="24"/>
        <v>59.633877898842833</v>
      </c>
      <c r="H550" s="10">
        <f t="shared" si="26"/>
        <v>0.53500000000000036</v>
      </c>
      <c r="I550" s="9">
        <f t="shared" si="25"/>
        <v>37.006267084399092</v>
      </c>
    </row>
    <row r="551" spans="4:9" x14ac:dyDescent="0.2">
      <c r="D551" s="39">
        <v>36697</v>
      </c>
      <c r="E551" s="7">
        <v>3.6517992287258901E-5</v>
      </c>
      <c r="F551" s="8">
        <f t="shared" si="24"/>
        <v>58.799003608258836</v>
      </c>
      <c r="H551" s="10">
        <f t="shared" si="26"/>
        <v>0.53600000000000037</v>
      </c>
      <c r="I551" s="9">
        <f t="shared" si="25"/>
        <v>36.745187305335236</v>
      </c>
    </row>
    <row r="552" spans="4:9" x14ac:dyDescent="0.2">
      <c r="D552" s="39">
        <v>36698</v>
      </c>
      <c r="E552" s="7">
        <v>3.6006740395237098E-5</v>
      </c>
      <c r="F552" s="8">
        <f t="shared" si="24"/>
        <v>57.975817557742928</v>
      </c>
      <c r="H552" s="10">
        <f t="shared" si="26"/>
        <v>0.53700000000000037</v>
      </c>
      <c r="I552" s="9">
        <f t="shared" si="25"/>
        <v>36.472774664061518</v>
      </c>
    </row>
    <row r="553" spans="4:9" x14ac:dyDescent="0.2">
      <c r="D553" s="39">
        <v>36699</v>
      </c>
      <c r="E553" s="7">
        <v>3.5502646029703698E-5</v>
      </c>
      <c r="F553" s="8">
        <f t="shared" si="24"/>
        <v>57.164156111934389</v>
      </c>
      <c r="H553" s="10">
        <f t="shared" si="26"/>
        <v>0.53800000000000037</v>
      </c>
      <c r="I553" s="9">
        <f t="shared" si="25"/>
        <v>36.052785555542535</v>
      </c>
    </row>
    <row r="554" spans="4:9" x14ac:dyDescent="0.2">
      <c r="D554" s="39">
        <v>36700</v>
      </c>
      <c r="E554" s="7">
        <v>3.5005608985287899E-5</v>
      </c>
      <c r="F554" s="8">
        <f t="shared" si="24"/>
        <v>56.363857926367395</v>
      </c>
      <c r="H554" s="10">
        <f t="shared" si="26"/>
        <v>0.53900000000000037</v>
      </c>
      <c r="I554" s="9">
        <f t="shared" si="25"/>
        <v>35.728224035038281</v>
      </c>
    </row>
    <row r="555" spans="4:9" x14ac:dyDescent="0.2">
      <c r="D555" s="39">
        <v>36701</v>
      </c>
      <c r="E555" s="7">
        <v>3.45155304594939E-5</v>
      </c>
      <c r="F555" s="8">
        <f t="shared" si="24"/>
        <v>55.574763915398307</v>
      </c>
      <c r="H555" s="10">
        <f t="shared" si="26"/>
        <v>0.54000000000000037</v>
      </c>
      <c r="I555" s="9">
        <f t="shared" si="25"/>
        <v>35.498027570238982</v>
      </c>
    </row>
    <row r="556" spans="4:9" x14ac:dyDescent="0.2">
      <c r="D556" s="39">
        <v>36702</v>
      </c>
      <c r="E556" s="7">
        <v>3.4032313033061097E-5</v>
      </c>
      <c r="F556" s="8">
        <f t="shared" si="24"/>
        <v>54.796717220582906</v>
      </c>
      <c r="H556" s="10">
        <f t="shared" si="26"/>
        <v>0.54100000000000037</v>
      </c>
      <c r="I556" s="9">
        <f t="shared" si="25"/>
        <v>35.219632534479572</v>
      </c>
    </row>
    <row r="557" spans="4:9" x14ac:dyDescent="0.2">
      <c r="D557" s="39">
        <v>36703</v>
      </c>
      <c r="E557" s="7">
        <v>3.3555860650598098E-5</v>
      </c>
      <c r="F557" s="8">
        <f t="shared" si="24"/>
        <v>54.029563179494517</v>
      </c>
      <c r="H557" s="10">
        <f t="shared" si="26"/>
        <v>0.54200000000000037</v>
      </c>
      <c r="I557" s="9">
        <f t="shared" si="25"/>
        <v>34.991185682260401</v>
      </c>
    </row>
    <row r="558" spans="4:9" x14ac:dyDescent="0.2">
      <c r="D558" s="39">
        <v>36704</v>
      </c>
      <c r="E558" s="7">
        <v>3.30860786014898E-5</v>
      </c>
      <c r="F558" s="8">
        <f t="shared" si="24"/>
        <v>53.273149294981707</v>
      </c>
      <c r="H558" s="10">
        <f t="shared" si="26"/>
        <v>0.54300000000000037</v>
      </c>
      <c r="I558" s="9">
        <f t="shared" si="25"/>
        <v>34.745511808009745</v>
      </c>
    </row>
    <row r="559" spans="4:9" x14ac:dyDescent="0.2">
      <c r="D559" s="39">
        <v>36705</v>
      </c>
      <c r="E559" s="7">
        <v>3.2622873501068901E-5</v>
      </c>
      <c r="F559" s="8">
        <f t="shared" si="24"/>
        <v>52.527325204851905</v>
      </c>
      <c r="H559" s="10">
        <f t="shared" si="26"/>
        <v>0.54400000000000037</v>
      </c>
      <c r="I559" s="9">
        <f t="shared" si="25"/>
        <v>34.523057711587995</v>
      </c>
    </row>
    <row r="560" spans="4:9" x14ac:dyDescent="0.2">
      <c r="D560" s="39">
        <v>36706</v>
      </c>
      <c r="E560" s="7">
        <v>3.2166153272054001E-5</v>
      </c>
      <c r="F560" s="8">
        <f t="shared" si="24"/>
        <v>51.79194265198408</v>
      </c>
      <c r="H560" s="10">
        <f t="shared" si="26"/>
        <v>0.54500000000000037</v>
      </c>
      <c r="I560" s="9">
        <f t="shared" si="25"/>
        <v>34.250911731136149</v>
      </c>
    </row>
    <row r="561" spans="4:9" x14ac:dyDescent="0.2">
      <c r="D561" s="39">
        <v>36707</v>
      </c>
      <c r="E561" s="7">
        <v>3.1715827126245103E-5</v>
      </c>
      <c r="F561" s="8">
        <f t="shared" si="24"/>
        <v>51.066855454856082</v>
      </c>
      <c r="H561" s="10">
        <f t="shared" si="26"/>
        <v>0.54600000000000037</v>
      </c>
      <c r="I561" s="9">
        <f t="shared" si="25"/>
        <v>33.999339652620094</v>
      </c>
    </row>
    <row r="562" spans="4:9" x14ac:dyDescent="0.2">
      <c r="D562" s="39">
        <v>36708</v>
      </c>
      <c r="E562" s="7">
        <v>3.1271805546477903E-5</v>
      </c>
      <c r="F562" s="8">
        <f t="shared" si="24"/>
        <v>50.351919478488469</v>
      </c>
      <c r="H562" s="10">
        <f t="shared" si="26"/>
        <v>0.54700000000000037</v>
      </c>
      <c r="I562" s="9">
        <f t="shared" si="25"/>
        <v>33.70851724869302</v>
      </c>
    </row>
    <row r="563" spans="4:9" x14ac:dyDescent="0.2">
      <c r="D563" s="39">
        <v>36709</v>
      </c>
      <c r="E563" s="7">
        <v>3.0834000268827098E-5</v>
      </c>
      <c r="F563" s="8">
        <f t="shared" si="24"/>
        <v>49.64699260578945</v>
      </c>
      <c r="H563" s="10">
        <f t="shared" si="26"/>
        <v>0.54800000000000038</v>
      </c>
      <c r="I563" s="9">
        <f t="shared" si="25"/>
        <v>33.299748005701183</v>
      </c>
    </row>
    <row r="564" spans="4:9" x14ac:dyDescent="0.2">
      <c r="D564" s="39">
        <v>36710</v>
      </c>
      <c r="E564" s="7">
        <v>3.04023242650634E-5</v>
      </c>
      <c r="F564" s="8">
        <f t="shared" si="24"/>
        <v>48.951934709308205</v>
      </c>
      <c r="H564" s="10">
        <f t="shared" si="26"/>
        <v>0.54900000000000038</v>
      </c>
      <c r="I564" s="9">
        <f t="shared" si="25"/>
        <v>33.085740123953578</v>
      </c>
    </row>
    <row r="565" spans="4:9" x14ac:dyDescent="0.2">
      <c r="D565" s="39">
        <v>36711</v>
      </c>
      <c r="E565" s="7">
        <v>2.99766917253525E-5</v>
      </c>
      <c r="F565" s="8">
        <f t="shared" si="24"/>
        <v>48.266607623377865</v>
      </c>
      <c r="H565" s="10">
        <f t="shared" si="26"/>
        <v>0.55000000000000038</v>
      </c>
      <c r="I565" s="9">
        <f t="shared" si="25"/>
        <v>32.825726686952244</v>
      </c>
    </row>
    <row r="566" spans="4:9" x14ac:dyDescent="0.2">
      <c r="D566" s="39">
        <v>36712</v>
      </c>
      <c r="E566" s="7">
        <v>2.95570180411976E-5</v>
      </c>
      <c r="F566" s="8">
        <f t="shared" si="24"/>
        <v>47.590875116650629</v>
      </c>
      <c r="H566" s="10">
        <f t="shared" si="26"/>
        <v>0.55100000000000038</v>
      </c>
      <c r="I566" s="9">
        <f t="shared" si="25"/>
        <v>32.613425696026162</v>
      </c>
    </row>
    <row r="567" spans="4:9" x14ac:dyDescent="0.2">
      <c r="D567" s="39">
        <v>36713</v>
      </c>
      <c r="E567" s="7">
        <v>2.9143219788621001E-5</v>
      </c>
      <c r="F567" s="8">
        <f t="shared" si="24"/>
        <v>46.924602865017789</v>
      </c>
      <c r="H567" s="10">
        <f t="shared" si="26"/>
        <v>0.55200000000000038</v>
      </c>
      <c r="I567" s="9">
        <f t="shared" si="25"/>
        <v>32.358451214519405</v>
      </c>
    </row>
    <row r="568" spans="4:9" x14ac:dyDescent="0.2">
      <c r="D568" s="39">
        <v>36714</v>
      </c>
      <c r="E568" s="7">
        <v>2.8735214711580301E-5</v>
      </c>
      <c r="F568" s="8">
        <f t="shared" si="24"/>
        <v>46.26765842490753</v>
      </c>
      <c r="H568" s="10">
        <f t="shared" si="26"/>
        <v>0.55300000000000038</v>
      </c>
      <c r="I568" s="9">
        <f t="shared" si="25"/>
        <v>31.990368496304239</v>
      </c>
    </row>
    <row r="569" spans="4:9" x14ac:dyDescent="0.2">
      <c r="D569" s="39">
        <v>36715</v>
      </c>
      <c r="E569" s="7">
        <v>2.8332921705618E-5</v>
      </c>
      <c r="F569" s="8">
        <f t="shared" si="24"/>
        <v>45.619911206958541</v>
      </c>
      <c r="H569" s="10">
        <f t="shared" si="26"/>
        <v>0.55400000000000038</v>
      </c>
      <c r="I569" s="9">
        <f t="shared" si="25"/>
        <v>31.736112076039337</v>
      </c>
    </row>
    <row r="570" spans="4:9" x14ac:dyDescent="0.2">
      <c r="D570" s="39">
        <v>36716</v>
      </c>
      <c r="E570" s="7">
        <v>2.7936260801739601E-5</v>
      </c>
      <c r="F570" s="8">
        <f t="shared" si="24"/>
        <v>44.981232450061533</v>
      </c>
      <c r="H570" s="10">
        <f t="shared" si="26"/>
        <v>0.55500000000000038</v>
      </c>
      <c r="I570" s="9">
        <f t="shared" si="25"/>
        <v>31.479215935569837</v>
      </c>
    </row>
    <row r="571" spans="4:9" x14ac:dyDescent="0.2">
      <c r="D571" s="39">
        <v>36717</v>
      </c>
      <c r="E571" s="7">
        <v>2.75451531505152E-5</v>
      </c>
      <c r="F571" s="8">
        <f t="shared" si="24"/>
        <v>44.351495195760592</v>
      </c>
      <c r="H571" s="10">
        <f t="shared" si="26"/>
        <v>0.55600000000000038</v>
      </c>
      <c r="I571" s="9">
        <f t="shared" si="25"/>
        <v>31.222295120502867</v>
      </c>
    </row>
    <row r="572" spans="4:9" x14ac:dyDescent="0.2">
      <c r="D572" s="39">
        <v>36718</v>
      </c>
      <c r="E572" s="7">
        <v>2.71595210064079E-5</v>
      </c>
      <c r="F572" s="8">
        <f t="shared" si="24"/>
        <v>43.730574263019804</v>
      </c>
      <c r="H572" s="10">
        <f t="shared" si="26"/>
        <v>0.55700000000000038</v>
      </c>
      <c r="I572" s="9">
        <f t="shared" si="25"/>
        <v>30.854912568519588</v>
      </c>
    </row>
    <row r="573" spans="4:9" x14ac:dyDescent="0.2">
      <c r="D573" s="39">
        <v>36719</v>
      </c>
      <c r="E573" s="7">
        <v>2.67792877123183E-5</v>
      </c>
      <c r="F573" s="8">
        <f t="shared" si="24"/>
        <v>43.118346223337703</v>
      </c>
      <c r="H573" s="10">
        <f t="shared" si="26"/>
        <v>0.55800000000000038</v>
      </c>
      <c r="I573" s="9">
        <f t="shared" si="25"/>
        <v>30.750930451517164</v>
      </c>
    </row>
    <row r="574" spans="4:9" x14ac:dyDescent="0.2">
      <c r="D574" s="39">
        <v>36720</v>
      </c>
      <c r="E574" s="7">
        <v>2.6404377684345699E-5</v>
      </c>
      <c r="F574" s="8">
        <f t="shared" si="24"/>
        <v>42.51468937621074</v>
      </c>
      <c r="H574" s="10">
        <f t="shared" si="26"/>
        <v>0.55900000000000039</v>
      </c>
      <c r="I574" s="9">
        <f t="shared" si="25"/>
        <v>30.414827865140374</v>
      </c>
    </row>
    <row r="575" spans="4:9" x14ac:dyDescent="0.2">
      <c r="D575" s="39">
        <v>36721</v>
      </c>
      <c r="E575" s="7">
        <v>2.60347163967651E-5</v>
      </c>
      <c r="F575" s="8">
        <f t="shared" si="24"/>
        <v>41.919483724944186</v>
      </c>
      <c r="H575" s="10">
        <f t="shared" si="26"/>
        <v>0.56000000000000039</v>
      </c>
      <c r="I575" s="9">
        <f t="shared" si="25"/>
        <v>30.175851774433433</v>
      </c>
    </row>
    <row r="576" spans="4:9" x14ac:dyDescent="0.2">
      <c r="D576" s="39">
        <v>36722</v>
      </c>
      <c r="E576" s="7">
        <v>2.56702303672101E-5</v>
      </c>
      <c r="F576" s="8">
        <f t="shared" si="24"/>
        <v>41.332610952794496</v>
      </c>
      <c r="H576" s="10">
        <f t="shared" si="26"/>
        <v>0.56100000000000039</v>
      </c>
      <c r="I576" s="9">
        <f t="shared" si="25"/>
        <v>30.02170049198449</v>
      </c>
    </row>
    <row r="577" spans="4:9" x14ac:dyDescent="0.2">
      <c r="D577" s="39">
        <v>36723</v>
      </c>
      <c r="E577" s="7">
        <v>2.5310847142069201E-5</v>
      </c>
      <c r="F577" s="8">
        <f t="shared" si="24"/>
        <v>40.753954399455445</v>
      </c>
      <c r="H577" s="10">
        <f t="shared" si="26"/>
        <v>0.56200000000000039</v>
      </c>
      <c r="I577" s="9">
        <f t="shared" si="25"/>
        <v>29.830136902697181</v>
      </c>
    </row>
    <row r="578" spans="4:9" x14ac:dyDescent="0.2">
      <c r="D578" s="39">
        <v>36724</v>
      </c>
      <c r="E578" s="7">
        <v>2.4956495282080302E-5</v>
      </c>
      <c r="F578" s="8">
        <f t="shared" si="24"/>
        <v>40.183399037863182</v>
      </c>
      <c r="H578" s="10">
        <f t="shared" si="26"/>
        <v>0.56300000000000039</v>
      </c>
      <c r="I578" s="9">
        <f t="shared" si="25"/>
        <v>29.548665026809687</v>
      </c>
    </row>
    <row r="579" spans="4:9" x14ac:dyDescent="0.2">
      <c r="D579" s="39">
        <v>36725</v>
      </c>
      <c r="E579" s="7">
        <v>2.4607104348131102E-5</v>
      </c>
      <c r="F579" s="8">
        <f t="shared" si="24"/>
        <v>39.620831451332968</v>
      </c>
      <c r="H579" s="10">
        <f t="shared" si="26"/>
        <v>0.56400000000000039</v>
      </c>
      <c r="I579" s="9">
        <f t="shared" si="25"/>
        <v>29.190797174059014</v>
      </c>
    </row>
    <row r="580" spans="4:9" x14ac:dyDescent="0.2">
      <c r="D580" s="39">
        <v>36726</v>
      </c>
      <c r="E580" s="7">
        <v>2.4262604887257202E-5</v>
      </c>
      <c r="F580" s="8">
        <f t="shared" si="24"/>
        <v>39.066139811014203</v>
      </c>
      <c r="H580" s="10">
        <f t="shared" si="26"/>
        <v>0.56500000000000039</v>
      </c>
      <c r="I580" s="9">
        <f t="shared" si="25"/>
        <v>28.918881833000899</v>
      </c>
    </row>
    <row r="581" spans="4:9" x14ac:dyDescent="0.2">
      <c r="D581" s="39">
        <v>36727</v>
      </c>
      <c r="E581" s="7">
        <v>2.3922928418835699E-5</v>
      </c>
      <c r="F581" s="8">
        <f t="shared" si="24"/>
        <v>38.519213853660169</v>
      </c>
      <c r="H581" s="10">
        <f t="shared" si="26"/>
        <v>0.56600000000000039</v>
      </c>
      <c r="I581" s="9">
        <f t="shared" si="25"/>
        <v>28.730865597652059</v>
      </c>
    </row>
    <row r="582" spans="4:9" x14ac:dyDescent="0.2">
      <c r="D582" s="39">
        <v>36728</v>
      </c>
      <c r="E582" s="7">
        <v>2.3588007420972099E-5</v>
      </c>
      <c r="F582" s="8">
        <f t="shared" si="24"/>
        <v>37.979944859709086</v>
      </c>
      <c r="H582" s="10">
        <f t="shared" si="26"/>
        <v>0.56700000000000039</v>
      </c>
      <c r="I582" s="9">
        <f t="shared" si="25"/>
        <v>28.45943607476524</v>
      </c>
    </row>
    <row r="583" spans="4:9" x14ac:dyDescent="0.2">
      <c r="D583" s="39">
        <v>36729</v>
      </c>
      <c r="E583" s="7">
        <v>2.3257775317078399E-5</v>
      </c>
      <c r="F583" s="8">
        <f t="shared" si="24"/>
        <v>37.448225631673012</v>
      </c>
      <c r="H583" s="10">
        <f t="shared" si="26"/>
        <v>0.56800000000000039</v>
      </c>
      <c r="I583" s="9">
        <f t="shared" si="25"/>
        <v>28.20528191062413</v>
      </c>
    </row>
    <row r="584" spans="4:9" x14ac:dyDescent="0.2">
      <c r="D584" s="39">
        <v>36730</v>
      </c>
      <c r="E584" s="7">
        <v>2.2932166462639402E-5</v>
      </c>
      <c r="F584" s="8">
        <f t="shared" si="24"/>
        <v>36.923950472829752</v>
      </c>
      <c r="H584" s="10">
        <f t="shared" si="26"/>
        <v>0.56900000000000039</v>
      </c>
      <c r="I584" s="9">
        <f t="shared" si="25"/>
        <v>27.934993743501494</v>
      </c>
    </row>
    <row r="585" spans="4:9" x14ac:dyDescent="0.2">
      <c r="D585" s="39">
        <v>36731</v>
      </c>
      <c r="E585" s="7">
        <v>2.2611116132162501E-5</v>
      </c>
      <c r="F585" s="8">
        <f t="shared" si="24"/>
        <v>36.407015166210222</v>
      </c>
      <c r="H585" s="10">
        <f t="shared" si="26"/>
        <v>0.5700000000000004</v>
      </c>
      <c r="I585" s="9">
        <f t="shared" si="25"/>
        <v>27.597342774509396</v>
      </c>
    </row>
    <row r="586" spans="4:9" x14ac:dyDescent="0.2">
      <c r="D586" s="39">
        <v>36732</v>
      </c>
      <c r="E586" s="7">
        <v>2.22945605063121E-5</v>
      </c>
      <c r="F586" s="8">
        <f t="shared" si="24"/>
        <v>35.89731695388307</v>
      </c>
      <c r="H586" s="10">
        <f t="shared" si="26"/>
        <v>0.5710000000000004</v>
      </c>
      <c r="I586" s="9">
        <f t="shared" si="25"/>
        <v>27.287748793326859</v>
      </c>
    </row>
    <row r="587" spans="4:9" x14ac:dyDescent="0.2">
      <c r="D587" s="39">
        <v>36733</v>
      </c>
      <c r="E587" s="7">
        <v>2.1982436659223801E-5</v>
      </c>
      <c r="F587" s="8">
        <f t="shared" si="24"/>
        <v>35.39475451652882</v>
      </c>
      <c r="H587" s="10">
        <f t="shared" si="26"/>
        <v>0.5720000000000004</v>
      </c>
      <c r="I587" s="9">
        <f t="shared" si="25"/>
        <v>26.938536358897888</v>
      </c>
    </row>
    <row r="588" spans="4:9" x14ac:dyDescent="0.2">
      <c r="D588" s="39">
        <v>36734</v>
      </c>
      <c r="E588" s="7">
        <v>2.1674682545994699E-5</v>
      </c>
      <c r="F588" s="8">
        <f t="shared" si="24"/>
        <v>34.899227953297469</v>
      </c>
      <c r="H588" s="10">
        <f t="shared" si="26"/>
        <v>0.5730000000000004</v>
      </c>
      <c r="I588" s="9">
        <f t="shared" si="25"/>
        <v>26.628267898576709</v>
      </c>
    </row>
    <row r="589" spans="4:9" x14ac:dyDescent="0.2">
      <c r="D589" s="39">
        <v>36735</v>
      </c>
      <c r="E589" s="7">
        <v>2.13712369903507E-5</v>
      </c>
      <c r="F589" s="8">
        <f t="shared" si="24"/>
        <v>34.410638761951184</v>
      </c>
      <c r="H589" s="10">
        <f t="shared" si="26"/>
        <v>0.5740000000000004</v>
      </c>
      <c r="I589" s="9">
        <f t="shared" si="25"/>
        <v>26.485240607487253</v>
      </c>
    </row>
    <row r="590" spans="4:9" x14ac:dyDescent="0.2">
      <c r="D590" s="39">
        <v>36736</v>
      </c>
      <c r="E590" s="7">
        <v>2.1072039672485699E-5</v>
      </c>
      <c r="F590" s="8">
        <f t="shared" si="24"/>
        <v>33.928889819283725</v>
      </c>
      <c r="H590" s="10">
        <f t="shared" si="26"/>
        <v>0.5750000000000004</v>
      </c>
      <c r="I590" s="9">
        <f t="shared" si="25"/>
        <v>26.220449207142117</v>
      </c>
    </row>
    <row r="591" spans="4:9" x14ac:dyDescent="0.2">
      <c r="D591" s="39">
        <v>36737</v>
      </c>
      <c r="E591" s="7">
        <v>2.07770311170709E-5</v>
      </c>
      <c r="F591" s="8">
        <f t="shared" si="24"/>
        <v>33.453885361813754</v>
      </c>
      <c r="H591" s="10">
        <f t="shared" si="26"/>
        <v>0.5760000000000004</v>
      </c>
      <c r="I591" s="9">
        <f t="shared" si="25"/>
        <v>26.043503333409586</v>
      </c>
    </row>
    <row r="592" spans="4:9" x14ac:dyDescent="0.2">
      <c r="D592" s="39">
        <v>36738</v>
      </c>
      <c r="E592" s="7">
        <v>2.04861526814319E-5</v>
      </c>
      <c r="F592" s="8">
        <f t="shared" ref="F592:F655" si="27">E592*(24*60*60)*1000/$F$3</f>
        <v>32.98553096674835</v>
      </c>
      <c r="H592" s="10">
        <f t="shared" si="26"/>
        <v>0.5770000000000004</v>
      </c>
      <c r="I592" s="9">
        <f t="shared" ref="I592:I655" si="28">PERCENTILE($F$15:$F$3667,1-H592)</f>
        <v>25.837263463845076</v>
      </c>
    </row>
    <row r="593" spans="4:9" x14ac:dyDescent="0.2">
      <c r="D593" s="39">
        <v>36739</v>
      </c>
      <c r="E593" s="7">
        <v>2.0199346543891901E-5</v>
      </c>
      <c r="F593" s="8">
        <f t="shared" si="27"/>
        <v>32.523733533213949</v>
      </c>
      <c r="H593" s="10">
        <f t="shared" ref="H593:H656" si="29">H592+0.1%</f>
        <v>0.5780000000000004</v>
      </c>
      <c r="I593" s="9">
        <f t="shared" si="28"/>
        <v>25.672041595983817</v>
      </c>
    </row>
    <row r="594" spans="4:9" x14ac:dyDescent="0.2">
      <c r="D594" s="39">
        <v>36740</v>
      </c>
      <c r="E594" s="7">
        <v>1.9916555692277499E-5</v>
      </c>
      <c r="F594" s="8">
        <f t="shared" si="27"/>
        <v>32.068401263749088</v>
      </c>
      <c r="H594" s="10">
        <f t="shared" si="29"/>
        <v>0.5790000000000004</v>
      </c>
      <c r="I594" s="9">
        <f t="shared" si="28"/>
        <v>25.470070492606069</v>
      </c>
    </row>
    <row r="595" spans="4:9" x14ac:dyDescent="0.2">
      <c r="D595" s="39">
        <v>36741</v>
      </c>
      <c r="E595" s="7">
        <v>1.9637723912585599E-5</v>
      </c>
      <c r="F595" s="8">
        <f t="shared" si="27"/>
        <v>31.619443646056578</v>
      </c>
      <c r="H595" s="10">
        <f t="shared" si="29"/>
        <v>0.5800000000000004</v>
      </c>
      <c r="I595" s="9">
        <f t="shared" si="28"/>
        <v>25.305676575263622</v>
      </c>
    </row>
    <row r="596" spans="4:9" x14ac:dyDescent="0.2">
      <c r="D596" s="39">
        <v>36742</v>
      </c>
      <c r="E596" s="7">
        <v>1.9362795777809302E-5</v>
      </c>
      <c r="F596" s="8">
        <f t="shared" si="27"/>
        <v>31.176771435011624</v>
      </c>
      <c r="H596" s="10">
        <f t="shared" si="29"/>
        <v>0.58100000000000041</v>
      </c>
      <c r="I596" s="9">
        <f t="shared" si="28"/>
        <v>25.06122070563179</v>
      </c>
    </row>
    <row r="597" spans="4:9" x14ac:dyDescent="0.2">
      <c r="D597" s="39">
        <v>36743</v>
      </c>
      <c r="E597" s="7">
        <v>1.909171663692E-5</v>
      </c>
      <c r="F597" s="8">
        <f t="shared" si="27"/>
        <v>30.740296634921506</v>
      </c>
      <c r="H597" s="10">
        <f t="shared" si="29"/>
        <v>0.58200000000000041</v>
      </c>
      <c r="I597" s="9">
        <f t="shared" si="28"/>
        <v>24.908150884324549</v>
      </c>
    </row>
    <row r="598" spans="4:9" x14ac:dyDescent="0.2">
      <c r="D598" s="39">
        <v>36744</v>
      </c>
      <c r="E598" s="7">
        <v>1.8824432604003101E-5</v>
      </c>
      <c r="F598" s="8">
        <f t="shared" si="27"/>
        <v>30.309932482032572</v>
      </c>
      <c r="H598" s="10">
        <f t="shared" si="29"/>
        <v>0.58300000000000041</v>
      </c>
      <c r="I598" s="9">
        <f t="shared" si="28"/>
        <v>24.622183326344242</v>
      </c>
    </row>
    <row r="599" spans="4:9" x14ac:dyDescent="0.2">
      <c r="D599" s="39">
        <v>36745</v>
      </c>
      <c r="E599" s="7">
        <v>1.8560890547547101E-5</v>
      </c>
      <c r="F599" s="8">
        <f t="shared" si="27"/>
        <v>29.885593427284192</v>
      </c>
      <c r="H599" s="10">
        <f t="shared" si="29"/>
        <v>0.58400000000000041</v>
      </c>
      <c r="I599" s="9">
        <f t="shared" si="28"/>
        <v>24.315592273056211</v>
      </c>
    </row>
    <row r="600" spans="4:9" x14ac:dyDescent="0.2">
      <c r="D600" s="39">
        <v>36746</v>
      </c>
      <c r="E600" s="7">
        <v>1.8301038079881401E-5</v>
      </c>
      <c r="F600" s="8">
        <f t="shared" si="27"/>
        <v>29.467195119302147</v>
      </c>
      <c r="H600" s="10">
        <f t="shared" si="29"/>
        <v>0.58500000000000041</v>
      </c>
      <c r="I600" s="9">
        <f t="shared" si="28"/>
        <v>24.11536934472479</v>
      </c>
    </row>
    <row r="601" spans="4:9" x14ac:dyDescent="0.2">
      <c r="D601" s="39">
        <v>36747</v>
      </c>
      <c r="E601" s="7">
        <v>1.8044823546763E-5</v>
      </c>
      <c r="F601" s="8">
        <f t="shared" si="27"/>
        <v>29.054654387631814</v>
      </c>
      <c r="H601" s="10">
        <f t="shared" si="29"/>
        <v>0.58600000000000041</v>
      </c>
      <c r="I601" s="9">
        <f t="shared" si="28"/>
        <v>23.847386694723745</v>
      </c>
    </row>
    <row r="602" spans="4:9" x14ac:dyDescent="0.2">
      <c r="D602" s="39">
        <v>36748</v>
      </c>
      <c r="E602" s="7">
        <v>1.77921960171084E-5</v>
      </c>
      <c r="F602" s="8">
        <f t="shared" si="27"/>
        <v>28.647889226205102</v>
      </c>
      <c r="H602" s="10">
        <f t="shared" si="29"/>
        <v>0.58700000000000041</v>
      </c>
      <c r="I602" s="9">
        <f t="shared" si="28"/>
        <v>23.691351867735587</v>
      </c>
    </row>
    <row r="603" spans="4:9" x14ac:dyDescent="0.2">
      <c r="D603" s="39">
        <v>36749</v>
      </c>
      <c r="E603" s="7">
        <v>1.7543105272868901E-5</v>
      </c>
      <c r="F603" s="8">
        <f t="shared" si="27"/>
        <v>28.246818777038261</v>
      </c>
      <c r="H603" s="10">
        <f t="shared" si="29"/>
        <v>0.58800000000000041</v>
      </c>
      <c r="I603" s="9">
        <f t="shared" si="28"/>
        <v>23.546580973209185</v>
      </c>
    </row>
    <row r="604" spans="4:9" x14ac:dyDescent="0.2">
      <c r="D604" s="39">
        <v>36750</v>
      </c>
      <c r="E604" s="7">
        <v>1.72975017990488E-5</v>
      </c>
      <c r="F604" s="8">
        <f t="shared" si="27"/>
        <v>27.85136331415983</v>
      </c>
      <c r="H604" s="10">
        <f t="shared" si="29"/>
        <v>0.58900000000000041</v>
      </c>
      <c r="I604" s="9">
        <f t="shared" si="28"/>
        <v>23.299269144472103</v>
      </c>
    </row>
    <row r="605" spans="4:9" x14ac:dyDescent="0.2">
      <c r="D605" s="39">
        <v>36751</v>
      </c>
      <c r="E605" s="7">
        <v>1.7055336773862099E-5</v>
      </c>
      <c r="F605" s="8">
        <f t="shared" si="27"/>
        <v>27.461444227761564</v>
      </c>
      <c r="H605" s="10">
        <f t="shared" si="29"/>
        <v>0.59000000000000041</v>
      </c>
      <c r="I605" s="9">
        <f t="shared" si="28"/>
        <v>23.074115995042934</v>
      </c>
    </row>
    <row r="606" spans="4:9" x14ac:dyDescent="0.2">
      <c r="D606" s="39">
        <v>36752</v>
      </c>
      <c r="E606" s="7">
        <v>1.6816562059027998E-5</v>
      </c>
      <c r="F606" s="8">
        <f t="shared" si="27"/>
        <v>27.07698400857285</v>
      </c>
      <c r="H606" s="10">
        <f t="shared" si="29"/>
        <v>0.59100000000000041</v>
      </c>
      <c r="I606" s="9">
        <f t="shared" si="28"/>
        <v>22.90069231847249</v>
      </c>
    </row>
    <row r="607" spans="4:9" x14ac:dyDescent="0.2">
      <c r="D607" s="39">
        <v>36753</v>
      </c>
      <c r="E607" s="7">
        <v>1.6581130190201501E-5</v>
      </c>
      <c r="F607" s="8">
        <f t="shared" si="27"/>
        <v>26.697906232452659</v>
      </c>
      <c r="H607" s="10">
        <f t="shared" si="29"/>
        <v>0.59200000000000041</v>
      </c>
      <c r="I607" s="9">
        <f t="shared" si="28"/>
        <v>22.720718853347005</v>
      </c>
    </row>
    <row r="608" spans="4:9" x14ac:dyDescent="0.2">
      <c r="D608" s="39">
        <v>36754</v>
      </c>
      <c r="E608" s="7">
        <v>1.6348994367538701E-5</v>
      </c>
      <c r="F608" s="8">
        <f t="shared" si="27"/>
        <v>26.324135545198356</v>
      </c>
      <c r="H608" s="10">
        <f t="shared" si="29"/>
        <v>0.59300000000000042</v>
      </c>
      <c r="I608" s="9">
        <f t="shared" si="28"/>
        <v>22.574058050157074</v>
      </c>
    </row>
    <row r="609" spans="4:9" x14ac:dyDescent="0.2">
      <c r="D609" s="39">
        <v>36755</v>
      </c>
      <c r="E609" s="7">
        <v>1.6120108446393099E-5</v>
      </c>
      <c r="F609" s="8">
        <f t="shared" si="27"/>
        <v>25.955597647565483</v>
      </c>
      <c r="H609" s="10">
        <f t="shared" si="29"/>
        <v>0.59400000000000042</v>
      </c>
      <c r="I609" s="9">
        <f t="shared" si="28"/>
        <v>22.395996853775774</v>
      </c>
    </row>
    <row r="610" spans="4:9" x14ac:dyDescent="0.2">
      <c r="D610" s="39">
        <v>36756</v>
      </c>
      <c r="E610" s="7">
        <v>1.58944269281437E-5</v>
      </c>
      <c r="F610" s="8">
        <f t="shared" si="27"/>
        <v>25.592219280499737</v>
      </c>
      <c r="H610" s="10">
        <f t="shared" si="29"/>
        <v>0.59500000000000042</v>
      </c>
      <c r="I610" s="9">
        <f t="shared" si="28"/>
        <v>22.252081005660131</v>
      </c>
    </row>
    <row r="611" spans="4:9" x14ac:dyDescent="0.2">
      <c r="D611" s="39">
        <v>36757</v>
      </c>
      <c r="E611" s="7">
        <v>1.5671904951149701E-5</v>
      </c>
      <c r="F611" s="8">
        <f t="shared" si="27"/>
        <v>25.233928210572756</v>
      </c>
      <c r="H611" s="10">
        <f t="shared" si="29"/>
        <v>0.59600000000000042</v>
      </c>
      <c r="I611" s="9">
        <f t="shared" si="28"/>
        <v>22.042834599626367</v>
      </c>
    </row>
    <row r="612" spans="4:9" x14ac:dyDescent="0.2">
      <c r="D612" s="39">
        <v>36758</v>
      </c>
      <c r="E612" s="7">
        <v>1.5452498281833699E-5</v>
      </c>
      <c r="F612" s="8">
        <f t="shared" si="27"/>
        <v>24.880653215624893</v>
      </c>
      <c r="H612" s="10">
        <f t="shared" si="29"/>
        <v>0.59700000000000042</v>
      </c>
      <c r="I612" s="9">
        <f t="shared" si="28"/>
        <v>21.934430830842629</v>
      </c>
    </row>
    <row r="613" spans="4:9" x14ac:dyDescent="0.2">
      <c r="D613" s="39">
        <v>36759</v>
      </c>
      <c r="E613" s="7">
        <v>1.5236163305888001E-5</v>
      </c>
      <c r="F613" s="8">
        <f t="shared" si="27"/>
        <v>24.532324070606105</v>
      </c>
      <c r="H613" s="10">
        <f t="shared" si="29"/>
        <v>0.59800000000000042</v>
      </c>
      <c r="I613" s="9">
        <f t="shared" si="28"/>
        <v>21.762920657438315</v>
      </c>
    </row>
    <row r="614" spans="4:9" x14ac:dyDescent="0.2">
      <c r="D614" s="39">
        <v>36760</v>
      </c>
      <c r="E614" s="7">
        <v>1.50228570196054E-5</v>
      </c>
      <c r="F614" s="8">
        <f t="shared" si="27"/>
        <v>24.188871533617341</v>
      </c>
      <c r="H614" s="10">
        <f t="shared" si="29"/>
        <v>0.59900000000000042</v>
      </c>
      <c r="I614" s="9">
        <f t="shared" si="28"/>
        <v>21.621249450605784</v>
      </c>
    </row>
    <row r="615" spans="4:9" x14ac:dyDescent="0.2">
      <c r="D615" s="39">
        <v>36761</v>
      </c>
      <c r="E615" s="7">
        <v>1.4812537021331001E-5</v>
      </c>
      <c r="F615" s="8">
        <f t="shared" si="27"/>
        <v>23.850227332146822</v>
      </c>
      <c r="H615" s="10">
        <f t="shared" si="29"/>
        <v>0.60000000000000042</v>
      </c>
      <c r="I615" s="9">
        <f t="shared" si="28"/>
        <v>21.398959817855765</v>
      </c>
    </row>
    <row r="616" spans="4:9" x14ac:dyDescent="0.2">
      <c r="D616" s="39">
        <v>36762</v>
      </c>
      <c r="E616" s="7">
        <v>1.46051615030323E-5</v>
      </c>
      <c r="F616" s="8">
        <f t="shared" si="27"/>
        <v>23.516324149496658</v>
      </c>
      <c r="H616" s="10">
        <f t="shared" si="29"/>
        <v>0.60100000000000042</v>
      </c>
      <c r="I616" s="9">
        <f t="shared" si="28"/>
        <v>21.272251616345901</v>
      </c>
    </row>
    <row r="617" spans="4:9" x14ac:dyDescent="0.2">
      <c r="D617" s="39">
        <v>36763</v>
      </c>
      <c r="E617" s="7">
        <v>1.43732965962579E-5</v>
      </c>
      <c r="F617" s="8">
        <f t="shared" si="27"/>
        <v>23.142989674183426</v>
      </c>
      <c r="H617" s="10">
        <f t="shared" si="29"/>
        <v>0.60200000000000042</v>
      </c>
      <c r="I617" s="9">
        <f t="shared" si="28"/>
        <v>21.039941906962579</v>
      </c>
    </row>
    <row r="618" spans="4:9" x14ac:dyDescent="0.2">
      <c r="D618" s="39">
        <v>36764</v>
      </c>
      <c r="E618" s="7">
        <v>1.41720704439105E-5</v>
      </c>
      <c r="F618" s="8">
        <f t="shared" si="27"/>
        <v>22.8189878187452</v>
      </c>
      <c r="H618" s="10">
        <f t="shared" si="29"/>
        <v>0.60300000000000042</v>
      </c>
      <c r="I618" s="9">
        <f t="shared" si="28"/>
        <v>20.873722756717676</v>
      </c>
    </row>
    <row r="619" spans="4:9" x14ac:dyDescent="0.2">
      <c r="D619" s="39">
        <v>36765</v>
      </c>
      <c r="E619" s="7">
        <v>1.39736614576956E-5</v>
      </c>
      <c r="F619" s="8">
        <f t="shared" si="27"/>
        <v>22.499521989282517</v>
      </c>
      <c r="H619" s="10">
        <f t="shared" si="29"/>
        <v>0.60400000000000043</v>
      </c>
      <c r="I619" s="9">
        <f t="shared" si="28"/>
        <v>20.724306789228798</v>
      </c>
    </row>
    <row r="620" spans="4:9" x14ac:dyDescent="0.2">
      <c r="D620" s="39">
        <v>36766</v>
      </c>
      <c r="E620" s="7">
        <v>2.5059855150931802E-4</v>
      </c>
      <c r="F620" s="8">
        <f t="shared" si="27"/>
        <v>403.49822680590904</v>
      </c>
      <c r="H620" s="10">
        <f t="shared" si="29"/>
        <v>0.60500000000000043</v>
      </c>
      <c r="I620" s="9">
        <f t="shared" si="28"/>
        <v>20.496889939801175</v>
      </c>
    </row>
    <row r="621" spans="4:9" x14ac:dyDescent="0.2">
      <c r="D621" s="39">
        <v>36767</v>
      </c>
      <c r="E621" s="7">
        <v>1.35851377745258E-5</v>
      </c>
      <c r="F621" s="8">
        <f t="shared" si="27"/>
        <v>21.873945279892453</v>
      </c>
      <c r="H621" s="10">
        <f t="shared" si="29"/>
        <v>0.60600000000000043</v>
      </c>
      <c r="I621" s="9">
        <f t="shared" si="28"/>
        <v>20.375053961108073</v>
      </c>
    </row>
    <row r="622" spans="4:9" x14ac:dyDescent="0.2">
      <c r="D622" s="39">
        <v>36768</v>
      </c>
      <c r="E622" s="7">
        <v>1.33949458456825E-5</v>
      </c>
      <c r="F622" s="8">
        <f t="shared" si="27"/>
        <v>21.56771004597406</v>
      </c>
      <c r="H622" s="10">
        <f t="shared" si="29"/>
        <v>0.60700000000000043</v>
      </c>
      <c r="I622" s="9">
        <f t="shared" si="28"/>
        <v>20.163975092899353</v>
      </c>
    </row>
    <row r="623" spans="4:9" x14ac:dyDescent="0.2">
      <c r="D623" s="39">
        <v>36769</v>
      </c>
      <c r="E623" s="7">
        <v>1.32074166038429E-5</v>
      </c>
      <c r="F623" s="8">
        <f t="shared" si="27"/>
        <v>21.265762105330353</v>
      </c>
      <c r="H623" s="10">
        <f t="shared" si="29"/>
        <v>0.60800000000000043</v>
      </c>
      <c r="I623" s="9">
        <f t="shared" si="28"/>
        <v>19.9945803398385</v>
      </c>
    </row>
    <row r="624" spans="4:9" x14ac:dyDescent="0.2">
      <c r="D624" s="39">
        <v>36770</v>
      </c>
      <c r="E624" s="7">
        <v>1.3022512771389201E-5</v>
      </c>
      <c r="F624" s="8">
        <f t="shared" si="27"/>
        <v>20.968041435855888</v>
      </c>
      <c r="H624" s="10">
        <f t="shared" si="29"/>
        <v>0.60900000000000043</v>
      </c>
      <c r="I624" s="9">
        <f t="shared" si="28"/>
        <v>19.876306160395938</v>
      </c>
    </row>
    <row r="625" spans="4:9" x14ac:dyDescent="0.2">
      <c r="D625" s="39">
        <v>36771</v>
      </c>
      <c r="E625" s="7">
        <v>1.56957892972403E-3</v>
      </c>
      <c r="F625" s="8">
        <f t="shared" si="27"/>
        <v>2527.2385301557247</v>
      </c>
      <c r="H625" s="10">
        <f t="shared" si="29"/>
        <v>0.61000000000000043</v>
      </c>
      <c r="I625" s="9">
        <f t="shared" si="28"/>
        <v>19.712577416443086</v>
      </c>
    </row>
    <row r="626" spans="4:9" x14ac:dyDescent="0.2">
      <c r="D626" s="39">
        <v>36772</v>
      </c>
      <c r="E626" s="7">
        <v>1.2660434826293399E-5</v>
      </c>
      <c r="F626" s="8">
        <f t="shared" si="27"/>
        <v>20.385046011773198</v>
      </c>
      <c r="H626" s="10">
        <f t="shared" si="29"/>
        <v>0.61100000000000043</v>
      </c>
      <c r="I626" s="9">
        <f t="shared" si="28"/>
        <v>19.592511734438865</v>
      </c>
    </row>
    <row r="627" spans="4:9" x14ac:dyDescent="0.2">
      <c r="D627" s="39">
        <v>36773</v>
      </c>
      <c r="E627" s="7">
        <v>1.24831887387254E-5</v>
      </c>
      <c r="F627" s="8">
        <f t="shared" si="27"/>
        <v>20.099655367608545</v>
      </c>
      <c r="H627" s="10">
        <f t="shared" si="29"/>
        <v>0.61200000000000043</v>
      </c>
      <c r="I627" s="9">
        <f t="shared" si="28"/>
        <v>19.341447521315228</v>
      </c>
    </row>
    <row r="628" spans="4:9" x14ac:dyDescent="0.2">
      <c r="D628" s="39">
        <v>36774</v>
      </c>
      <c r="E628" s="7">
        <v>1.2308424096383199E-5</v>
      </c>
      <c r="F628" s="8">
        <f t="shared" si="27"/>
        <v>19.818260192461953</v>
      </c>
      <c r="H628" s="10">
        <f t="shared" si="29"/>
        <v>0.61300000000000043</v>
      </c>
      <c r="I628" s="9">
        <f t="shared" si="28"/>
        <v>19.200067636427029</v>
      </c>
    </row>
    <row r="629" spans="4:9" x14ac:dyDescent="0.2">
      <c r="D629" s="39">
        <v>36775</v>
      </c>
      <c r="E629" s="7">
        <v>1.2136106159033801E-5</v>
      </c>
      <c r="F629" s="8">
        <f t="shared" si="27"/>
        <v>19.540804549767429</v>
      </c>
      <c r="H629" s="10">
        <f t="shared" si="29"/>
        <v>0.61400000000000043</v>
      </c>
      <c r="I629" s="9">
        <f t="shared" si="28"/>
        <v>19.023814987783016</v>
      </c>
    </row>
    <row r="630" spans="4:9" x14ac:dyDescent="0.2">
      <c r="D630" s="39">
        <v>36776</v>
      </c>
      <c r="E630" s="7">
        <v>1.19662006728073E-5</v>
      </c>
      <c r="F630" s="8">
        <f t="shared" si="27"/>
        <v>19.267233286070645</v>
      </c>
      <c r="H630" s="10">
        <f t="shared" si="29"/>
        <v>0.61500000000000044</v>
      </c>
      <c r="I630" s="9">
        <f t="shared" si="28"/>
        <v>18.860835753575078</v>
      </c>
    </row>
    <row r="631" spans="4:9" x14ac:dyDescent="0.2">
      <c r="D631" s="39">
        <v>36777</v>
      </c>
      <c r="E631" s="7">
        <v>1.17986738633881E-5</v>
      </c>
      <c r="F631" s="8">
        <f t="shared" si="27"/>
        <v>18.99749202006582</v>
      </c>
      <c r="H631" s="10">
        <f t="shared" si="29"/>
        <v>0.61600000000000044</v>
      </c>
      <c r="I631" s="9">
        <f t="shared" si="28"/>
        <v>18.745740280877335</v>
      </c>
    </row>
    <row r="632" spans="4:9" x14ac:dyDescent="0.2">
      <c r="D632" s="39">
        <v>36778</v>
      </c>
      <c r="E632" s="7">
        <v>1.16334924293005E-5</v>
      </c>
      <c r="F632" s="8">
        <f t="shared" si="27"/>
        <v>18.731527131784631</v>
      </c>
      <c r="H632" s="10">
        <f t="shared" si="29"/>
        <v>0.61700000000000044</v>
      </c>
      <c r="I632" s="9">
        <f t="shared" si="28"/>
        <v>18.580331937803852</v>
      </c>
    </row>
    <row r="633" spans="4:9" x14ac:dyDescent="0.2">
      <c r="D633" s="39">
        <v>36779</v>
      </c>
      <c r="E633" s="7">
        <v>1.14706235352904E-5</v>
      </c>
      <c r="F633" s="8">
        <f t="shared" si="27"/>
        <v>18.469285751939818</v>
      </c>
      <c r="H633" s="10">
        <f t="shared" si="29"/>
        <v>0.61800000000000044</v>
      </c>
      <c r="I633" s="9">
        <f t="shared" si="28"/>
        <v>18.471722998027662</v>
      </c>
    </row>
    <row r="634" spans="4:9" x14ac:dyDescent="0.2">
      <c r="D634" s="39">
        <v>36780</v>
      </c>
      <c r="E634" s="7">
        <v>1.13100348057963E-5</v>
      </c>
      <c r="F634" s="8">
        <f t="shared" si="27"/>
        <v>18.210715751412604</v>
      </c>
      <c r="H634" s="10">
        <f t="shared" si="29"/>
        <v>0.61900000000000044</v>
      </c>
      <c r="I634" s="9">
        <f t="shared" si="28"/>
        <v>18.303664818617111</v>
      </c>
    </row>
    <row r="635" spans="4:9" x14ac:dyDescent="0.2">
      <c r="D635" s="39">
        <v>36781</v>
      </c>
      <c r="E635" s="7">
        <v>1.11516943185152E-5</v>
      </c>
      <c r="F635" s="8">
        <f t="shared" si="27"/>
        <v>17.955765730892907</v>
      </c>
      <c r="H635" s="10">
        <f t="shared" si="29"/>
        <v>0.62000000000000044</v>
      </c>
      <c r="I635" s="9">
        <f t="shared" si="28"/>
        <v>18.188177541197962</v>
      </c>
    </row>
    <row r="636" spans="4:9" x14ac:dyDescent="0.2">
      <c r="D636" s="39">
        <v>36782</v>
      </c>
      <c r="E636" s="7">
        <v>1.0995570598056E-5</v>
      </c>
      <c r="F636" s="8">
        <f t="shared" si="27"/>
        <v>17.704385010660427</v>
      </c>
      <c r="H636" s="10">
        <f t="shared" si="29"/>
        <v>0.62100000000000044</v>
      </c>
      <c r="I636" s="9">
        <f t="shared" si="28"/>
        <v>17.996300933794313</v>
      </c>
    </row>
    <row r="637" spans="4:9" x14ac:dyDescent="0.2">
      <c r="D637" s="39">
        <v>36783</v>
      </c>
      <c r="E637" s="7">
        <v>1.08416326096831E-5</v>
      </c>
      <c r="F637" s="8">
        <f t="shared" si="27"/>
        <v>17.456523620510993</v>
      </c>
      <c r="H637" s="10">
        <f t="shared" si="29"/>
        <v>0.62200000000000044</v>
      </c>
      <c r="I637" s="9">
        <f t="shared" si="28"/>
        <v>17.841358184026362</v>
      </c>
    </row>
    <row r="638" spans="4:9" x14ac:dyDescent="0.2">
      <c r="D638" s="39">
        <v>36784</v>
      </c>
      <c r="E638" s="7">
        <v>1.06898497531476E-5</v>
      </c>
      <c r="F638" s="8">
        <f t="shared" si="27"/>
        <v>17.212132289823941</v>
      </c>
      <c r="H638" s="10">
        <f t="shared" si="29"/>
        <v>0.62300000000000044</v>
      </c>
      <c r="I638" s="9">
        <f t="shared" si="28"/>
        <v>17.736072111391447</v>
      </c>
    </row>
    <row r="639" spans="4:9" x14ac:dyDescent="0.2">
      <c r="D639" s="39">
        <v>36785</v>
      </c>
      <c r="E639" s="7">
        <v>1.05401918566035E-5</v>
      </c>
      <c r="F639" s="8">
        <f t="shared" si="27"/>
        <v>16.971162437766349</v>
      </c>
      <c r="H639" s="10">
        <f t="shared" si="29"/>
        <v>0.62400000000000044</v>
      </c>
      <c r="I639" s="9">
        <f t="shared" si="28"/>
        <v>17.615186775295022</v>
      </c>
    </row>
    <row r="640" spans="4:9" x14ac:dyDescent="0.2">
      <c r="D640" s="39">
        <v>36786</v>
      </c>
      <c r="E640" s="7">
        <v>1.03926291706111E-5</v>
      </c>
      <c r="F640" s="8">
        <f t="shared" si="27"/>
        <v>16.7335661636377</v>
      </c>
      <c r="H640" s="10">
        <f t="shared" si="29"/>
        <v>0.62500000000000044</v>
      </c>
      <c r="I640" s="9">
        <f t="shared" si="28"/>
        <v>17.474520494345242</v>
      </c>
    </row>
    <row r="641" spans="4:9" x14ac:dyDescent="0.2">
      <c r="D641" s="39">
        <v>36787</v>
      </c>
      <c r="E641" s="7">
        <v>1.0247132362222599E-5</v>
      </c>
      <c r="F641" s="8">
        <f t="shared" si="27"/>
        <v>16.499296237346861</v>
      </c>
      <c r="H641" s="10">
        <f t="shared" si="29"/>
        <v>0.62600000000000044</v>
      </c>
      <c r="I641" s="9">
        <f t="shared" si="28"/>
        <v>17.322408908140023</v>
      </c>
    </row>
    <row r="642" spans="4:9" x14ac:dyDescent="0.2">
      <c r="D642" s="39">
        <v>36788</v>
      </c>
      <c r="E642" s="7">
        <v>1.0103672509151401E-5</v>
      </c>
      <c r="F642" s="8">
        <f t="shared" si="27"/>
        <v>16.268306090023874</v>
      </c>
      <c r="H642" s="10">
        <f t="shared" si="29"/>
        <v>0.62700000000000045</v>
      </c>
      <c r="I642" s="9">
        <f t="shared" si="28"/>
        <v>17.219088297523303</v>
      </c>
    </row>
    <row r="643" spans="4:9" x14ac:dyDescent="0.2">
      <c r="D643" s="39">
        <v>36789</v>
      </c>
      <c r="E643" s="7">
        <v>9.9622210940233406E-6</v>
      </c>
      <c r="F643" s="8">
        <f t="shared" si="27"/>
        <v>16.040549804763636</v>
      </c>
      <c r="H643" s="10">
        <f t="shared" si="29"/>
        <v>0.62800000000000045</v>
      </c>
      <c r="I643" s="9">
        <f t="shared" si="28"/>
        <v>17.064478711924284</v>
      </c>
    </row>
    <row r="644" spans="4:9" x14ac:dyDescent="0.2">
      <c r="D644" s="39">
        <v>36790</v>
      </c>
      <c r="E644" s="7">
        <v>9.8227499987069908E-6</v>
      </c>
      <c r="F644" s="8">
        <f t="shared" si="27"/>
        <v>15.815982107496906</v>
      </c>
      <c r="H644" s="10">
        <f t="shared" si="29"/>
        <v>0.62900000000000045</v>
      </c>
      <c r="I644" s="9">
        <f t="shared" si="28"/>
        <v>16.961710594449194</v>
      </c>
    </row>
    <row r="645" spans="4:9" x14ac:dyDescent="0.2">
      <c r="D645" s="39">
        <v>36791</v>
      </c>
      <c r="E645" s="7">
        <v>9.6852314987251201E-6</v>
      </c>
      <c r="F645" s="8">
        <f t="shared" si="27"/>
        <v>15.594558357991993</v>
      </c>
      <c r="H645" s="10">
        <f t="shared" si="29"/>
        <v>0.63000000000000045</v>
      </c>
      <c r="I645" s="9">
        <f t="shared" si="28"/>
        <v>16.787173220803563</v>
      </c>
    </row>
    <row r="646" spans="4:9" x14ac:dyDescent="0.2">
      <c r="D646" s="39">
        <v>36792</v>
      </c>
      <c r="E646" s="7">
        <v>9.5496382577428998E-6</v>
      </c>
      <c r="F646" s="8">
        <f t="shared" si="27"/>
        <v>15.376234540979995</v>
      </c>
      <c r="H646" s="10">
        <f t="shared" si="29"/>
        <v>0.63100000000000045</v>
      </c>
      <c r="I646" s="9">
        <f t="shared" si="28"/>
        <v>16.606647271597122</v>
      </c>
    </row>
    <row r="647" spans="4:9" x14ac:dyDescent="0.2">
      <c r="D647" s="39">
        <v>36793</v>
      </c>
      <c r="E647" s="7">
        <v>9.4159433221345496E-6</v>
      </c>
      <c r="F647" s="8">
        <f t="shared" si="27"/>
        <v>15.160967257406357</v>
      </c>
      <c r="H647" s="10">
        <f t="shared" si="29"/>
        <v>0.63200000000000045</v>
      </c>
      <c r="I647" s="9">
        <f t="shared" si="28"/>
        <v>16.42626340967341</v>
      </c>
    </row>
    <row r="648" spans="4:9" x14ac:dyDescent="0.2">
      <c r="D648" s="39">
        <v>36794</v>
      </c>
      <c r="E648" s="7">
        <v>9.2841201156246605E-6</v>
      </c>
      <c r="F648" s="8">
        <f t="shared" si="27"/>
        <v>14.94871371580266</v>
      </c>
      <c r="H648" s="10">
        <f t="shared" si="29"/>
        <v>0.63300000000000045</v>
      </c>
      <c r="I648" s="9">
        <f t="shared" si="28"/>
        <v>16.277832515677886</v>
      </c>
    </row>
    <row r="649" spans="4:9" x14ac:dyDescent="0.2">
      <c r="D649" s="39">
        <v>36795</v>
      </c>
      <c r="E649" s="7">
        <v>1.83747178384593E-3</v>
      </c>
      <c r="F649" s="8">
        <f t="shared" si="27"/>
        <v>2958.5829691443973</v>
      </c>
      <c r="H649" s="10">
        <f t="shared" si="29"/>
        <v>0.63400000000000045</v>
      </c>
      <c r="I649" s="9">
        <f t="shared" si="28"/>
        <v>16.132967039819412</v>
      </c>
    </row>
    <row r="650" spans="4:9" x14ac:dyDescent="0.2">
      <c r="D650" s="39">
        <v>36796</v>
      </c>
      <c r="E650" s="7">
        <v>3.1443823941611098E-3</v>
      </c>
      <c r="F650" s="8">
        <f t="shared" si="27"/>
        <v>5062.8892816906427</v>
      </c>
      <c r="H650" s="10">
        <f t="shared" si="29"/>
        <v>0.63500000000000045</v>
      </c>
      <c r="I650" s="9">
        <f t="shared" si="28"/>
        <v>16.03914578198264</v>
      </c>
    </row>
    <row r="651" spans="4:9" x14ac:dyDescent="0.2">
      <c r="D651" s="39">
        <v>36797</v>
      </c>
      <c r="E651" s="7">
        <v>2.19330746347527E-4</v>
      </c>
      <c r="F651" s="8">
        <f t="shared" si="27"/>
        <v>353.15274849844081</v>
      </c>
      <c r="H651" s="10">
        <f t="shared" si="29"/>
        <v>0.63600000000000045</v>
      </c>
      <c r="I651" s="9">
        <f t="shared" si="28"/>
        <v>15.892738386556184</v>
      </c>
    </row>
    <row r="652" spans="4:9" x14ac:dyDescent="0.2">
      <c r="D652" s="39">
        <v>36798</v>
      </c>
      <c r="E652" s="7">
        <v>8.7750259685620292E-6</v>
      </c>
      <c r="F652" s="8">
        <f t="shared" si="27"/>
        <v>14.129001932235544</v>
      </c>
      <c r="H652" s="10">
        <f t="shared" si="29"/>
        <v>0.63700000000000045</v>
      </c>
      <c r="I652" s="9">
        <f t="shared" si="28"/>
        <v>15.795682700313213</v>
      </c>
    </row>
    <row r="653" spans="4:9" x14ac:dyDescent="0.2">
      <c r="D653" s="39">
        <v>36799</v>
      </c>
      <c r="E653" s="7">
        <v>8.6521756050021492E-6</v>
      </c>
      <c r="F653" s="8">
        <f t="shared" si="27"/>
        <v>13.931195905184229</v>
      </c>
      <c r="H653" s="10">
        <f t="shared" si="29"/>
        <v>0.63800000000000046</v>
      </c>
      <c r="I653" s="9">
        <f t="shared" si="28"/>
        <v>15.641549606200817</v>
      </c>
    </row>
    <row r="654" spans="4:9" x14ac:dyDescent="0.2">
      <c r="D654" s="39">
        <v>36800</v>
      </c>
      <c r="E654" s="7">
        <v>8.5310451465321292E-6</v>
      </c>
      <c r="F654" s="8">
        <f t="shared" si="27"/>
        <v>13.736159162511665</v>
      </c>
      <c r="H654" s="10">
        <f t="shared" si="29"/>
        <v>0.63900000000000046</v>
      </c>
      <c r="I654" s="9">
        <f t="shared" si="28"/>
        <v>15.518667012875275</v>
      </c>
    </row>
    <row r="655" spans="4:9" x14ac:dyDescent="0.2">
      <c r="D655" s="39">
        <v>36801</v>
      </c>
      <c r="E655" s="7">
        <v>8.4116105144806496E-6</v>
      </c>
      <c r="F655" s="8">
        <f t="shared" si="27"/>
        <v>13.543852934236455</v>
      </c>
      <c r="H655" s="10">
        <f t="shared" si="29"/>
        <v>0.64000000000000046</v>
      </c>
      <c r="I655" s="9">
        <f t="shared" si="28"/>
        <v>15.431994159167326</v>
      </c>
    </row>
    <row r="656" spans="4:9" x14ac:dyDescent="0.2">
      <c r="D656" s="39">
        <v>36802</v>
      </c>
      <c r="E656" s="7">
        <v>8.2938479672779193E-6</v>
      </c>
      <c r="F656" s="8">
        <f t="shared" ref="F656:F719" si="30">E656*(24*60*60)*1000/$F$3</f>
        <v>13.354238993157141</v>
      </c>
      <c r="H656" s="10">
        <f t="shared" si="29"/>
        <v>0.64100000000000046</v>
      </c>
      <c r="I656" s="9">
        <f t="shared" ref="I656:I719" si="31">PERCENTILE($F$15:$F$3667,1-H656)</f>
        <v>15.272553038663355</v>
      </c>
    </row>
    <row r="657" spans="4:9" x14ac:dyDescent="0.2">
      <c r="D657" s="39">
        <v>36803</v>
      </c>
      <c r="E657" s="7">
        <v>8.1777340957360693E-6</v>
      </c>
      <c r="F657" s="8">
        <f t="shared" si="30"/>
        <v>13.167279647253009</v>
      </c>
      <c r="H657" s="10">
        <f t="shared" ref="H657:H720" si="32">H656+0.1%</f>
        <v>0.64200000000000046</v>
      </c>
      <c r="I657" s="9">
        <f t="shared" si="31"/>
        <v>15.096908998404038</v>
      </c>
    </row>
    <row r="658" spans="4:9" x14ac:dyDescent="0.2">
      <c r="D658" s="39">
        <v>36804</v>
      </c>
      <c r="E658" s="7">
        <v>8.0632458183957805E-6</v>
      </c>
      <c r="F658" s="8">
        <f t="shared" si="30"/>
        <v>12.982937732191493</v>
      </c>
      <c r="H658" s="10">
        <f t="shared" si="32"/>
        <v>0.64300000000000046</v>
      </c>
      <c r="I658" s="9">
        <f t="shared" si="31"/>
        <v>14.972262391600912</v>
      </c>
    </row>
    <row r="659" spans="4:9" x14ac:dyDescent="0.2">
      <c r="D659" s="39">
        <v>36805</v>
      </c>
      <c r="E659" s="7">
        <v>7.9503603769381995E-6</v>
      </c>
      <c r="F659" s="8">
        <f t="shared" si="30"/>
        <v>12.801176603940746</v>
      </c>
      <c r="H659" s="10">
        <f t="shared" si="32"/>
        <v>0.64400000000000046</v>
      </c>
      <c r="I659" s="9">
        <f t="shared" si="31"/>
        <v>14.784988675116416</v>
      </c>
    </row>
    <row r="660" spans="4:9" x14ac:dyDescent="0.2">
      <c r="D660" s="39">
        <v>36806</v>
      </c>
      <c r="E660" s="7">
        <v>7.8390553316610693E-6</v>
      </c>
      <c r="F660" s="8">
        <f t="shared" si="30"/>
        <v>12.621960131485585</v>
      </c>
      <c r="H660" s="10">
        <f t="shared" si="32"/>
        <v>0.64500000000000046</v>
      </c>
      <c r="I660" s="9">
        <f t="shared" si="31"/>
        <v>14.602429824830249</v>
      </c>
    </row>
    <row r="661" spans="4:9" x14ac:dyDescent="0.2">
      <c r="D661" s="39">
        <v>36807</v>
      </c>
      <c r="E661" s="7">
        <v>2.37305273416145E-5</v>
      </c>
      <c r="F661" s="8">
        <f t="shared" si="30"/>
        <v>38.209421586200015</v>
      </c>
      <c r="H661" s="10">
        <f t="shared" si="32"/>
        <v>0.64600000000000046</v>
      </c>
      <c r="I661" s="9">
        <f t="shared" si="31"/>
        <v>14.419712406062652</v>
      </c>
    </row>
    <row r="662" spans="4:9" x14ac:dyDescent="0.2">
      <c r="D662" s="39">
        <v>36808</v>
      </c>
      <c r="E662" s="7">
        <v>1.53267796289697E-2</v>
      </c>
      <c r="F662" s="8">
        <f t="shared" si="30"/>
        <v>24678.22884724156</v>
      </c>
      <c r="H662" s="10">
        <f t="shared" si="32"/>
        <v>0.64700000000000046</v>
      </c>
      <c r="I662" s="9">
        <f t="shared" si="31"/>
        <v>14.28129579137104</v>
      </c>
    </row>
    <row r="663" spans="4:9" x14ac:dyDescent="0.2">
      <c r="D663" s="39">
        <v>36809</v>
      </c>
      <c r="E663" s="7">
        <v>7.5144028618984899E-6</v>
      </c>
      <c r="F663" s="8">
        <f t="shared" si="30"/>
        <v>12.099224883861902</v>
      </c>
      <c r="H663" s="10">
        <f t="shared" si="32"/>
        <v>0.64800000000000046</v>
      </c>
      <c r="I663" s="9">
        <f t="shared" si="31"/>
        <v>14.16475905589974</v>
      </c>
    </row>
    <row r="664" spans="4:9" x14ac:dyDescent="0.2">
      <c r="D664" s="39">
        <v>36810</v>
      </c>
      <c r="E664" s="7">
        <v>7.4092012218318798E-6</v>
      </c>
      <c r="F664" s="8">
        <f t="shared" si="30"/>
        <v>11.929835735487783</v>
      </c>
      <c r="H664" s="10">
        <f t="shared" si="32"/>
        <v>0.64900000000000047</v>
      </c>
      <c r="I664" s="9">
        <f t="shared" si="31"/>
        <v>14.02658400079317</v>
      </c>
    </row>
    <row r="665" spans="4:9" x14ac:dyDescent="0.2">
      <c r="D665" s="39">
        <v>36811</v>
      </c>
      <c r="E665" s="7">
        <v>7.30547240472623E-6</v>
      </c>
      <c r="F665" s="8">
        <f t="shared" si="30"/>
        <v>11.76281803519095</v>
      </c>
      <c r="H665" s="10">
        <f t="shared" si="32"/>
        <v>0.65000000000000047</v>
      </c>
      <c r="I665" s="9">
        <f t="shared" si="31"/>
        <v>13.936940874354814</v>
      </c>
    </row>
    <row r="666" spans="4:9" x14ac:dyDescent="0.2">
      <c r="D666" s="39">
        <v>36812</v>
      </c>
      <c r="E666" s="7">
        <v>7.45216155487014E-3</v>
      </c>
      <c r="F666" s="8">
        <f t="shared" si="30"/>
        <v>11999.007796138279</v>
      </c>
      <c r="H666" s="10">
        <f t="shared" si="32"/>
        <v>0.65100000000000047</v>
      </c>
      <c r="I666" s="9">
        <f t="shared" si="31"/>
        <v>13.806383198092162</v>
      </c>
    </row>
    <row r="667" spans="4:9" x14ac:dyDescent="0.2">
      <c r="D667" s="39">
        <v>36813</v>
      </c>
      <c r="E667" s="7">
        <v>1.56833651004347E-2</v>
      </c>
      <c r="F667" s="8">
        <f t="shared" si="30"/>
        <v>25252.380631337273</v>
      </c>
      <c r="H667" s="10">
        <f t="shared" si="32"/>
        <v>0.65200000000000047</v>
      </c>
      <c r="I667" s="9">
        <f t="shared" si="31"/>
        <v>13.632569808751716</v>
      </c>
    </row>
    <row r="668" spans="4:9" x14ac:dyDescent="0.2">
      <c r="D668" s="39">
        <v>36814</v>
      </c>
      <c r="E668" s="7">
        <v>7.0029181352854998E-6</v>
      </c>
      <c r="F668" s="8">
        <f t="shared" si="30"/>
        <v>11.275663937545048</v>
      </c>
      <c r="H668" s="10">
        <f t="shared" si="32"/>
        <v>0.65300000000000047</v>
      </c>
      <c r="I668" s="9">
        <f t="shared" si="31"/>
        <v>13.499041490773406</v>
      </c>
    </row>
    <row r="669" spans="4:9" x14ac:dyDescent="0.2">
      <c r="D669" s="39">
        <v>36815</v>
      </c>
      <c r="E669" s="7">
        <v>6.9048772813914798E-6</v>
      </c>
      <c r="F669" s="8">
        <f t="shared" si="30"/>
        <v>11.117804642419379</v>
      </c>
      <c r="H669" s="10">
        <f t="shared" si="32"/>
        <v>0.65400000000000047</v>
      </c>
      <c r="I669" s="9">
        <f t="shared" si="31"/>
        <v>13.389128597388913</v>
      </c>
    </row>
    <row r="670" spans="4:9" x14ac:dyDescent="0.2">
      <c r="D670" s="39">
        <v>36816</v>
      </c>
      <c r="E670" s="7">
        <v>6.94224443739971E-4</v>
      </c>
      <c r="F670" s="8">
        <f t="shared" si="30"/>
        <v>1117.7970916722606</v>
      </c>
      <c r="H670" s="10">
        <f t="shared" si="32"/>
        <v>0.65500000000000047</v>
      </c>
      <c r="I670" s="9">
        <f t="shared" si="31"/>
        <v>13.255261042982601</v>
      </c>
    </row>
    <row r="671" spans="4:9" x14ac:dyDescent="0.2">
      <c r="D671" s="39">
        <v>36817</v>
      </c>
      <c r="E671" s="7">
        <v>2.37683541710457E-3</v>
      </c>
      <c r="F671" s="8">
        <f t="shared" si="30"/>
        <v>3827.032799810564</v>
      </c>
      <c r="H671" s="10">
        <f t="shared" si="32"/>
        <v>0.65600000000000047</v>
      </c>
      <c r="I671" s="9">
        <f t="shared" si="31"/>
        <v>13.175098766821382</v>
      </c>
    </row>
    <row r="672" spans="4:9" x14ac:dyDescent="0.2">
      <c r="D672" s="39">
        <v>36818</v>
      </c>
      <c r="E672" s="7">
        <v>9.2246832105596799E-3</v>
      </c>
      <c r="F672" s="8">
        <f t="shared" si="30"/>
        <v>14853.012101982042</v>
      </c>
      <c r="H672" s="10">
        <f t="shared" si="32"/>
        <v>0.65700000000000047</v>
      </c>
      <c r="I672" s="9">
        <f t="shared" si="31"/>
        <v>13.029057840641508</v>
      </c>
    </row>
    <row r="673" spans="4:9" x14ac:dyDescent="0.2">
      <c r="D673" s="39">
        <v>36819</v>
      </c>
      <c r="E673" s="7">
        <v>6.5262487666411696E-6</v>
      </c>
      <c r="F673" s="8">
        <f t="shared" si="30"/>
        <v>10.50816051878116</v>
      </c>
      <c r="H673" s="10">
        <f t="shared" si="32"/>
        <v>0.65800000000000047</v>
      </c>
      <c r="I673" s="9">
        <f t="shared" si="31"/>
        <v>12.925524389079897</v>
      </c>
    </row>
    <row r="674" spans="4:9" x14ac:dyDescent="0.2">
      <c r="D674" s="39">
        <v>36820</v>
      </c>
      <c r="E674" s="7">
        <v>6.4348812839082404E-6</v>
      </c>
      <c r="F674" s="8">
        <f t="shared" si="30"/>
        <v>10.361046271518301</v>
      </c>
      <c r="H674" s="10">
        <f t="shared" si="32"/>
        <v>0.65900000000000047</v>
      </c>
      <c r="I674" s="9">
        <f t="shared" si="31"/>
        <v>12.809939694103761</v>
      </c>
    </row>
    <row r="675" spans="4:9" x14ac:dyDescent="0.2">
      <c r="D675" s="39">
        <v>36821</v>
      </c>
      <c r="E675" s="7">
        <v>6.3447929459334599E-6</v>
      </c>
      <c r="F675" s="8">
        <f t="shared" si="30"/>
        <v>10.21599162371694</v>
      </c>
      <c r="H675" s="10">
        <f t="shared" si="32"/>
        <v>0.66000000000000048</v>
      </c>
      <c r="I675" s="9">
        <f t="shared" si="31"/>
        <v>12.696491617936314</v>
      </c>
    </row>
    <row r="676" spans="4:9" x14ac:dyDescent="0.2">
      <c r="D676" s="39">
        <v>36822</v>
      </c>
      <c r="E676" s="7">
        <v>6.2559658446903997E-6</v>
      </c>
      <c r="F676" s="8">
        <f t="shared" si="30"/>
        <v>10.072967740984916</v>
      </c>
      <c r="H676" s="10">
        <f t="shared" si="32"/>
        <v>0.66100000000000048</v>
      </c>
      <c r="I676" s="9">
        <f t="shared" si="31"/>
        <v>12.622688840501267</v>
      </c>
    </row>
    <row r="677" spans="4:9" x14ac:dyDescent="0.2">
      <c r="D677" s="39">
        <v>36823</v>
      </c>
      <c r="E677" s="7">
        <v>7.1143495900489497E-3</v>
      </c>
      <c r="F677" s="8">
        <f t="shared" si="30"/>
        <v>11455.083946705729</v>
      </c>
      <c r="H677" s="10">
        <f t="shared" si="32"/>
        <v>0.66200000000000048</v>
      </c>
      <c r="I677" s="9">
        <f t="shared" si="31"/>
        <v>12.486612668114525</v>
      </c>
    </row>
    <row r="678" spans="4:9" x14ac:dyDescent="0.2">
      <c r="D678" s="39">
        <v>36824</v>
      </c>
      <c r="E678" s="7">
        <v>2.6637505460514398E-4</v>
      </c>
      <c r="F678" s="8">
        <f t="shared" si="30"/>
        <v>428.90057245405228</v>
      </c>
      <c r="H678" s="10">
        <f t="shared" si="32"/>
        <v>0.66300000000000048</v>
      </c>
      <c r="I678" s="9">
        <f t="shared" si="31"/>
        <v>12.315561403802899</v>
      </c>
    </row>
    <row r="679" spans="4:9" x14ac:dyDescent="0.2">
      <c r="D679" s="39">
        <v>36825</v>
      </c>
      <c r="E679" s="7">
        <v>5.9968766207598102E-6</v>
      </c>
      <c r="F679" s="8">
        <f t="shared" si="30"/>
        <v>9.6557983606717777</v>
      </c>
      <c r="H679" s="10">
        <f t="shared" si="32"/>
        <v>0.66400000000000048</v>
      </c>
      <c r="I679" s="9">
        <f t="shared" si="31"/>
        <v>12.14868798497668</v>
      </c>
    </row>
    <row r="680" spans="4:9" x14ac:dyDescent="0.2">
      <c r="D680" s="39">
        <v>36826</v>
      </c>
      <c r="E680" s="7">
        <v>5.9129203480692198E-6</v>
      </c>
      <c r="F680" s="8">
        <f t="shared" si="30"/>
        <v>9.5206171836224485</v>
      </c>
      <c r="H680" s="10">
        <f t="shared" si="32"/>
        <v>0.66500000000000048</v>
      </c>
      <c r="I680" s="9">
        <f t="shared" si="31"/>
        <v>12.068512717529106</v>
      </c>
    </row>
    <row r="681" spans="4:9" x14ac:dyDescent="0.2">
      <c r="D681" s="39">
        <v>36827</v>
      </c>
      <c r="E681" s="7">
        <v>5.8301394631962499E-6</v>
      </c>
      <c r="F681" s="8">
        <f t="shared" si="30"/>
        <v>9.3873285430517353</v>
      </c>
      <c r="H681" s="10">
        <f t="shared" si="32"/>
        <v>0.66600000000000048</v>
      </c>
      <c r="I681" s="9">
        <f t="shared" si="31"/>
        <v>11.962957137814636</v>
      </c>
    </row>
    <row r="682" spans="4:9" x14ac:dyDescent="0.2">
      <c r="D682" s="39">
        <v>36828</v>
      </c>
      <c r="E682" s="7">
        <v>5.7485175107114504E-6</v>
      </c>
      <c r="F682" s="8">
        <f t="shared" si="30"/>
        <v>9.2559059434489264</v>
      </c>
      <c r="H682" s="10">
        <f t="shared" si="32"/>
        <v>0.66700000000000048</v>
      </c>
      <c r="I682" s="9">
        <f t="shared" si="31"/>
        <v>11.847479724079649</v>
      </c>
    </row>
    <row r="683" spans="4:9" x14ac:dyDescent="0.2">
      <c r="D683" s="39">
        <v>36829</v>
      </c>
      <c r="E683" s="7">
        <v>5.6680382655614897E-6</v>
      </c>
      <c r="F683" s="8">
        <f t="shared" si="30"/>
        <v>9.1263232602406408</v>
      </c>
      <c r="H683" s="10">
        <f t="shared" si="32"/>
        <v>0.66800000000000048</v>
      </c>
      <c r="I683" s="9">
        <f t="shared" si="31"/>
        <v>11.774071821559504</v>
      </c>
    </row>
    <row r="684" spans="4:9" x14ac:dyDescent="0.2">
      <c r="D684" s="39">
        <v>36830</v>
      </c>
      <c r="E684" s="7">
        <v>5.58868572984367E-6</v>
      </c>
      <c r="F684" s="8">
        <f t="shared" si="30"/>
        <v>8.9985547345973362</v>
      </c>
      <c r="H684" s="10">
        <f t="shared" si="32"/>
        <v>0.66900000000000048</v>
      </c>
      <c r="I684" s="9">
        <f t="shared" si="31"/>
        <v>11.641137344026887</v>
      </c>
    </row>
    <row r="685" spans="4:9" x14ac:dyDescent="0.2">
      <c r="D685" s="39">
        <v>36831</v>
      </c>
      <c r="E685" s="7">
        <v>8.71071936865305E-6</v>
      </c>
      <c r="F685" s="8">
        <f t="shared" si="30"/>
        <v>14.025459438159217</v>
      </c>
      <c r="H685" s="10">
        <f t="shared" si="32"/>
        <v>0.67000000000000048</v>
      </c>
      <c r="I685" s="9">
        <f t="shared" si="31"/>
        <v>11.489332173474697</v>
      </c>
    </row>
    <row r="686" spans="4:9" x14ac:dyDescent="0.2">
      <c r="D686" s="39">
        <v>36832</v>
      </c>
      <c r="E686" s="7">
        <v>5.4332979118111E-6</v>
      </c>
      <c r="F686" s="8">
        <f t="shared" si="30"/>
        <v>8.7483589187565993</v>
      </c>
      <c r="H686" s="10">
        <f t="shared" si="32"/>
        <v>0.67100000000000048</v>
      </c>
      <c r="I686" s="9">
        <f t="shared" si="31"/>
        <v>11.407036346226812</v>
      </c>
    </row>
    <row r="687" spans="4:9" x14ac:dyDescent="0.2">
      <c r="D687" s="39">
        <v>36833</v>
      </c>
      <c r="E687" s="7">
        <v>5.3572317410457296E-6</v>
      </c>
      <c r="F687" s="8">
        <f t="shared" si="30"/>
        <v>8.6258818938939807</v>
      </c>
      <c r="H687" s="10">
        <f t="shared" si="32"/>
        <v>0.67200000000000049</v>
      </c>
      <c r="I687" s="9">
        <f t="shared" si="31"/>
        <v>11.268557866839117</v>
      </c>
    </row>
    <row r="688" spans="4:9" x14ac:dyDescent="0.2">
      <c r="D688" s="39">
        <v>36834</v>
      </c>
      <c r="E688" s="7">
        <v>5.2822304966711098E-6</v>
      </c>
      <c r="F688" s="8">
        <f t="shared" si="30"/>
        <v>8.5051195473794987</v>
      </c>
      <c r="H688" s="10">
        <f t="shared" si="32"/>
        <v>0.67300000000000049</v>
      </c>
      <c r="I688" s="9">
        <f t="shared" si="31"/>
        <v>11.153068711682289</v>
      </c>
    </row>
    <row r="689" spans="4:9" x14ac:dyDescent="0.2">
      <c r="D689" s="39">
        <v>36835</v>
      </c>
      <c r="E689" s="7">
        <v>5.20827926971769E-6</v>
      </c>
      <c r="F689" s="8">
        <f t="shared" si="30"/>
        <v>8.3860478737161479</v>
      </c>
      <c r="H689" s="10">
        <f t="shared" si="32"/>
        <v>0.67400000000000049</v>
      </c>
      <c r="I689" s="9">
        <f t="shared" si="31"/>
        <v>11.054910408320733</v>
      </c>
    </row>
    <row r="690" spans="4:9" x14ac:dyDescent="0.2">
      <c r="D690" s="39">
        <v>36836</v>
      </c>
      <c r="E690" s="7">
        <v>2.9955743445894798E-4</v>
      </c>
      <c r="F690" s="8">
        <f t="shared" si="30"/>
        <v>482.32878004571575</v>
      </c>
      <c r="H690" s="10">
        <f t="shared" si="32"/>
        <v>0.67500000000000049</v>
      </c>
      <c r="I690" s="9">
        <f t="shared" si="31"/>
        <v>10.977700473876281</v>
      </c>
    </row>
    <row r="691" spans="4:9" x14ac:dyDescent="0.2">
      <c r="D691" s="39">
        <v>36837</v>
      </c>
      <c r="E691" s="7">
        <v>5.0634682729024704E-6</v>
      </c>
      <c r="F691" s="8">
        <f t="shared" si="30"/>
        <v>8.1528821986353606</v>
      </c>
      <c r="H691" s="10">
        <f t="shared" si="32"/>
        <v>0.67600000000000049</v>
      </c>
      <c r="I691" s="9">
        <f t="shared" si="31"/>
        <v>10.858556829636678</v>
      </c>
    </row>
    <row r="692" spans="4:9" x14ac:dyDescent="0.2">
      <c r="D692" s="39">
        <v>36838</v>
      </c>
      <c r="E692" s="7">
        <v>4.9925797170818203E-6</v>
      </c>
      <c r="F692" s="8">
        <f t="shared" si="30"/>
        <v>8.0387418478544408</v>
      </c>
      <c r="H692" s="10">
        <f t="shared" si="32"/>
        <v>0.67700000000000049</v>
      </c>
      <c r="I692" s="9">
        <f t="shared" si="31"/>
        <v>10.748899115554403</v>
      </c>
    </row>
    <row r="693" spans="4:9" x14ac:dyDescent="0.2">
      <c r="D693" s="39">
        <v>36839</v>
      </c>
      <c r="E693" s="7">
        <v>4.9226836010426799E-6</v>
      </c>
      <c r="F693" s="8">
        <f t="shared" si="30"/>
        <v>7.9261994619844867</v>
      </c>
      <c r="H693" s="10">
        <f t="shared" si="32"/>
        <v>0.67800000000000049</v>
      </c>
      <c r="I693" s="9">
        <f t="shared" si="31"/>
        <v>10.609015905972461</v>
      </c>
    </row>
    <row r="694" spans="4:9" x14ac:dyDescent="0.2">
      <c r="D694" s="39">
        <v>36840</v>
      </c>
      <c r="E694" s="7">
        <v>4.8537660306280798E-6</v>
      </c>
      <c r="F694" s="8">
        <f t="shared" si="30"/>
        <v>7.8152326695166989</v>
      </c>
      <c r="H694" s="10">
        <f t="shared" si="32"/>
        <v>0.67900000000000049</v>
      </c>
      <c r="I694" s="9">
        <f t="shared" si="31"/>
        <v>10.514487242315994</v>
      </c>
    </row>
    <row r="695" spans="4:9" x14ac:dyDescent="0.2">
      <c r="D695" s="39">
        <v>36841</v>
      </c>
      <c r="E695" s="7">
        <v>4.7858133061992897E-6</v>
      </c>
      <c r="F695" s="8">
        <f t="shared" si="30"/>
        <v>7.7058194121434713</v>
      </c>
      <c r="H695" s="10">
        <f t="shared" si="32"/>
        <v>0.68000000000000049</v>
      </c>
      <c r="I695" s="9">
        <f t="shared" si="31"/>
        <v>10.380887567714659</v>
      </c>
    </row>
    <row r="696" spans="4:9" x14ac:dyDescent="0.2">
      <c r="D696" s="39">
        <v>36842</v>
      </c>
      <c r="E696" s="7">
        <v>1.1969351157704601E-2</v>
      </c>
      <c r="F696" s="8">
        <f t="shared" si="30"/>
        <v>19272.306001223958</v>
      </c>
      <c r="H696" s="10">
        <f t="shared" si="32"/>
        <v>0.68100000000000049</v>
      </c>
      <c r="I696" s="9">
        <f t="shared" si="31"/>
        <v>10.246445577938278</v>
      </c>
    </row>
    <row r="697" spans="4:9" x14ac:dyDescent="0.2">
      <c r="D697" s="39">
        <v>36843</v>
      </c>
      <c r="E697" s="7">
        <v>1.70761384761784E-3</v>
      </c>
      <c r="F697" s="8">
        <f t="shared" si="30"/>
        <v>2749.4937837156426</v>
      </c>
      <c r="H697" s="10">
        <f t="shared" si="32"/>
        <v>0.68200000000000049</v>
      </c>
      <c r="I697" s="9">
        <f t="shared" si="31"/>
        <v>10.15189136202992</v>
      </c>
    </row>
    <row r="698" spans="4:9" x14ac:dyDescent="0.2">
      <c r="D698" s="39">
        <v>36844</v>
      </c>
      <c r="E698" s="7">
        <v>8.1685407877889804E-2</v>
      </c>
      <c r="F698" s="8">
        <f t="shared" si="30"/>
        <v>131524.7715365203</v>
      </c>
      <c r="H698" s="10">
        <f t="shared" si="32"/>
        <v>0.6830000000000005</v>
      </c>
      <c r="I698" s="9">
        <f t="shared" si="31"/>
        <v>10.087174102173664</v>
      </c>
    </row>
    <row r="699" spans="4:9" x14ac:dyDescent="0.2">
      <c r="D699" s="39">
        <v>36845</v>
      </c>
      <c r="E699" s="7">
        <v>0.13223387781233401</v>
      </c>
      <c r="F699" s="8">
        <f t="shared" si="30"/>
        <v>212914.77903439544</v>
      </c>
      <c r="H699" s="10">
        <f t="shared" si="32"/>
        <v>0.6840000000000005</v>
      </c>
      <c r="I699" s="9">
        <f t="shared" si="31"/>
        <v>9.9713620764219328</v>
      </c>
    </row>
    <row r="700" spans="4:9" x14ac:dyDescent="0.2">
      <c r="D700" s="39">
        <v>36846</v>
      </c>
      <c r="E700" s="7">
        <v>5.7482387573017199E-2</v>
      </c>
      <c r="F700" s="8">
        <f t="shared" si="30"/>
        <v>92554.57112017677</v>
      </c>
      <c r="H700" s="10">
        <f t="shared" si="32"/>
        <v>0.6850000000000005</v>
      </c>
      <c r="I700" s="9">
        <f t="shared" si="31"/>
        <v>9.8708773410992556</v>
      </c>
    </row>
    <row r="701" spans="4:9" x14ac:dyDescent="0.2">
      <c r="D701" s="39">
        <v>36847</v>
      </c>
      <c r="E701" s="7">
        <v>2.93702208422663E-5</v>
      </c>
      <c r="F701" s="8">
        <f t="shared" si="30"/>
        <v>47.290105866041905</v>
      </c>
      <c r="H701" s="10">
        <f t="shared" si="32"/>
        <v>0.6860000000000005</v>
      </c>
      <c r="I701" s="9">
        <f t="shared" si="31"/>
        <v>9.7959412730611142</v>
      </c>
    </row>
    <row r="702" spans="4:9" x14ac:dyDescent="0.2">
      <c r="D702" s="39">
        <v>36848</v>
      </c>
      <c r="E702" s="7">
        <v>2.7585925361797201E-2</v>
      </c>
      <c r="F702" s="8">
        <f t="shared" si="30"/>
        <v>44417.144078629863</v>
      </c>
      <c r="H702" s="10">
        <f t="shared" si="32"/>
        <v>0.6870000000000005</v>
      </c>
      <c r="I702" s="9">
        <f t="shared" si="31"/>
        <v>9.6763903946108769</v>
      </c>
    </row>
    <row r="703" spans="4:9" x14ac:dyDescent="0.2">
      <c r="D703" s="39">
        <v>36849</v>
      </c>
      <c r="E703" s="7">
        <v>8.6151568579720994E-5</v>
      </c>
      <c r="F703" s="8">
        <f t="shared" si="30"/>
        <v>138.71590617383328</v>
      </c>
      <c r="H703" s="10">
        <f t="shared" si="32"/>
        <v>0.6880000000000005</v>
      </c>
      <c r="I703" s="9">
        <f t="shared" si="31"/>
        <v>9.5526600820059624</v>
      </c>
    </row>
    <row r="704" spans="4:9" x14ac:dyDescent="0.2">
      <c r="D704" s="39">
        <v>36850</v>
      </c>
      <c r="E704" s="7">
        <v>8.4945446619604995E-5</v>
      </c>
      <c r="F704" s="8">
        <f t="shared" si="30"/>
        <v>136.77388348739979</v>
      </c>
      <c r="H704" s="10">
        <f t="shared" si="32"/>
        <v>0.6890000000000005</v>
      </c>
      <c r="I704" s="9">
        <f t="shared" si="31"/>
        <v>9.4218002449953051</v>
      </c>
    </row>
    <row r="705" spans="4:9" x14ac:dyDescent="0.2">
      <c r="D705" s="39">
        <v>36851</v>
      </c>
      <c r="E705" s="7">
        <v>9.8956318949482407E-3</v>
      </c>
      <c r="F705" s="8">
        <f t="shared" si="30"/>
        <v>15933.332011247261</v>
      </c>
      <c r="H705" s="10">
        <f t="shared" si="32"/>
        <v>0.6900000000000005</v>
      </c>
      <c r="I705" s="9">
        <f t="shared" si="31"/>
        <v>9.3511751053822856</v>
      </c>
    </row>
    <row r="706" spans="4:9" x14ac:dyDescent="0.2">
      <c r="D706" s="39">
        <v>36852</v>
      </c>
      <c r="E706" s="7">
        <v>8.25836234217937E-5</v>
      </c>
      <c r="F706" s="8">
        <f t="shared" si="30"/>
        <v>132.97102243091643</v>
      </c>
      <c r="H706" s="10">
        <f t="shared" si="32"/>
        <v>0.6910000000000005</v>
      </c>
      <c r="I706" s="9">
        <f t="shared" si="31"/>
        <v>9.2648376427437302</v>
      </c>
    </row>
    <row r="707" spans="4:9" x14ac:dyDescent="0.2">
      <c r="D707" s="39">
        <v>36853</v>
      </c>
      <c r="E707" s="7">
        <v>8.1427452693887901E-5</v>
      </c>
      <c r="F707" s="8">
        <f t="shared" si="30"/>
        <v>131.1094281168825</v>
      </c>
      <c r="H707" s="10">
        <f t="shared" si="32"/>
        <v>0.6920000000000005</v>
      </c>
      <c r="I707" s="9">
        <f t="shared" si="31"/>
        <v>9.1189740854020958</v>
      </c>
    </row>
    <row r="708" spans="4:9" x14ac:dyDescent="0.2">
      <c r="D708" s="39">
        <v>36854</v>
      </c>
      <c r="E708" s="7">
        <v>8.0287468356173803E-5</v>
      </c>
      <c r="F708" s="8">
        <f t="shared" si="30"/>
        <v>129.27389612324666</v>
      </c>
      <c r="H708" s="10">
        <f t="shared" si="32"/>
        <v>0.6930000000000005</v>
      </c>
      <c r="I708" s="9">
        <f t="shared" si="31"/>
        <v>9.0184817755777029</v>
      </c>
    </row>
    <row r="709" spans="4:9" x14ac:dyDescent="0.2">
      <c r="D709" s="39">
        <v>36855</v>
      </c>
      <c r="E709" s="7">
        <v>7.9163443799187396E-5</v>
      </c>
      <c r="F709" s="8">
        <f t="shared" si="30"/>
        <v>127.46406157752126</v>
      </c>
      <c r="H709" s="10">
        <f t="shared" si="32"/>
        <v>0.69400000000000051</v>
      </c>
      <c r="I709" s="9">
        <f t="shared" si="31"/>
        <v>8.9336823046631899</v>
      </c>
    </row>
    <row r="710" spans="4:9" x14ac:dyDescent="0.2">
      <c r="D710" s="39">
        <v>36856</v>
      </c>
      <c r="E710" s="7">
        <v>7.8055155585999105E-5</v>
      </c>
      <c r="F710" s="8">
        <f t="shared" si="30"/>
        <v>125.67956471543651</v>
      </c>
      <c r="H710" s="10">
        <f t="shared" si="32"/>
        <v>0.69500000000000051</v>
      </c>
      <c r="I710" s="9">
        <f t="shared" si="31"/>
        <v>8.826533873798347</v>
      </c>
    </row>
    <row r="711" spans="4:9" x14ac:dyDescent="0.2">
      <c r="D711" s="39">
        <v>36857</v>
      </c>
      <c r="E711" s="7">
        <v>7.6962383407794906E-5</v>
      </c>
      <c r="F711" s="8">
        <f t="shared" si="30"/>
        <v>123.92005080942005</v>
      </c>
      <c r="H711" s="10">
        <f t="shared" si="32"/>
        <v>0.69600000000000051</v>
      </c>
      <c r="I711" s="9">
        <f t="shared" si="31"/>
        <v>8.7180356033761157</v>
      </c>
    </row>
    <row r="712" spans="4:9" x14ac:dyDescent="0.2">
      <c r="D712" s="39">
        <v>36858</v>
      </c>
      <c r="E712" s="7">
        <v>7.5884910040085505E-5</v>
      </c>
      <c r="F712" s="8">
        <f t="shared" si="30"/>
        <v>122.18517009808772</v>
      </c>
      <c r="H712" s="10">
        <f t="shared" si="32"/>
        <v>0.69700000000000051</v>
      </c>
      <c r="I712" s="9">
        <f t="shared" si="31"/>
        <v>8.6091204515953308</v>
      </c>
    </row>
    <row r="713" spans="4:9" x14ac:dyDescent="0.2">
      <c r="D713" s="39">
        <v>36859</v>
      </c>
      <c r="E713" s="7">
        <v>1.6602911852174699E-4</v>
      </c>
      <c r="F713" s="8">
        <f t="shared" si="30"/>
        <v>267.32977712036791</v>
      </c>
      <c r="H713" s="10">
        <f t="shared" si="32"/>
        <v>0.69800000000000051</v>
      </c>
      <c r="I713" s="9">
        <f t="shared" si="31"/>
        <v>8.5209727919723868</v>
      </c>
    </row>
    <row r="714" spans="4:9" x14ac:dyDescent="0.2">
      <c r="D714" s="39">
        <v>36860</v>
      </c>
      <c r="E714" s="7">
        <v>1.01590939943688E-2</v>
      </c>
      <c r="F714" s="8">
        <f t="shared" si="30"/>
        <v>16357.542324142087</v>
      </c>
      <c r="H714" s="10">
        <f t="shared" si="32"/>
        <v>0.69900000000000051</v>
      </c>
      <c r="I714" s="9">
        <f t="shared" si="31"/>
        <v>8.4130017559411598</v>
      </c>
    </row>
    <row r="715" spans="4:9" x14ac:dyDescent="0.2">
      <c r="D715" s="39">
        <v>36861</v>
      </c>
      <c r="E715" s="7">
        <v>7.6265872279448005E-2</v>
      </c>
      <c r="F715" s="8">
        <f t="shared" si="30"/>
        <v>122798.57184018465</v>
      </c>
      <c r="H715" s="10">
        <f t="shared" si="32"/>
        <v>0.70000000000000051</v>
      </c>
      <c r="I715" s="9">
        <f t="shared" si="31"/>
        <v>8.3298748876741335</v>
      </c>
    </row>
    <row r="716" spans="4:9" x14ac:dyDescent="0.2">
      <c r="D716" s="39">
        <v>36862</v>
      </c>
      <c r="E716" s="7">
        <v>7.1723765734470004E-5</v>
      </c>
      <c r="F716" s="8">
        <f t="shared" si="30"/>
        <v>115.48515392206875</v>
      </c>
      <c r="H716" s="10">
        <f t="shared" si="32"/>
        <v>0.70100000000000051</v>
      </c>
      <c r="I716" s="9">
        <f t="shared" si="31"/>
        <v>8.2299597830896225</v>
      </c>
    </row>
    <row r="717" spans="4:9" x14ac:dyDescent="0.2">
      <c r="D717" s="39">
        <v>36863</v>
      </c>
      <c r="E717" s="7">
        <v>7.0719633014187006E-5</v>
      </c>
      <c r="F717" s="8">
        <f t="shared" si="30"/>
        <v>113.8683617671591</v>
      </c>
      <c r="H717" s="10">
        <f t="shared" si="32"/>
        <v>0.70200000000000051</v>
      </c>
      <c r="I717" s="9">
        <f t="shared" si="31"/>
        <v>8.1578581048431431</v>
      </c>
    </row>
    <row r="718" spans="4:9" x14ac:dyDescent="0.2">
      <c r="D718" s="39">
        <v>36864</v>
      </c>
      <c r="E718" s="7">
        <v>6.9729558151989006E-5</v>
      </c>
      <c r="F718" s="8">
        <f t="shared" si="30"/>
        <v>112.27420470241988</v>
      </c>
      <c r="H718" s="10">
        <f t="shared" si="32"/>
        <v>0.70300000000000051</v>
      </c>
      <c r="I718" s="9">
        <f t="shared" si="31"/>
        <v>8.067355021958404</v>
      </c>
    </row>
    <row r="719" spans="4:9" x14ac:dyDescent="0.2">
      <c r="D719" s="39">
        <v>36865</v>
      </c>
      <c r="E719" s="7">
        <v>6.87533443378612E-5</v>
      </c>
      <c r="F719" s="8">
        <f t="shared" si="30"/>
        <v>110.70236583658607</v>
      </c>
      <c r="H719" s="10">
        <f t="shared" si="32"/>
        <v>0.70400000000000051</v>
      </c>
      <c r="I719" s="9">
        <f t="shared" si="31"/>
        <v>8.0033766302486722</v>
      </c>
    </row>
    <row r="720" spans="4:9" x14ac:dyDescent="0.2">
      <c r="D720" s="39">
        <v>36866</v>
      </c>
      <c r="E720" s="7">
        <v>1.0618716245734199E-3</v>
      </c>
      <c r="F720" s="8">
        <f t="shared" ref="F720:F783" si="33">E720*(24*60*60)*1000/$F$3</f>
        <v>1709.7597533198561</v>
      </c>
      <c r="H720" s="10">
        <f t="shared" si="32"/>
        <v>0.70500000000000052</v>
      </c>
      <c r="I720" s="9">
        <f t="shared" ref="I720:I783" si="34">PERCENTILE($F$15:$F$3667,1-H720)</f>
        <v>7.9342630878148341</v>
      </c>
    </row>
    <row r="721" spans="4:9" x14ac:dyDescent="0.2">
      <c r="D721" s="39">
        <v>36867</v>
      </c>
      <c r="E721" s="7">
        <v>4.8736392362028701E-4</v>
      </c>
      <c r="F721" s="8">
        <f t="shared" si="33"/>
        <v>784.72312711130826</v>
      </c>
      <c r="H721" s="10">
        <f t="shared" ref="H721:H784" si="35">H720+0.1%</f>
        <v>0.70600000000000052</v>
      </c>
      <c r="I721" s="9">
        <f t="shared" si="34"/>
        <v>7.8433531654342659</v>
      </c>
    </row>
    <row r="722" spans="4:9" x14ac:dyDescent="0.2">
      <c r="D722" s="39">
        <v>36868</v>
      </c>
      <c r="E722" s="7">
        <v>6.5905942182964799E-5</v>
      </c>
      <c r="F722" s="8">
        <f t="shared" si="33"/>
        <v>106.11765569526946</v>
      </c>
      <c r="H722" s="10">
        <f t="shared" si="35"/>
        <v>0.70700000000000052</v>
      </c>
      <c r="I722" s="9">
        <f t="shared" si="34"/>
        <v>7.7594940979934055</v>
      </c>
    </row>
    <row r="723" spans="4:9" x14ac:dyDescent="0.2">
      <c r="D723" s="39">
        <v>36869</v>
      </c>
      <c r="E723" s="7">
        <v>6.4983258992403205E-5</v>
      </c>
      <c r="F723" s="8">
        <f t="shared" si="33"/>
        <v>104.63200851553553</v>
      </c>
      <c r="H723" s="10">
        <f t="shared" si="35"/>
        <v>0.70800000000000052</v>
      </c>
      <c r="I723" s="9">
        <f t="shared" si="34"/>
        <v>7.6850452054699092</v>
      </c>
    </row>
    <row r="724" spans="4:9" x14ac:dyDescent="0.2">
      <c r="D724" s="39">
        <v>36870</v>
      </c>
      <c r="E724" s="7">
        <v>6.40734933665091E-5</v>
      </c>
      <c r="F724" s="8">
        <f t="shared" si="33"/>
        <v>103.16716039631731</v>
      </c>
      <c r="H724" s="10">
        <f t="shared" si="35"/>
        <v>0.70900000000000052</v>
      </c>
      <c r="I724" s="9">
        <f t="shared" si="34"/>
        <v>7.6187780262588527</v>
      </c>
    </row>
    <row r="725" spans="4:9" x14ac:dyDescent="0.2">
      <c r="D725" s="39">
        <v>36871</v>
      </c>
      <c r="E725" s="7">
        <v>6.3176464459378502E-5</v>
      </c>
      <c r="F725" s="8">
        <f t="shared" si="33"/>
        <v>101.72282015076971</v>
      </c>
      <c r="H725" s="10">
        <f t="shared" si="35"/>
        <v>0.71000000000000052</v>
      </c>
      <c r="I725" s="9">
        <f t="shared" si="34"/>
        <v>7.5223723307220647</v>
      </c>
    </row>
    <row r="726" spans="4:9" x14ac:dyDescent="0.2">
      <c r="D726" s="39">
        <v>36872</v>
      </c>
      <c r="E726" s="7">
        <v>6.2291993956946999E-5</v>
      </c>
      <c r="F726" s="8">
        <f t="shared" si="33"/>
        <v>100.29870066865863</v>
      </c>
      <c r="H726" s="10">
        <f t="shared" si="35"/>
        <v>0.71100000000000052</v>
      </c>
      <c r="I726" s="9">
        <f t="shared" si="34"/>
        <v>7.3422796467876923</v>
      </c>
    </row>
    <row r="727" spans="4:9" x14ac:dyDescent="0.2">
      <c r="D727" s="39">
        <v>36873</v>
      </c>
      <c r="E727" s="7">
        <v>4.1249306080846503E-2</v>
      </c>
      <c r="F727" s="8">
        <f t="shared" si="33"/>
        <v>66417.071289324231</v>
      </c>
      <c r="H727" s="10">
        <f t="shared" si="35"/>
        <v>0.71200000000000052</v>
      </c>
      <c r="I727" s="9">
        <f t="shared" si="34"/>
        <v>7.2877847963340177</v>
      </c>
    </row>
    <row r="728" spans="4:9" x14ac:dyDescent="0.2">
      <c r="D728" s="39">
        <v>36874</v>
      </c>
      <c r="E728" s="7">
        <v>6.0560027356968202E-5</v>
      </c>
      <c r="F728" s="8">
        <f t="shared" si="33"/>
        <v>97.509995595267483</v>
      </c>
      <c r="H728" s="10">
        <f t="shared" si="35"/>
        <v>0.71300000000000052</v>
      </c>
      <c r="I728" s="9">
        <f t="shared" si="34"/>
        <v>7.2035775244202052</v>
      </c>
    </row>
    <row r="729" spans="4:9" x14ac:dyDescent="0.2">
      <c r="D729" s="39">
        <v>36875</v>
      </c>
      <c r="E729" s="7">
        <v>5.9712186973970601E-5</v>
      </c>
      <c r="F729" s="8">
        <f t="shared" si="33"/>
        <v>96.144855656933657</v>
      </c>
      <c r="H729" s="10">
        <f t="shared" si="35"/>
        <v>0.71400000000000052</v>
      </c>
      <c r="I729" s="9">
        <f t="shared" si="34"/>
        <v>7.1181775547949959</v>
      </c>
    </row>
    <row r="730" spans="4:9" x14ac:dyDescent="0.2">
      <c r="D730" s="39">
        <v>36876</v>
      </c>
      <c r="E730" s="7">
        <v>5.8876216356334998E-5</v>
      </c>
      <c r="F730" s="8">
        <f t="shared" si="33"/>
        <v>94.798827677736554</v>
      </c>
      <c r="H730" s="10">
        <f t="shared" si="35"/>
        <v>0.71500000000000052</v>
      </c>
      <c r="I730" s="9">
        <f t="shared" si="34"/>
        <v>7.046135151519473</v>
      </c>
    </row>
    <row r="731" spans="4:9" x14ac:dyDescent="0.2">
      <c r="D731" s="39">
        <v>36877</v>
      </c>
      <c r="E731" s="7">
        <v>5.8051949327345897E-5</v>
      </c>
      <c r="F731" s="8">
        <f t="shared" si="33"/>
        <v>93.471644090247594</v>
      </c>
      <c r="H731" s="10">
        <f t="shared" si="35"/>
        <v>0.71600000000000052</v>
      </c>
      <c r="I731" s="9">
        <f t="shared" si="34"/>
        <v>6.958633161317306</v>
      </c>
    </row>
    <row r="732" spans="4:9" x14ac:dyDescent="0.2">
      <c r="D732" s="39">
        <v>36878</v>
      </c>
      <c r="E732" s="7">
        <v>2.0206207843967899E-2</v>
      </c>
      <c r="F732" s="8">
        <f t="shared" si="33"/>
        <v>32534.781172546154</v>
      </c>
      <c r="H732" s="10">
        <f t="shared" si="35"/>
        <v>0.71700000000000053</v>
      </c>
      <c r="I732" s="9">
        <f t="shared" si="34"/>
        <v>6.8766360662121624</v>
      </c>
    </row>
    <row r="733" spans="4:9" x14ac:dyDescent="0.2">
      <c r="D733" s="39">
        <v>36879</v>
      </c>
      <c r="E733" s="7">
        <v>5.6437872928248398E-5</v>
      </c>
      <c r="F733" s="8">
        <f t="shared" si="33"/>
        <v>90.872758497962394</v>
      </c>
      <c r="H733" s="10">
        <f t="shared" si="35"/>
        <v>0.71800000000000053</v>
      </c>
      <c r="I733" s="9">
        <f t="shared" si="34"/>
        <v>6.8069697408075047</v>
      </c>
    </row>
    <row r="734" spans="4:9" x14ac:dyDescent="0.2">
      <c r="D734" s="39">
        <v>36880</v>
      </c>
      <c r="E734" s="7">
        <v>5.5647742707253498E-5</v>
      </c>
      <c r="F734" s="8">
        <f t="shared" si="33"/>
        <v>89.600539878991825</v>
      </c>
      <c r="H734" s="10">
        <f t="shared" si="35"/>
        <v>0.71900000000000053</v>
      </c>
      <c r="I734" s="9">
        <f t="shared" si="34"/>
        <v>6.7226532382250639</v>
      </c>
    </row>
    <row r="735" spans="4:9" x14ac:dyDescent="0.2">
      <c r="D735" s="39">
        <v>36881</v>
      </c>
      <c r="E735" s="7">
        <v>5.4868674309351402E-5</v>
      </c>
      <c r="F735" s="8">
        <f t="shared" si="33"/>
        <v>88.346132320685086</v>
      </c>
      <c r="H735" s="10">
        <f t="shared" si="35"/>
        <v>0.72000000000000053</v>
      </c>
      <c r="I735" s="9">
        <f t="shared" si="34"/>
        <v>6.6547868981206317</v>
      </c>
    </row>
    <row r="736" spans="4:9" x14ac:dyDescent="0.2">
      <c r="D736" s="39">
        <v>36882</v>
      </c>
      <c r="E736" s="7">
        <v>5.4100512869020799E-5</v>
      </c>
      <c r="F736" s="8">
        <f t="shared" si="33"/>
        <v>87.109286468196004</v>
      </c>
      <c r="H736" s="10">
        <f t="shared" si="35"/>
        <v>0.72100000000000053</v>
      </c>
      <c r="I736" s="9">
        <f t="shared" si="34"/>
        <v>6.6084963091767488</v>
      </c>
    </row>
    <row r="737" spans="4:9" x14ac:dyDescent="0.2">
      <c r="D737" s="39">
        <v>36883</v>
      </c>
      <c r="E737" s="7">
        <v>5.3343105688854397E-5</v>
      </c>
      <c r="F737" s="8">
        <f t="shared" si="33"/>
        <v>85.88975645764107</v>
      </c>
      <c r="H737" s="10">
        <f t="shared" si="35"/>
        <v>0.72200000000000053</v>
      </c>
      <c r="I737" s="9">
        <f t="shared" si="34"/>
        <v>6.5273511015166621</v>
      </c>
    </row>
    <row r="738" spans="4:9" x14ac:dyDescent="0.2">
      <c r="D738" s="39">
        <v>36884</v>
      </c>
      <c r="E738" s="7">
        <v>5.2596302209210601E-5</v>
      </c>
      <c r="F738" s="8">
        <f t="shared" si="33"/>
        <v>84.687299867234358</v>
      </c>
      <c r="H738" s="10">
        <f t="shared" si="35"/>
        <v>0.72300000000000053</v>
      </c>
      <c r="I738" s="9">
        <f t="shared" si="34"/>
        <v>6.4517508533992389</v>
      </c>
    </row>
    <row r="739" spans="4:9" x14ac:dyDescent="0.2">
      <c r="D739" s="39">
        <v>36885</v>
      </c>
      <c r="E739" s="7">
        <v>5.18599539782814E-5</v>
      </c>
      <c r="F739" s="8">
        <f t="shared" si="33"/>
        <v>83.501677669092672</v>
      </c>
      <c r="H739" s="10">
        <f t="shared" si="35"/>
        <v>0.72400000000000053</v>
      </c>
      <c r="I739" s="9">
        <f t="shared" si="34"/>
        <v>6.368004050972953</v>
      </c>
    </row>
    <row r="740" spans="4:9" x14ac:dyDescent="0.2">
      <c r="D740" s="39">
        <v>36886</v>
      </c>
      <c r="E740" s="7">
        <v>5.1133914622585703E-5</v>
      </c>
      <c r="F740" s="8">
        <f t="shared" si="33"/>
        <v>82.332654181725758</v>
      </c>
      <c r="H740" s="10">
        <f t="shared" si="35"/>
        <v>0.72500000000000053</v>
      </c>
      <c r="I740" s="9">
        <f t="shared" si="34"/>
        <v>6.2851709437398515</v>
      </c>
    </row>
    <row r="741" spans="4:9" x14ac:dyDescent="0.2">
      <c r="D741" s="39">
        <v>36887</v>
      </c>
      <c r="E741" s="7">
        <v>5.0418039817869499E-5</v>
      </c>
      <c r="F741" s="8">
        <f t="shared" si="33"/>
        <v>81.179997023181613</v>
      </c>
      <c r="H741" s="10">
        <f t="shared" si="35"/>
        <v>0.72600000000000053</v>
      </c>
      <c r="I741" s="9">
        <f t="shared" si="34"/>
        <v>6.2356792850108116</v>
      </c>
    </row>
    <row r="742" spans="4:9" x14ac:dyDescent="0.2">
      <c r="D742" s="39">
        <v>36888</v>
      </c>
      <c r="E742" s="7">
        <v>4.9712187260419303E-5</v>
      </c>
      <c r="F742" s="8">
        <f t="shared" si="33"/>
        <v>80.043477064857029</v>
      </c>
      <c r="H742" s="10">
        <f t="shared" si="35"/>
        <v>0.72700000000000053</v>
      </c>
      <c r="I742" s="9">
        <f t="shared" si="34"/>
        <v>6.1050280887211326</v>
      </c>
    </row>
    <row r="743" spans="4:9" x14ac:dyDescent="0.2">
      <c r="D743" s="39">
        <v>36889</v>
      </c>
      <c r="E743" s="7">
        <v>4.9016216638773503E-5</v>
      </c>
      <c r="F743" s="8">
        <f t="shared" si="33"/>
        <v>78.922868385949144</v>
      </c>
      <c r="H743" s="10">
        <f t="shared" si="35"/>
        <v>0.72800000000000054</v>
      </c>
      <c r="I743" s="9">
        <f t="shared" si="34"/>
        <v>6.0079530241537666</v>
      </c>
    </row>
    <row r="744" spans="4:9" x14ac:dyDescent="0.2">
      <c r="D744" s="39">
        <v>36890</v>
      </c>
      <c r="E744" s="7">
        <v>4.8329989605830601E-5</v>
      </c>
      <c r="F744" s="8">
        <f t="shared" si="33"/>
        <v>77.817948228545745</v>
      </c>
      <c r="H744" s="10">
        <f t="shared" si="35"/>
        <v>0.72900000000000054</v>
      </c>
      <c r="I744" s="9">
        <f t="shared" si="34"/>
        <v>5.9161829299249584</v>
      </c>
    </row>
    <row r="745" spans="4:9" x14ac:dyDescent="0.2">
      <c r="D745" s="39">
        <v>36891</v>
      </c>
      <c r="E745" s="7">
        <v>4.7653369751349099E-5</v>
      </c>
      <c r="F745" s="8">
        <f t="shared" si="33"/>
        <v>76.728496953346294</v>
      </c>
      <c r="H745" s="10">
        <f t="shared" si="35"/>
        <v>0.73000000000000054</v>
      </c>
      <c r="I745" s="9">
        <f t="shared" si="34"/>
        <v>5.852975514321364</v>
      </c>
    </row>
    <row r="746" spans="4:9" x14ac:dyDescent="0.2">
      <c r="D746" s="39">
        <v>36892</v>
      </c>
      <c r="E746" s="7">
        <v>4.6986222574830102E-5</v>
      </c>
      <c r="F746" s="8">
        <f t="shared" si="33"/>
        <v>75.654297995999272</v>
      </c>
      <c r="H746" s="10">
        <f t="shared" si="35"/>
        <v>0.73100000000000054</v>
      </c>
      <c r="I746" s="9">
        <f t="shared" si="34"/>
        <v>5.8015038712207172</v>
      </c>
    </row>
    <row r="747" spans="4:9" x14ac:dyDescent="0.2">
      <c r="D747" s="39">
        <v>36893</v>
      </c>
      <c r="E747" s="7">
        <v>4.6328415458782097E-5</v>
      </c>
      <c r="F747" s="8">
        <f t="shared" si="33"/>
        <v>74.59513782405466</v>
      </c>
      <c r="H747" s="10">
        <f t="shared" si="35"/>
        <v>0.73200000000000054</v>
      </c>
      <c r="I747" s="9">
        <f t="shared" si="34"/>
        <v>5.737047465452191</v>
      </c>
    </row>
    <row r="748" spans="4:9" x14ac:dyDescent="0.2">
      <c r="D748" s="39">
        <v>36894</v>
      </c>
      <c r="E748" s="7">
        <v>4.5679817642359398E-5</v>
      </c>
      <c r="F748" s="8">
        <f t="shared" si="33"/>
        <v>73.550805894518305</v>
      </c>
      <c r="H748" s="10">
        <f t="shared" si="35"/>
        <v>0.73300000000000054</v>
      </c>
      <c r="I748" s="9">
        <f t="shared" si="34"/>
        <v>5.6681395527433622</v>
      </c>
    </row>
    <row r="749" spans="4:9" x14ac:dyDescent="0.2">
      <c r="D749" s="39">
        <v>36895</v>
      </c>
      <c r="E749" s="7">
        <v>4.5040300195366499E-5</v>
      </c>
      <c r="F749" s="8">
        <f t="shared" si="33"/>
        <v>72.521094611995267</v>
      </c>
      <c r="H749" s="10">
        <f t="shared" si="35"/>
        <v>0.73400000000000054</v>
      </c>
      <c r="I749" s="9">
        <f t="shared" si="34"/>
        <v>5.5459029297337423</v>
      </c>
    </row>
    <row r="750" spans="4:9" x14ac:dyDescent="0.2">
      <c r="D750" s="39">
        <v>36896</v>
      </c>
      <c r="E750" s="7">
        <v>4.4409735992631397E-5</v>
      </c>
      <c r="F750" s="8">
        <f t="shared" si="33"/>
        <v>71.505799287427379</v>
      </c>
      <c r="H750" s="10">
        <f t="shared" si="35"/>
        <v>0.73500000000000054</v>
      </c>
      <c r="I750" s="9">
        <f t="shared" si="34"/>
        <v>5.4836891168118704</v>
      </c>
    </row>
    <row r="751" spans="4:9" x14ac:dyDescent="0.2">
      <c r="D751" s="39">
        <v>36897</v>
      </c>
      <c r="E751" s="7">
        <v>4.3787999688734503E-5</v>
      </c>
      <c r="F751" s="8">
        <f t="shared" si="33"/>
        <v>70.504718097403298</v>
      </c>
      <c r="H751" s="10">
        <f t="shared" si="35"/>
        <v>0.73600000000000054</v>
      </c>
      <c r="I751" s="9">
        <f t="shared" si="34"/>
        <v>5.4124440259127393</v>
      </c>
    </row>
    <row r="752" spans="4:9" x14ac:dyDescent="0.2">
      <c r="D752" s="39">
        <v>36898</v>
      </c>
      <c r="E752" s="7">
        <v>4.3174967693092301E-5</v>
      </c>
      <c r="F752" s="8">
        <f t="shared" si="33"/>
        <v>69.517652044039778</v>
      </c>
      <c r="H752" s="10">
        <f t="shared" si="35"/>
        <v>0.73700000000000054</v>
      </c>
      <c r="I752" s="9">
        <f t="shared" si="34"/>
        <v>5.3665321785927622</v>
      </c>
    </row>
    <row r="753" spans="4:9" x14ac:dyDescent="0.2">
      <c r="D753" s="39">
        <v>36899</v>
      </c>
      <c r="E753" s="7">
        <v>4.2570518145388798E-5</v>
      </c>
      <c r="F753" s="8">
        <f t="shared" si="33"/>
        <v>68.544404915422888</v>
      </c>
      <c r="H753" s="10">
        <f t="shared" si="35"/>
        <v>0.73800000000000054</v>
      </c>
      <c r="I753" s="9">
        <f t="shared" si="34"/>
        <v>5.3032719960327119</v>
      </c>
    </row>
    <row r="754" spans="4:9" x14ac:dyDescent="0.2">
      <c r="D754" s="39">
        <v>36900</v>
      </c>
      <c r="E754" s="7">
        <v>4.1974530891353497E-5</v>
      </c>
      <c r="F754" s="8">
        <f t="shared" si="33"/>
        <v>67.584783246607202</v>
      </c>
      <c r="H754" s="10">
        <f t="shared" si="35"/>
        <v>0.73900000000000055</v>
      </c>
      <c r="I754" s="9">
        <f t="shared" si="34"/>
        <v>5.2405973047186558</v>
      </c>
    </row>
    <row r="755" spans="4:9" x14ac:dyDescent="0.2">
      <c r="D755" s="39">
        <v>36901</v>
      </c>
      <c r="E755" s="7">
        <v>4.1386887458874603E-5</v>
      </c>
      <c r="F755" s="8">
        <f t="shared" si="33"/>
        <v>66.63859628115479</v>
      </c>
      <c r="H755" s="10">
        <f t="shared" si="35"/>
        <v>0.74000000000000055</v>
      </c>
      <c r="I755" s="9">
        <f t="shared" si="34"/>
        <v>5.1789894525993905</v>
      </c>
    </row>
    <row r="756" spans="4:9" x14ac:dyDescent="0.2">
      <c r="D756" s="39">
        <v>36902</v>
      </c>
      <c r="E756" s="7">
        <v>4.0807471034450198E-5</v>
      </c>
      <c r="F756" s="8">
        <f t="shared" si="33"/>
        <v>65.705655933218367</v>
      </c>
      <c r="H756" s="10">
        <f t="shared" si="35"/>
        <v>0.74100000000000055</v>
      </c>
      <c r="I756" s="9">
        <f t="shared" si="34"/>
        <v>5.1117650182065821</v>
      </c>
    </row>
    <row r="757" spans="4:9" x14ac:dyDescent="0.2">
      <c r="D757" s="39">
        <v>36903</v>
      </c>
      <c r="E757" s="7">
        <v>4.02361664399679E-5</v>
      </c>
      <c r="F757" s="8">
        <f t="shared" si="33"/>
        <v>64.785776750153317</v>
      </c>
      <c r="H757" s="10">
        <f t="shared" si="35"/>
        <v>0.74200000000000055</v>
      </c>
      <c r="I757" s="9">
        <f t="shared" si="34"/>
        <v>5.0637567047883341</v>
      </c>
    </row>
    <row r="758" spans="4:9" x14ac:dyDescent="0.2">
      <c r="D758" s="39">
        <v>36904</v>
      </c>
      <c r="E758" s="7">
        <v>3.9672860109808397E-5</v>
      </c>
      <c r="F758" s="8">
        <f t="shared" si="33"/>
        <v>63.878775875651236</v>
      </c>
      <c r="H758" s="10">
        <f t="shared" si="35"/>
        <v>0.74300000000000055</v>
      </c>
      <c r="I758" s="9">
        <f t="shared" si="34"/>
        <v>5.0152906876481351</v>
      </c>
    </row>
    <row r="759" spans="4:9" x14ac:dyDescent="0.2">
      <c r="D759" s="39">
        <v>36905</v>
      </c>
      <c r="E759" s="7">
        <v>3.9117440068271E-5</v>
      </c>
      <c r="F759" s="8">
        <f t="shared" si="33"/>
        <v>62.984473013392005</v>
      </c>
      <c r="H759" s="10">
        <f t="shared" si="35"/>
        <v>0.74400000000000055</v>
      </c>
      <c r="I759" s="9">
        <f t="shared" si="34"/>
        <v>4.9520772076050132</v>
      </c>
    </row>
    <row r="760" spans="4:9" x14ac:dyDescent="0.2">
      <c r="D760" s="39">
        <v>36906</v>
      </c>
      <c r="E760" s="7">
        <v>3.8569795907315202E-5</v>
      </c>
      <c r="F760" s="8">
        <f t="shared" si="33"/>
        <v>62.102690391204504</v>
      </c>
      <c r="H760" s="10">
        <f t="shared" si="35"/>
        <v>0.74500000000000055</v>
      </c>
      <c r="I760" s="9">
        <f t="shared" si="34"/>
        <v>4.8912174201472496</v>
      </c>
    </row>
    <row r="761" spans="4:9" x14ac:dyDescent="0.2">
      <c r="D761" s="39">
        <v>36907</v>
      </c>
      <c r="E761" s="7">
        <v>3.8029818764612903E-5</v>
      </c>
      <c r="F761" s="8">
        <f t="shared" si="33"/>
        <v>61.23325272572783</v>
      </c>
      <c r="H761" s="10">
        <f t="shared" si="35"/>
        <v>0.74600000000000055</v>
      </c>
      <c r="I761" s="9">
        <f t="shared" si="34"/>
        <v>4.8418164874126228</v>
      </c>
    </row>
    <row r="762" spans="4:9" x14ac:dyDescent="0.2">
      <c r="D762" s="39">
        <v>36908</v>
      </c>
      <c r="E762" s="7">
        <v>1.8470804945005601E-4</v>
      </c>
      <c r="F762" s="8">
        <f t="shared" si="33"/>
        <v>297.40543183907641</v>
      </c>
      <c r="H762" s="10">
        <f t="shared" si="35"/>
        <v>0.74700000000000055</v>
      </c>
      <c r="I762" s="9">
        <f t="shared" si="34"/>
        <v>4.7410363637571873</v>
      </c>
    </row>
    <row r="763" spans="4:9" x14ac:dyDescent="0.2">
      <c r="D763" s="39">
        <v>36909</v>
      </c>
      <c r="E763" s="7">
        <v>4.5810130661566799E-2</v>
      </c>
      <c r="F763" s="8">
        <f t="shared" si="33"/>
        <v>73760.627826302123</v>
      </c>
      <c r="H763" s="10">
        <f t="shared" si="35"/>
        <v>0.74800000000000055</v>
      </c>
      <c r="I763" s="9">
        <f t="shared" si="34"/>
        <v>4.6778907370777967</v>
      </c>
    </row>
    <row r="764" spans="4:9" x14ac:dyDescent="0.2">
      <c r="D764" s="39">
        <v>36910</v>
      </c>
      <c r="E764" s="7">
        <v>1.63607898844899E-4</v>
      </c>
      <c r="F764" s="8">
        <f t="shared" si="33"/>
        <v>263.43127954154443</v>
      </c>
      <c r="H764" s="10">
        <f t="shared" si="35"/>
        <v>0.74900000000000055</v>
      </c>
      <c r="I764" s="9">
        <f t="shared" si="34"/>
        <v>4.5962113134352931</v>
      </c>
    </row>
    <row r="765" spans="4:9" x14ac:dyDescent="0.2">
      <c r="D765" s="39">
        <v>36911</v>
      </c>
      <c r="E765" s="7">
        <v>3.5944456026324497E-5</v>
      </c>
      <c r="F765" s="8">
        <f t="shared" si="33"/>
        <v>57.875531134447193</v>
      </c>
      <c r="H765" s="10">
        <f t="shared" si="35"/>
        <v>0.75000000000000056</v>
      </c>
      <c r="I765" s="9">
        <f t="shared" si="34"/>
        <v>4.5043619625488835</v>
      </c>
    </row>
    <row r="766" spans="4:9" x14ac:dyDescent="0.2">
      <c r="D766" s="39">
        <v>36912</v>
      </c>
      <c r="E766" s="7">
        <v>3.5441233641955997E-5</v>
      </c>
      <c r="F766" s="8">
        <f t="shared" si="33"/>
        <v>57.065273698565001</v>
      </c>
      <c r="H766" s="10">
        <f t="shared" si="35"/>
        <v>0.75100000000000056</v>
      </c>
      <c r="I766" s="9">
        <f t="shared" si="34"/>
        <v>4.4301738493803731</v>
      </c>
    </row>
    <row r="767" spans="4:9" x14ac:dyDescent="0.2">
      <c r="D767" s="39">
        <v>36913</v>
      </c>
      <c r="E767" s="7">
        <v>3.4945056370968398E-5</v>
      </c>
      <c r="F767" s="8">
        <f t="shared" si="33"/>
        <v>56.266359866784754</v>
      </c>
      <c r="H767" s="10">
        <f t="shared" si="35"/>
        <v>0.75200000000000056</v>
      </c>
      <c r="I767" s="9">
        <f t="shared" si="34"/>
        <v>4.3740072451431624</v>
      </c>
    </row>
    <row r="768" spans="4:9" x14ac:dyDescent="0.2">
      <c r="D768" s="39">
        <v>36914</v>
      </c>
      <c r="E768" s="7">
        <v>3.4455825581775003E-5</v>
      </c>
      <c r="F768" s="8">
        <f t="shared" si="33"/>
        <v>55.478630828650026</v>
      </c>
      <c r="H768" s="10">
        <f t="shared" si="35"/>
        <v>0.75300000000000056</v>
      </c>
      <c r="I768" s="9">
        <f t="shared" si="34"/>
        <v>4.3019534743967425</v>
      </c>
    </row>
    <row r="769" spans="4:9" x14ac:dyDescent="0.2">
      <c r="D769" s="39">
        <v>36915</v>
      </c>
      <c r="E769" s="7">
        <v>3.3973444023629999E-5</v>
      </c>
      <c r="F769" s="8">
        <f t="shared" si="33"/>
        <v>54.70192999704868</v>
      </c>
      <c r="H769" s="10">
        <f t="shared" si="35"/>
        <v>0.75400000000000056</v>
      </c>
      <c r="I769" s="9">
        <f t="shared" si="34"/>
        <v>4.2474191399216261</v>
      </c>
    </row>
    <row r="770" spans="4:9" x14ac:dyDescent="0.2">
      <c r="D770" s="39">
        <v>36916</v>
      </c>
      <c r="E770" s="7">
        <v>3.3497815807299503E-5</v>
      </c>
      <c r="F770" s="8">
        <f t="shared" si="33"/>
        <v>53.93610297709052</v>
      </c>
      <c r="H770" s="10">
        <f t="shared" si="35"/>
        <v>0.75500000000000056</v>
      </c>
      <c r="I770" s="9">
        <f t="shared" si="34"/>
        <v>4.1935685839308361</v>
      </c>
    </row>
    <row r="771" spans="4:9" x14ac:dyDescent="0.2">
      <c r="D771" s="39">
        <v>36917</v>
      </c>
      <c r="E771" s="7">
        <v>3.3028846385996997E-5</v>
      </c>
      <c r="F771" s="8">
        <f t="shared" si="33"/>
        <v>53.180997535410746</v>
      </c>
      <c r="H771" s="10">
        <f t="shared" si="35"/>
        <v>0.75600000000000056</v>
      </c>
      <c r="I771" s="9">
        <f t="shared" si="34"/>
        <v>4.1400424949388119</v>
      </c>
    </row>
    <row r="772" spans="4:9" x14ac:dyDescent="0.2">
      <c r="D772" s="39">
        <v>36918</v>
      </c>
      <c r="E772" s="7">
        <v>6.7407480218570098E-2</v>
      </c>
      <c r="F772" s="8">
        <f t="shared" si="33"/>
        <v>108535.33900269208</v>
      </c>
      <c r="H772" s="10">
        <f t="shared" si="35"/>
        <v>0.75700000000000056</v>
      </c>
      <c r="I772" s="9">
        <f t="shared" si="34"/>
        <v>4.0722033593726179</v>
      </c>
    </row>
    <row r="773" spans="4:9" x14ac:dyDescent="0.2">
      <c r="D773" s="39">
        <v>36919</v>
      </c>
      <c r="E773" s="7">
        <v>9.7080560642600797E-4</v>
      </c>
      <c r="F773" s="8">
        <f t="shared" si="33"/>
        <v>1563.1309056132518</v>
      </c>
      <c r="H773" s="10">
        <f t="shared" si="35"/>
        <v>0.75800000000000056</v>
      </c>
      <c r="I773" s="9">
        <f t="shared" si="34"/>
        <v>4.0205733504313468</v>
      </c>
    </row>
    <row r="774" spans="4:9" x14ac:dyDescent="0.2">
      <c r="D774" s="39">
        <v>36920</v>
      </c>
      <c r="E774" s="7">
        <v>3.1660965168305702E-5</v>
      </c>
      <c r="F774" s="8">
        <f t="shared" si="33"/>
        <v>50.978520136817231</v>
      </c>
      <c r="H774" s="10">
        <f t="shared" si="35"/>
        <v>0.75900000000000056</v>
      </c>
      <c r="I774" s="9">
        <f t="shared" si="34"/>
        <v>3.9690863440745168</v>
      </c>
    </row>
    <row r="775" spans="4:9" x14ac:dyDescent="0.2">
      <c r="D775" s="39">
        <v>36921</v>
      </c>
      <c r="E775" s="7">
        <v>3.11280486284734E-2</v>
      </c>
      <c r="F775" s="8">
        <f t="shared" si="33"/>
        <v>50120.451015656014</v>
      </c>
      <c r="H775" s="10">
        <f t="shared" si="35"/>
        <v>0.76000000000000056</v>
      </c>
      <c r="I775" s="9">
        <f t="shared" si="34"/>
        <v>3.9174389765998048</v>
      </c>
    </row>
    <row r="776" spans="4:9" x14ac:dyDescent="0.2">
      <c r="D776" s="39">
        <v>36922</v>
      </c>
      <c r="E776" s="7">
        <v>0.41087680001851901</v>
      </c>
      <c r="F776" s="8">
        <f t="shared" si="33"/>
        <v>661568.31013045169</v>
      </c>
      <c r="H776" s="10">
        <f t="shared" si="35"/>
        <v>0.76100000000000056</v>
      </c>
      <c r="I776" s="9">
        <f t="shared" si="34"/>
        <v>3.8547144943053917</v>
      </c>
    </row>
    <row r="777" spans="4:9" x14ac:dyDescent="0.2">
      <c r="D777" s="39">
        <v>36923</v>
      </c>
      <c r="E777" s="7">
        <v>0.183548609157066</v>
      </c>
      <c r="F777" s="8">
        <f t="shared" si="33"/>
        <v>295538.57307436643</v>
      </c>
      <c r="H777" s="10">
        <f t="shared" si="35"/>
        <v>0.76200000000000057</v>
      </c>
      <c r="I777" s="9">
        <f t="shared" si="34"/>
        <v>3.7912199607233998</v>
      </c>
    </row>
    <row r="778" spans="4:9" x14ac:dyDescent="0.2">
      <c r="D778" s="39">
        <v>36924</v>
      </c>
      <c r="E778" s="7">
        <v>9.8032253918535293E-3</v>
      </c>
      <c r="F778" s="8">
        <f t="shared" si="33"/>
        <v>15784.544797915485</v>
      </c>
      <c r="H778" s="10">
        <f t="shared" si="35"/>
        <v>0.76300000000000057</v>
      </c>
      <c r="I778" s="9">
        <f t="shared" si="34"/>
        <v>3.7225433024308283</v>
      </c>
    </row>
    <row r="779" spans="4:9" x14ac:dyDescent="0.2">
      <c r="D779" s="39">
        <v>36925</v>
      </c>
      <c r="E779" s="7">
        <v>1.9030779298439201E-4</v>
      </c>
      <c r="F779" s="8">
        <f t="shared" si="33"/>
        <v>306.42179116383653</v>
      </c>
      <c r="H779" s="10">
        <f t="shared" si="35"/>
        <v>0.76400000000000057</v>
      </c>
      <c r="I779" s="9">
        <f t="shared" si="34"/>
        <v>3.6439578643731347</v>
      </c>
    </row>
    <row r="780" spans="4:9" x14ac:dyDescent="0.2">
      <c r="D780" s="39">
        <v>36926</v>
      </c>
      <c r="E780" s="7">
        <v>1.77490258806545E-4</v>
      </c>
      <c r="F780" s="8">
        <f t="shared" si="33"/>
        <v>285.78379353122421</v>
      </c>
      <c r="H780" s="10">
        <f t="shared" si="35"/>
        <v>0.76500000000000057</v>
      </c>
      <c r="I780" s="9">
        <f t="shared" si="34"/>
        <v>3.5839364199943016</v>
      </c>
    </row>
    <row r="781" spans="4:9" x14ac:dyDescent="0.2">
      <c r="D781" s="39">
        <v>36927</v>
      </c>
      <c r="E781" s="7">
        <v>2.6531786751232699E-2</v>
      </c>
      <c r="F781" s="8">
        <f t="shared" si="33"/>
        <v>42719.835544288209</v>
      </c>
      <c r="H781" s="10">
        <f t="shared" si="35"/>
        <v>0.76600000000000057</v>
      </c>
      <c r="I781" s="9">
        <f t="shared" si="34"/>
        <v>3.5293503194366935</v>
      </c>
    </row>
    <row r="782" spans="4:9" x14ac:dyDescent="0.2">
      <c r="D782" s="39">
        <v>36928</v>
      </c>
      <c r="E782" s="7">
        <v>0.19081229125531399</v>
      </c>
      <c r="F782" s="8">
        <f t="shared" si="33"/>
        <v>307234.10295302141</v>
      </c>
      <c r="H782" s="10">
        <f t="shared" si="35"/>
        <v>0.76700000000000057</v>
      </c>
      <c r="I782" s="9">
        <f t="shared" si="34"/>
        <v>3.4810630706810142</v>
      </c>
    </row>
    <row r="783" spans="4:9" x14ac:dyDescent="0.2">
      <c r="D783" s="39">
        <v>36929</v>
      </c>
      <c r="E783" s="7">
        <v>4.6247552491804596E-3</v>
      </c>
      <c r="F783" s="8">
        <f t="shared" si="33"/>
        <v>7446.4937295786749</v>
      </c>
      <c r="H783" s="10">
        <f t="shared" si="35"/>
        <v>0.76800000000000057</v>
      </c>
      <c r="I783" s="9">
        <f t="shared" si="34"/>
        <v>3.4394867599590064</v>
      </c>
    </row>
    <row r="784" spans="4:9" x14ac:dyDescent="0.2">
      <c r="D784" s="39">
        <v>36930</v>
      </c>
      <c r="E784" s="7">
        <v>4.84646882588459E-4</v>
      </c>
      <c r="F784" s="8">
        <f t="shared" ref="F784:F847" si="36">E784*(24*60*60)*1000/$F$3</f>
        <v>780.34831635562546</v>
      </c>
      <c r="H784" s="10">
        <f t="shared" si="35"/>
        <v>0.76900000000000057</v>
      </c>
      <c r="I784" s="9">
        <f t="shared" ref="I784:I847" si="37">PERCENTILE($F$15:$F$3667,1-H784)</f>
        <v>3.407291407384752</v>
      </c>
    </row>
    <row r="785" spans="4:9" x14ac:dyDescent="0.2">
      <c r="D785" s="39">
        <v>36931</v>
      </c>
      <c r="E785" s="7">
        <v>4.6440489204825001E-4</v>
      </c>
      <c r="F785" s="8">
        <f t="shared" si="36"/>
        <v>747.75592010750654</v>
      </c>
      <c r="H785" s="10">
        <f t="shared" ref="H785:H848" si="38">H784+0.1%</f>
        <v>0.77000000000000057</v>
      </c>
      <c r="I785" s="9">
        <f t="shared" si="37"/>
        <v>3.3805311208516602</v>
      </c>
    </row>
    <row r="786" spans="4:9" x14ac:dyDescent="0.2">
      <c r="D786" s="39">
        <v>36932</v>
      </c>
      <c r="E786" s="7">
        <v>6.5795851568932404E-3</v>
      </c>
      <c r="F786" s="8">
        <f t="shared" si="36"/>
        <v>10594.039462459485</v>
      </c>
      <c r="H786" s="10">
        <f t="shared" si="38"/>
        <v>0.77100000000000057</v>
      </c>
      <c r="I786" s="9">
        <f t="shared" si="37"/>
        <v>3.3201899813962865</v>
      </c>
    </row>
    <row r="787" spans="4:9" x14ac:dyDescent="0.2">
      <c r="D787" s="39">
        <v>36933</v>
      </c>
      <c r="E787" s="7">
        <v>5.41622122585508E-4</v>
      </c>
      <c r="F787" s="8">
        <f t="shared" si="36"/>
        <v>872.0863099401397</v>
      </c>
      <c r="H787" s="10">
        <f t="shared" si="38"/>
        <v>0.77200000000000057</v>
      </c>
      <c r="I787" s="9">
        <f t="shared" si="37"/>
        <v>3.2630359347204281</v>
      </c>
    </row>
    <row r="788" spans="4:9" x14ac:dyDescent="0.2">
      <c r="D788" s="39">
        <v>36934</v>
      </c>
      <c r="E788" s="7">
        <v>4.4460230634528101E-4</v>
      </c>
      <c r="F788" s="8">
        <f t="shared" si="36"/>
        <v>715.87102624361319</v>
      </c>
      <c r="H788" s="10">
        <f t="shared" si="38"/>
        <v>0.77300000000000058</v>
      </c>
      <c r="I788" s="9">
        <f t="shared" si="37"/>
        <v>3.2113248707681743</v>
      </c>
    </row>
    <row r="789" spans="4:9" x14ac:dyDescent="0.2">
      <c r="D789" s="39">
        <v>36935</v>
      </c>
      <c r="E789" s="7">
        <v>4.38377874056445E-4</v>
      </c>
      <c r="F789" s="8">
        <f t="shared" si="36"/>
        <v>705.84883187619926</v>
      </c>
      <c r="H789" s="10">
        <f t="shared" si="38"/>
        <v>0.77400000000000058</v>
      </c>
      <c r="I789" s="9">
        <f t="shared" si="37"/>
        <v>3.1753061274334256</v>
      </c>
    </row>
    <row r="790" spans="4:9" x14ac:dyDescent="0.2">
      <c r="D790" s="39">
        <v>36936</v>
      </c>
      <c r="E790" s="7">
        <v>4.32240583819656E-4</v>
      </c>
      <c r="F790" s="8">
        <f t="shared" si="36"/>
        <v>695.96694822993436</v>
      </c>
      <c r="H790" s="10">
        <f t="shared" si="38"/>
        <v>0.77500000000000058</v>
      </c>
      <c r="I790" s="9">
        <f t="shared" si="37"/>
        <v>3.1115478304246831</v>
      </c>
    </row>
    <row r="791" spans="4:9" x14ac:dyDescent="0.2">
      <c r="D791" s="39">
        <v>36937</v>
      </c>
      <c r="E791" s="7">
        <v>4.2618921564617902E-4</v>
      </c>
      <c r="F791" s="8">
        <f t="shared" si="36"/>
        <v>686.22341095471256</v>
      </c>
      <c r="H791" s="10">
        <f t="shared" si="38"/>
        <v>0.77600000000000058</v>
      </c>
      <c r="I791" s="9">
        <f t="shared" si="37"/>
        <v>3.0637570630508049</v>
      </c>
    </row>
    <row r="792" spans="4:9" x14ac:dyDescent="0.2">
      <c r="D792" s="39">
        <v>36938</v>
      </c>
      <c r="E792" s="7">
        <v>4.2022256662713198E-4</v>
      </c>
      <c r="F792" s="8">
        <f t="shared" si="36"/>
        <v>676.61628320134571</v>
      </c>
      <c r="H792" s="10">
        <f t="shared" si="38"/>
        <v>0.77700000000000058</v>
      </c>
      <c r="I792" s="9">
        <f t="shared" si="37"/>
        <v>2.9645600764551232</v>
      </c>
    </row>
    <row r="793" spans="4:9" x14ac:dyDescent="0.2">
      <c r="D793" s="39">
        <v>36939</v>
      </c>
      <c r="E793" s="7">
        <v>4.14339450694355E-4</v>
      </c>
      <c r="F793" s="8">
        <f t="shared" si="36"/>
        <v>667.14365523653146</v>
      </c>
      <c r="H793" s="10">
        <f t="shared" si="38"/>
        <v>0.77800000000000058</v>
      </c>
      <c r="I793" s="9">
        <f t="shared" si="37"/>
        <v>2.9246147612541695</v>
      </c>
    </row>
    <row r="794" spans="4:9" x14ac:dyDescent="0.2">
      <c r="D794" s="39">
        <v>36940</v>
      </c>
      <c r="E794" s="7">
        <v>4.0853869838463101E-4</v>
      </c>
      <c r="F794" s="8">
        <f t="shared" si="36"/>
        <v>657.80364406321496</v>
      </c>
      <c r="H794" s="10">
        <f t="shared" si="38"/>
        <v>0.77900000000000058</v>
      </c>
      <c r="I794" s="9">
        <f t="shared" si="37"/>
        <v>2.853098551414325</v>
      </c>
    </row>
    <row r="795" spans="4:9" x14ac:dyDescent="0.2">
      <c r="D795" s="39">
        <v>36941</v>
      </c>
      <c r="E795" s="7">
        <v>4.0281915660724899E-4</v>
      </c>
      <c r="F795" s="8">
        <f t="shared" si="36"/>
        <v>648.59439304633463</v>
      </c>
      <c r="H795" s="10">
        <f t="shared" si="38"/>
        <v>0.78000000000000058</v>
      </c>
      <c r="I795" s="9">
        <f t="shared" si="37"/>
        <v>2.7653530191653575</v>
      </c>
    </row>
    <row r="796" spans="4:9" x14ac:dyDescent="0.2">
      <c r="D796" s="39">
        <v>36942</v>
      </c>
      <c r="E796" s="7">
        <v>3.9717968841474898E-4</v>
      </c>
      <c r="F796" s="8">
        <f t="shared" si="36"/>
        <v>639.51407154368837</v>
      </c>
      <c r="H796" s="10">
        <f t="shared" si="38"/>
        <v>0.78100000000000058</v>
      </c>
      <c r="I796" s="9">
        <f t="shared" si="37"/>
        <v>2.7015903088514488</v>
      </c>
    </row>
    <row r="797" spans="4:9" x14ac:dyDescent="0.2">
      <c r="D797" s="39">
        <v>36943</v>
      </c>
      <c r="E797" s="7">
        <v>3.57572269872709E-3</v>
      </c>
      <c r="F797" s="8">
        <f t="shared" si="36"/>
        <v>5757.4066561688514</v>
      </c>
      <c r="H797" s="10">
        <f t="shared" si="38"/>
        <v>0.78200000000000058</v>
      </c>
      <c r="I797" s="9">
        <f t="shared" si="37"/>
        <v>2.6669837280015702</v>
      </c>
    </row>
    <row r="798" spans="4:9" x14ac:dyDescent="0.2">
      <c r="D798" s="39">
        <v>36944</v>
      </c>
      <c r="E798" s="7">
        <v>3.8613650435806402E-4</v>
      </c>
      <c r="F798" s="8">
        <f t="shared" si="36"/>
        <v>621.73302229848548</v>
      </c>
      <c r="H798" s="10">
        <f t="shared" si="38"/>
        <v>0.78300000000000058</v>
      </c>
      <c r="I798" s="9">
        <f t="shared" si="37"/>
        <v>2.6322798195793626</v>
      </c>
    </row>
    <row r="799" spans="4:9" x14ac:dyDescent="0.2">
      <c r="D799" s="39">
        <v>36945</v>
      </c>
      <c r="E799" s="7">
        <v>3.8073059329705002E-4</v>
      </c>
      <c r="F799" s="8">
        <f t="shared" si="36"/>
        <v>613.02875998630486</v>
      </c>
      <c r="H799" s="10">
        <f t="shared" si="38"/>
        <v>0.78400000000000059</v>
      </c>
      <c r="I799" s="9">
        <f t="shared" si="37"/>
        <v>2.5980248917822868</v>
      </c>
    </row>
    <row r="800" spans="4:9" x14ac:dyDescent="0.2">
      <c r="D800" s="39">
        <v>36946</v>
      </c>
      <c r="E800" s="7">
        <v>3.7540036499089202E-4</v>
      </c>
      <c r="F800" s="8">
        <f t="shared" si="36"/>
        <v>604.44635734649785</v>
      </c>
      <c r="H800" s="10">
        <f t="shared" si="38"/>
        <v>0.78500000000000059</v>
      </c>
      <c r="I800" s="9">
        <f t="shared" si="37"/>
        <v>2.5568550377006196</v>
      </c>
    </row>
    <row r="801" spans="4:9" x14ac:dyDescent="0.2">
      <c r="D801" s="39">
        <v>36947</v>
      </c>
      <c r="E801" s="7">
        <v>3.7014475988102099E-4</v>
      </c>
      <c r="F801" s="8">
        <f t="shared" si="36"/>
        <v>595.98410834364915</v>
      </c>
      <c r="H801" s="10">
        <f t="shared" si="38"/>
        <v>0.78600000000000059</v>
      </c>
      <c r="I801" s="9">
        <f t="shared" si="37"/>
        <v>2.500137604118303</v>
      </c>
    </row>
    <row r="802" spans="4:9" x14ac:dyDescent="0.2">
      <c r="D802" s="39">
        <v>36948</v>
      </c>
      <c r="E802" s="7">
        <v>3.6496273324268497E-4</v>
      </c>
      <c r="F802" s="8">
        <f t="shared" si="36"/>
        <v>587.64033082683534</v>
      </c>
      <c r="H802" s="10">
        <f t="shared" si="38"/>
        <v>0.78700000000000059</v>
      </c>
      <c r="I802" s="9">
        <f t="shared" si="37"/>
        <v>2.4485267007912257</v>
      </c>
    </row>
    <row r="803" spans="4:9" x14ac:dyDescent="0.2">
      <c r="D803" s="39">
        <v>36949</v>
      </c>
      <c r="E803" s="7">
        <v>3.5985325497728699E-4</v>
      </c>
      <c r="F803" s="8">
        <f t="shared" si="36"/>
        <v>579.41336619525896</v>
      </c>
      <c r="H803" s="10">
        <f t="shared" si="38"/>
        <v>0.78800000000000059</v>
      </c>
      <c r="I803" s="9">
        <f t="shared" si="37"/>
        <v>2.4169560560911152</v>
      </c>
    </row>
    <row r="804" spans="4:9" x14ac:dyDescent="0.2">
      <c r="D804" s="39">
        <v>36950</v>
      </c>
      <c r="E804" s="7">
        <v>2.3748519885712301E-2</v>
      </c>
      <c r="F804" s="8">
        <f t="shared" si="36"/>
        <v>38238.392063465202</v>
      </c>
      <c r="H804" s="10">
        <f t="shared" si="38"/>
        <v>0.78900000000000059</v>
      </c>
      <c r="I804" s="9">
        <f t="shared" si="37"/>
        <v>2.3714894625620131</v>
      </c>
    </row>
    <row r="805" spans="4:9" x14ac:dyDescent="0.2">
      <c r="D805" s="39">
        <v>36951</v>
      </c>
      <c r="E805" s="7">
        <v>1.28742431226416E-2</v>
      </c>
      <c r="F805" s="8">
        <f t="shared" si="36"/>
        <v>20729.306854197435</v>
      </c>
      <c r="H805" s="10">
        <f t="shared" si="38"/>
        <v>0.79000000000000059</v>
      </c>
      <c r="I805" s="9">
        <f t="shared" si="37"/>
        <v>2.339043629440932</v>
      </c>
    </row>
    <row r="806" spans="4:9" x14ac:dyDescent="0.2">
      <c r="D806" s="39">
        <v>36952</v>
      </c>
      <c r="E806" s="7">
        <v>6.5289870106404499E-4</v>
      </c>
      <c r="F806" s="8">
        <f t="shared" si="36"/>
        <v>1051.2569469238442</v>
      </c>
      <c r="H806" s="10">
        <f t="shared" si="38"/>
        <v>0.79100000000000059</v>
      </c>
      <c r="I806" s="9">
        <f t="shared" si="37"/>
        <v>2.3088525412227021</v>
      </c>
    </row>
    <row r="807" spans="4:9" x14ac:dyDescent="0.2">
      <c r="D807" s="39">
        <v>36953</v>
      </c>
      <c r="E807" s="7">
        <v>4.3352416379558601E-3</v>
      </c>
      <c r="F807" s="8">
        <f t="shared" si="36"/>
        <v>6980.3368900370169</v>
      </c>
      <c r="H807" s="10">
        <f t="shared" si="38"/>
        <v>0.79200000000000059</v>
      </c>
      <c r="I807" s="9">
        <f t="shared" si="37"/>
        <v>2.2733676415570758</v>
      </c>
    </row>
    <row r="808" spans="4:9" x14ac:dyDescent="0.2">
      <c r="D808" s="39">
        <v>36954</v>
      </c>
      <c r="E808" s="7">
        <v>3.3535903406239101E-4</v>
      </c>
      <c r="F808" s="8">
        <f t="shared" si="36"/>
        <v>539.97429263866172</v>
      </c>
      <c r="H808" s="10">
        <f t="shared" si="38"/>
        <v>0.79300000000000059</v>
      </c>
      <c r="I808" s="9">
        <f t="shared" si="37"/>
        <v>2.2397411898823165</v>
      </c>
    </row>
    <row r="809" spans="4:9" x14ac:dyDescent="0.2">
      <c r="D809" s="39">
        <v>36955</v>
      </c>
      <c r="E809" s="7">
        <v>3.3066400758551901E-4</v>
      </c>
      <c r="F809" s="8">
        <f t="shared" si="36"/>
        <v>532.41465254172283</v>
      </c>
      <c r="H809" s="10">
        <f t="shared" si="38"/>
        <v>0.79400000000000059</v>
      </c>
      <c r="I809" s="9">
        <f t="shared" si="37"/>
        <v>2.2095355372881671</v>
      </c>
    </row>
    <row r="810" spans="4:9" x14ac:dyDescent="0.2">
      <c r="D810" s="39">
        <v>36956</v>
      </c>
      <c r="E810" s="7">
        <v>6.5575069554970403E-3</v>
      </c>
      <c r="F810" s="8">
        <f t="shared" si="36"/>
        <v>10558.490513509958</v>
      </c>
      <c r="H810" s="10">
        <f t="shared" si="38"/>
        <v>0.7950000000000006</v>
      </c>
      <c r="I810" s="9">
        <f t="shared" si="37"/>
        <v>2.1732133200133505</v>
      </c>
    </row>
    <row r="811" spans="4:9" x14ac:dyDescent="0.2">
      <c r="D811" s="39">
        <v>36957</v>
      </c>
      <c r="E811" s="7">
        <v>4.0429693595709901E-2</v>
      </c>
      <c r="F811" s="8">
        <f t="shared" si="36"/>
        <v>65097.382159324188</v>
      </c>
      <c r="H811" s="10">
        <f t="shared" si="38"/>
        <v>0.7960000000000006</v>
      </c>
      <c r="I811" s="9">
        <f t="shared" si="37"/>
        <v>2.1474955535919795</v>
      </c>
    </row>
    <row r="812" spans="4:9" x14ac:dyDescent="0.2">
      <c r="D812" s="39">
        <v>36958</v>
      </c>
      <c r="E812" s="7">
        <v>4.9087654320768403E-3</v>
      </c>
      <c r="F812" s="8">
        <f t="shared" si="36"/>
        <v>7903.7892905598028</v>
      </c>
      <c r="H812" s="10">
        <f t="shared" si="38"/>
        <v>0.7970000000000006</v>
      </c>
      <c r="I812" s="9">
        <f t="shared" si="37"/>
        <v>2.0947291973021041</v>
      </c>
    </row>
    <row r="813" spans="4:9" x14ac:dyDescent="0.2">
      <c r="D813" s="39">
        <v>36959</v>
      </c>
      <c r="E813" s="7">
        <v>1.2001173364116401E-2</v>
      </c>
      <c r="F813" s="8">
        <f t="shared" si="36"/>
        <v>19323.544141998827</v>
      </c>
      <c r="H813" s="10">
        <f t="shared" si="38"/>
        <v>0.7980000000000006</v>
      </c>
      <c r="I813" s="9">
        <f t="shared" si="37"/>
        <v>2.0654830422533594</v>
      </c>
    </row>
    <row r="814" spans="4:9" x14ac:dyDescent="0.2">
      <c r="D814" s="39">
        <v>36960</v>
      </c>
      <c r="E814" s="7">
        <v>2.7926533547906199E-2</v>
      </c>
      <c r="F814" s="8">
        <f t="shared" si="36"/>
        <v>44965.570229949597</v>
      </c>
      <c r="H814" s="10">
        <f t="shared" si="38"/>
        <v>0.7990000000000006</v>
      </c>
      <c r="I814" s="9">
        <f t="shared" si="37"/>
        <v>2.0302281866971907</v>
      </c>
    </row>
    <row r="815" spans="4:9" x14ac:dyDescent="0.2">
      <c r="D815" s="39">
        <v>36961</v>
      </c>
      <c r="E815" s="7">
        <v>3.3357408050771697E-2</v>
      </c>
      <c r="F815" s="8">
        <f t="shared" si="36"/>
        <v>53710.027126102766</v>
      </c>
      <c r="H815" s="10">
        <f t="shared" si="38"/>
        <v>0.8000000000000006</v>
      </c>
      <c r="I815" s="9">
        <f t="shared" si="37"/>
        <v>1.9935913723305096</v>
      </c>
    </row>
    <row r="816" spans="4:9" x14ac:dyDescent="0.2">
      <c r="D816" s="39">
        <v>36962</v>
      </c>
      <c r="E816" s="7">
        <v>3.0117449238716801E-2</v>
      </c>
      <c r="F816" s="8">
        <f t="shared" si="36"/>
        <v>48493.246631105707</v>
      </c>
      <c r="H816" s="10">
        <f t="shared" si="38"/>
        <v>0.8010000000000006</v>
      </c>
      <c r="I816" s="9">
        <f t="shared" si="37"/>
        <v>1.9526324185330259</v>
      </c>
    </row>
    <row r="817" spans="4:9" x14ac:dyDescent="0.2">
      <c r="D817" s="39">
        <v>36963</v>
      </c>
      <c r="E817" s="7">
        <v>3.0717780476070101E-4</v>
      </c>
      <c r="F817" s="8">
        <f t="shared" si="36"/>
        <v>494.59862712121816</v>
      </c>
      <c r="H817" s="10">
        <f t="shared" si="38"/>
        <v>0.8020000000000006</v>
      </c>
      <c r="I817" s="9">
        <f t="shared" si="37"/>
        <v>1.8789045525625709</v>
      </c>
    </row>
    <row r="818" spans="4:9" x14ac:dyDescent="0.2">
      <c r="D818" s="39">
        <v>36964</v>
      </c>
      <c r="E818" s="7">
        <v>2.9428493178378302E-4</v>
      </c>
      <c r="F818" s="8">
        <f t="shared" si="36"/>
        <v>473.83932363247959</v>
      </c>
      <c r="H818" s="10">
        <f t="shared" si="38"/>
        <v>0.8030000000000006</v>
      </c>
      <c r="I818" s="9">
        <f t="shared" si="37"/>
        <v>1.8408999758422617</v>
      </c>
    </row>
    <row r="819" spans="4:9" x14ac:dyDescent="0.2">
      <c r="D819" s="39">
        <v>36965</v>
      </c>
      <c r="E819" s="7">
        <v>2.8718124531486799E-4</v>
      </c>
      <c r="F819" s="8">
        <f t="shared" si="36"/>
        <v>462.40140878130069</v>
      </c>
      <c r="H819" s="10">
        <f t="shared" si="38"/>
        <v>0.8040000000000006</v>
      </c>
      <c r="I819" s="9">
        <f t="shared" si="37"/>
        <v>1.7937316518756194</v>
      </c>
    </row>
    <row r="820" spans="4:9" x14ac:dyDescent="0.2">
      <c r="D820" s="39">
        <v>36966</v>
      </c>
      <c r="E820" s="7">
        <v>2.8316070788046E-4</v>
      </c>
      <c r="F820" s="8">
        <f t="shared" si="36"/>
        <v>455.92778905836281</v>
      </c>
      <c r="H820" s="10">
        <f t="shared" si="38"/>
        <v>0.8050000000000006</v>
      </c>
      <c r="I820" s="9">
        <f t="shared" si="37"/>
        <v>1.7612004091608262</v>
      </c>
    </row>
    <row r="821" spans="4:9" x14ac:dyDescent="0.2">
      <c r="D821" s="39">
        <v>36967</v>
      </c>
      <c r="E821" s="7">
        <v>2.7919645797013399E-4</v>
      </c>
      <c r="F821" s="8">
        <f t="shared" si="36"/>
        <v>449.54480001154639</v>
      </c>
      <c r="H821" s="10">
        <f t="shared" si="38"/>
        <v>0.8060000000000006</v>
      </c>
      <c r="I821" s="9">
        <f t="shared" si="37"/>
        <v>1.7282005614941178</v>
      </c>
    </row>
    <row r="822" spans="4:9" x14ac:dyDescent="0.2">
      <c r="D822" s="39">
        <v>36968</v>
      </c>
      <c r="E822" s="7">
        <v>2.7528770755855199E-4</v>
      </c>
      <c r="F822" s="8">
        <f t="shared" si="36"/>
        <v>443.25117281138449</v>
      </c>
      <c r="H822" s="10">
        <f t="shared" si="38"/>
        <v>0.80700000000000061</v>
      </c>
      <c r="I822" s="9">
        <f t="shared" si="37"/>
        <v>1.6721104884086084</v>
      </c>
    </row>
    <row r="823" spans="4:9" x14ac:dyDescent="0.2">
      <c r="D823" s="39">
        <v>36969</v>
      </c>
      <c r="E823" s="7">
        <v>2.71433679652732E-4</v>
      </c>
      <c r="F823" s="8">
        <f t="shared" si="36"/>
        <v>437.04565639202474</v>
      </c>
      <c r="H823" s="10">
        <f t="shared" si="38"/>
        <v>0.80800000000000061</v>
      </c>
      <c r="I823" s="9">
        <f t="shared" si="37"/>
        <v>1.6287679522367946</v>
      </c>
    </row>
    <row r="824" spans="4:9" x14ac:dyDescent="0.2">
      <c r="D824" s="39">
        <v>36970</v>
      </c>
      <c r="E824" s="7">
        <v>2.6763360813759299E-4</v>
      </c>
      <c r="F824" s="8">
        <f t="shared" si="36"/>
        <v>430.92701720253513</v>
      </c>
      <c r="H824" s="10">
        <f t="shared" si="38"/>
        <v>0.80900000000000061</v>
      </c>
      <c r="I824" s="9">
        <f t="shared" si="37"/>
        <v>1.586118529704508</v>
      </c>
    </row>
    <row r="825" spans="4:9" x14ac:dyDescent="0.2">
      <c r="D825" s="39">
        <v>36971</v>
      </c>
      <c r="E825" s="7">
        <v>2.63886737623668E-4</v>
      </c>
      <c r="F825" s="8">
        <f t="shared" si="36"/>
        <v>424.89403896170171</v>
      </c>
      <c r="H825" s="10">
        <f t="shared" si="38"/>
        <v>0.81000000000000061</v>
      </c>
      <c r="I825" s="9">
        <f t="shared" si="37"/>
        <v>1.5428692095598677</v>
      </c>
    </row>
    <row r="826" spans="4:9" x14ac:dyDescent="0.2">
      <c r="D826" s="39">
        <v>36972</v>
      </c>
      <c r="E826" s="7">
        <v>2.6019232329693698E-4</v>
      </c>
      <c r="F826" s="8">
        <f t="shared" si="36"/>
        <v>418.94552241623848</v>
      </c>
      <c r="H826" s="10">
        <f t="shared" si="38"/>
        <v>0.81100000000000061</v>
      </c>
      <c r="I826" s="9">
        <f t="shared" si="37"/>
        <v>1.4490930133372832</v>
      </c>
    </row>
    <row r="827" spans="4:9" x14ac:dyDescent="0.2">
      <c r="D827" s="39">
        <v>36973</v>
      </c>
      <c r="E827" s="7">
        <v>2.5654963077077802E-4</v>
      </c>
      <c r="F827" s="8">
        <f t="shared" si="36"/>
        <v>413.08028510240814</v>
      </c>
      <c r="H827" s="10">
        <f t="shared" si="38"/>
        <v>0.81200000000000061</v>
      </c>
      <c r="I827" s="9">
        <f t="shared" si="37"/>
        <v>1.4224614339764821</v>
      </c>
    </row>
    <row r="828" spans="4:9" x14ac:dyDescent="0.2">
      <c r="D828" s="39">
        <v>36974</v>
      </c>
      <c r="E828" s="7">
        <v>2.5295793593998897E-4</v>
      </c>
      <c r="F828" s="8">
        <f t="shared" si="36"/>
        <v>407.29716111097741</v>
      </c>
      <c r="H828" s="10">
        <f t="shared" si="38"/>
        <v>0.81300000000000061</v>
      </c>
      <c r="I828" s="9">
        <f t="shared" si="37"/>
        <v>1.3928700822257571</v>
      </c>
    </row>
    <row r="829" spans="4:9" x14ac:dyDescent="0.2">
      <c r="D829" s="39">
        <v>36975</v>
      </c>
      <c r="E829" s="7">
        <v>2.4941652483682902E-4</v>
      </c>
      <c r="F829" s="8">
        <f t="shared" si="36"/>
        <v>401.59500085542356</v>
      </c>
      <c r="H829" s="10">
        <f t="shared" si="38"/>
        <v>0.81400000000000061</v>
      </c>
      <c r="I829" s="9">
        <f t="shared" si="37"/>
        <v>1.3623590086593891</v>
      </c>
    </row>
    <row r="830" spans="4:9" x14ac:dyDescent="0.2">
      <c r="D830" s="39">
        <v>36976</v>
      </c>
      <c r="E830" s="7">
        <v>2.4592469348911299E-4</v>
      </c>
      <c r="F830" s="8">
        <f t="shared" si="36"/>
        <v>395.97267084344702</v>
      </c>
      <c r="H830" s="10">
        <f t="shared" si="38"/>
        <v>0.81500000000000061</v>
      </c>
      <c r="I830" s="9">
        <f t="shared" si="37"/>
        <v>1.328730374757743</v>
      </c>
    </row>
    <row r="831" spans="4:9" x14ac:dyDescent="0.2">
      <c r="D831" s="39">
        <v>36977</v>
      </c>
      <c r="E831" s="7">
        <v>2.4248174778026399E-4</v>
      </c>
      <c r="F831" s="8">
        <f t="shared" si="36"/>
        <v>390.42905345163643</v>
      </c>
      <c r="H831" s="10">
        <f t="shared" si="38"/>
        <v>0.81600000000000061</v>
      </c>
      <c r="I831" s="9">
        <f t="shared" si="37"/>
        <v>1.286450225813919</v>
      </c>
    </row>
    <row r="832" spans="4:9" x14ac:dyDescent="0.2">
      <c r="D832" s="39">
        <v>36978</v>
      </c>
      <c r="E832" s="7">
        <v>2.39087003311342E-4</v>
      </c>
      <c r="F832" s="8">
        <f t="shared" si="36"/>
        <v>384.96304670331625</v>
      </c>
      <c r="H832" s="10">
        <f t="shared" si="38"/>
        <v>0.81700000000000061</v>
      </c>
      <c r="I832" s="9">
        <f t="shared" si="37"/>
        <v>1.2545741588907577</v>
      </c>
    </row>
    <row r="833" spans="4:9" x14ac:dyDescent="0.2">
      <c r="D833" s="39">
        <v>36979</v>
      </c>
      <c r="E833" s="7">
        <v>2.35739785264983E-4</v>
      </c>
      <c r="F833" s="8">
        <f t="shared" si="36"/>
        <v>379.5735640494695</v>
      </c>
      <c r="H833" s="10">
        <f t="shared" si="38"/>
        <v>0.81800000000000062</v>
      </c>
      <c r="I833" s="9">
        <f t="shared" si="37"/>
        <v>1.2236550854109376</v>
      </c>
    </row>
    <row r="834" spans="4:9" x14ac:dyDescent="0.2">
      <c r="D834" s="39">
        <v>36980</v>
      </c>
      <c r="E834" s="7">
        <v>2.3243942827127299E-4</v>
      </c>
      <c r="F834" s="8">
        <f t="shared" si="36"/>
        <v>374.2595341527765</v>
      </c>
      <c r="H834" s="10">
        <f t="shared" si="38"/>
        <v>0.81900000000000062</v>
      </c>
      <c r="I834" s="9">
        <f t="shared" si="37"/>
        <v>1.193421220700994</v>
      </c>
    </row>
    <row r="835" spans="4:9" x14ac:dyDescent="0.2">
      <c r="D835" s="39">
        <v>36981</v>
      </c>
      <c r="E835" s="7">
        <v>2.2918527627547501E-4</v>
      </c>
      <c r="F835" s="8">
        <f t="shared" si="36"/>
        <v>369.01990067463743</v>
      </c>
      <c r="H835" s="10">
        <f t="shared" si="38"/>
        <v>0.82000000000000062</v>
      </c>
      <c r="I835" s="9">
        <f t="shared" si="37"/>
        <v>1.1176335679561809</v>
      </c>
    </row>
    <row r="836" spans="4:9" x14ac:dyDescent="0.2">
      <c r="D836" s="39">
        <v>36982</v>
      </c>
      <c r="E836" s="7">
        <v>2.2597668240761901E-4</v>
      </c>
      <c r="F836" s="8">
        <f t="shared" si="36"/>
        <v>363.85362206519346</v>
      </c>
      <c r="H836" s="10">
        <f t="shared" si="38"/>
        <v>0.82100000000000062</v>
      </c>
      <c r="I836" s="9">
        <f t="shared" si="37"/>
        <v>1.0731295846522071</v>
      </c>
    </row>
    <row r="837" spans="4:9" x14ac:dyDescent="0.2">
      <c r="D837" s="39">
        <v>36983</v>
      </c>
      <c r="E837" s="7">
        <v>6.5188181055725403E-3</v>
      </c>
      <c r="F837" s="8">
        <f t="shared" si="36"/>
        <v>10496.196129732902</v>
      </c>
      <c r="H837" s="10">
        <f t="shared" si="38"/>
        <v>0.82200000000000062</v>
      </c>
      <c r="I837" s="9">
        <f t="shared" si="37"/>
        <v>1.0306601495567111</v>
      </c>
    </row>
    <row r="838" spans="4:9" x14ac:dyDescent="0.2">
      <c r="D838" s="39">
        <v>36984</v>
      </c>
      <c r="E838" s="7">
        <v>2.19693626729958E-4</v>
      </c>
      <c r="F838" s="8">
        <f t="shared" si="36"/>
        <v>353.73703595729359</v>
      </c>
      <c r="H838" s="10">
        <f t="shared" si="38"/>
        <v>0.82300000000000062</v>
      </c>
      <c r="I838" s="9">
        <f t="shared" si="37"/>
        <v>1.0024223444024043</v>
      </c>
    </row>
    <row r="839" spans="4:9" x14ac:dyDescent="0.2">
      <c r="D839" s="39">
        <v>36985</v>
      </c>
      <c r="E839" s="7">
        <v>2.1661791595573699E-4</v>
      </c>
      <c r="F839" s="8">
        <f t="shared" si="36"/>
        <v>348.78471745388885</v>
      </c>
      <c r="H839" s="10">
        <f t="shared" si="38"/>
        <v>0.82400000000000062</v>
      </c>
      <c r="I839" s="9">
        <f t="shared" si="37"/>
        <v>0.93620696248561264</v>
      </c>
    </row>
    <row r="840" spans="4:9" x14ac:dyDescent="0.2">
      <c r="D840" s="39">
        <v>36986</v>
      </c>
      <c r="E840" s="7">
        <v>2.1358526513235601E-4</v>
      </c>
      <c r="F840" s="8">
        <f t="shared" si="36"/>
        <v>343.90173140953334</v>
      </c>
      <c r="H840" s="10">
        <f t="shared" si="38"/>
        <v>0.82500000000000062</v>
      </c>
      <c r="I840" s="9">
        <f t="shared" si="37"/>
        <v>0.85472987123114474</v>
      </c>
    </row>
    <row r="841" spans="4:9" x14ac:dyDescent="0.2">
      <c r="D841" s="39">
        <v>36987</v>
      </c>
      <c r="E841" s="7">
        <v>2.10595071420504E-4</v>
      </c>
      <c r="F841" s="8">
        <f t="shared" si="36"/>
        <v>339.08710716980147</v>
      </c>
      <c r="H841" s="10">
        <f t="shared" si="38"/>
        <v>0.82600000000000062</v>
      </c>
      <c r="I841" s="9">
        <f t="shared" si="37"/>
        <v>0.83156717073091002</v>
      </c>
    </row>
    <row r="842" spans="4:9" x14ac:dyDescent="0.2">
      <c r="D842" s="39">
        <v>36988</v>
      </c>
      <c r="E842" s="7">
        <v>2.0764674042061799E-4</v>
      </c>
      <c r="F842" s="8">
        <f t="shared" si="36"/>
        <v>334.33988766942593</v>
      </c>
      <c r="H842" s="10">
        <f t="shared" si="38"/>
        <v>0.82700000000000062</v>
      </c>
      <c r="I842" s="9">
        <f t="shared" si="37"/>
        <v>0.80979081758761517</v>
      </c>
    </row>
    <row r="843" spans="4:9" x14ac:dyDescent="0.2">
      <c r="D843" s="39">
        <v>36989</v>
      </c>
      <c r="E843" s="7">
        <v>2.0473968605472901E-4</v>
      </c>
      <c r="F843" s="8">
        <f t="shared" si="36"/>
        <v>329.65912924205338</v>
      </c>
      <c r="H843" s="10">
        <f t="shared" si="38"/>
        <v>0.82800000000000062</v>
      </c>
      <c r="I843" s="9">
        <f t="shared" si="37"/>
        <v>0.78910433502941046</v>
      </c>
    </row>
    <row r="844" spans="4:9" x14ac:dyDescent="0.2">
      <c r="D844" s="39">
        <v>36990</v>
      </c>
      <c r="E844" s="7">
        <v>2.6587796007959197E-4</v>
      </c>
      <c r="F844" s="8">
        <f t="shared" si="36"/>
        <v>428.1001817159289</v>
      </c>
      <c r="H844" s="10">
        <f t="shared" si="38"/>
        <v>0.82900000000000063</v>
      </c>
      <c r="I844" s="9">
        <f t="shared" si="37"/>
        <v>0.75888555830372906</v>
      </c>
    </row>
    <row r="845" spans="4:9" x14ac:dyDescent="0.2">
      <c r="D845" s="39">
        <v>36991</v>
      </c>
      <c r="E845" s="7">
        <v>1.9904710382366399E-4</v>
      </c>
      <c r="F845" s="8">
        <f t="shared" si="36"/>
        <v>320.49328681260846</v>
      </c>
      <c r="H845" s="10">
        <f t="shared" si="38"/>
        <v>0.83000000000000063</v>
      </c>
      <c r="I845" s="9">
        <f t="shared" si="37"/>
        <v>0.73961875046872205</v>
      </c>
    </row>
    <row r="846" spans="4:9" x14ac:dyDescent="0.2">
      <c r="D846" s="39">
        <v>36992</v>
      </c>
      <c r="E846" s="7">
        <v>1.9626044437013199E-4</v>
      </c>
      <c r="F846" s="8">
        <f t="shared" si="36"/>
        <v>316.00638079723086</v>
      </c>
      <c r="H846" s="10">
        <f t="shared" si="38"/>
        <v>0.83100000000000063</v>
      </c>
      <c r="I846" s="9">
        <f t="shared" si="37"/>
        <v>0.71121912766497808</v>
      </c>
    </row>
    <row r="847" spans="4:9" x14ac:dyDescent="0.2">
      <c r="D847" s="39">
        <v>36993</v>
      </c>
      <c r="E847" s="7">
        <v>1.9351279814894999E-4</v>
      </c>
      <c r="F847" s="8">
        <f t="shared" si="36"/>
        <v>311.58229146606931</v>
      </c>
      <c r="H847" s="10">
        <f t="shared" si="38"/>
        <v>0.83200000000000063</v>
      </c>
      <c r="I847" s="9">
        <f t="shared" si="37"/>
        <v>0.6925957743862492</v>
      </c>
    </row>
    <row r="848" spans="4:9" x14ac:dyDescent="0.2">
      <c r="D848" s="39">
        <v>36994</v>
      </c>
      <c r="E848" s="7">
        <v>1.9080361897486501E-4</v>
      </c>
      <c r="F848" s="8">
        <f t="shared" ref="F848:F911" si="39">E848*(24*60*60)*1000/$F$3</f>
        <v>307.22013938554488</v>
      </c>
      <c r="H848" s="10">
        <f t="shared" si="38"/>
        <v>0.83300000000000063</v>
      </c>
      <c r="I848" s="9">
        <f t="shared" ref="I848:I911" si="40">PERCENTILE($F$15:$F$3667,1-H848)</f>
        <v>0.67445821175950427</v>
      </c>
    </row>
    <row r="849" spans="4:9" x14ac:dyDescent="0.2">
      <c r="D849" s="39">
        <v>36995</v>
      </c>
      <c r="E849" s="7">
        <v>1.8813236830921701E-4</v>
      </c>
      <c r="F849" s="8">
        <f t="shared" si="39"/>
        <v>302.91905743414742</v>
      </c>
      <c r="H849" s="10">
        <f t="shared" ref="H849:H912" si="41">H848+0.1%</f>
        <v>0.83400000000000063</v>
      </c>
      <c r="I849" s="9">
        <f t="shared" si="40"/>
        <v>0.65749369159004867</v>
      </c>
    </row>
    <row r="850" spans="4:9" x14ac:dyDescent="0.2">
      <c r="D850" s="39">
        <v>36996</v>
      </c>
      <c r="E850" s="7">
        <v>1.8549851515288699E-4</v>
      </c>
      <c r="F850" s="8">
        <f t="shared" si="39"/>
        <v>298.67819063006777</v>
      </c>
      <c r="H850" s="10">
        <f t="shared" si="41"/>
        <v>0.83500000000000063</v>
      </c>
      <c r="I850" s="9">
        <f t="shared" si="40"/>
        <v>0.64129134090841033</v>
      </c>
    </row>
    <row r="851" spans="4:9" x14ac:dyDescent="0.2">
      <c r="D851" s="39">
        <v>36997</v>
      </c>
      <c r="E851" s="7">
        <v>1.8290153594074701E-4</v>
      </c>
      <c r="F851" s="8">
        <f t="shared" si="39"/>
        <v>294.49669596124755</v>
      </c>
      <c r="H851" s="10">
        <f t="shared" si="41"/>
        <v>0.83600000000000063</v>
      </c>
      <c r="I851" s="9">
        <f t="shared" si="40"/>
        <v>0.6167249432654085</v>
      </c>
    </row>
    <row r="852" spans="4:9" x14ac:dyDescent="0.2">
      <c r="D852" s="39">
        <v>36998</v>
      </c>
      <c r="E852" s="7">
        <v>1.8034091443757601E-4</v>
      </c>
      <c r="F852" s="8">
        <f t="shared" si="39"/>
        <v>290.37374221778919</v>
      </c>
      <c r="H852" s="10">
        <f t="shared" si="41"/>
        <v>0.83700000000000063</v>
      </c>
      <c r="I852" s="9">
        <f t="shared" si="40"/>
        <v>0.60077138972921795</v>
      </c>
    </row>
    <row r="853" spans="4:9" x14ac:dyDescent="0.2">
      <c r="D853" s="39">
        <v>36999</v>
      </c>
      <c r="E853" s="7">
        <v>1.77816141635451E-4</v>
      </c>
      <c r="F853" s="8">
        <f t="shared" si="39"/>
        <v>286.30850982674184</v>
      </c>
      <c r="H853" s="10">
        <f t="shared" si="41"/>
        <v>0.83800000000000063</v>
      </c>
      <c r="I853" s="9">
        <f t="shared" si="40"/>
        <v>0.58126172334256221</v>
      </c>
    </row>
    <row r="854" spans="4:9" x14ac:dyDescent="0.2">
      <c r="D854" s="39">
        <v>37000</v>
      </c>
      <c r="E854" s="7">
        <v>2.0732903046736899E-4</v>
      </c>
      <c r="F854" s="8">
        <f t="shared" si="39"/>
        <v>333.82833083079919</v>
      </c>
      <c r="H854" s="10">
        <f t="shared" si="41"/>
        <v>0.83900000000000063</v>
      </c>
      <c r="I854" s="9">
        <f t="shared" si="40"/>
        <v>0.55892025110333088</v>
      </c>
    </row>
    <row r="855" spans="4:9" x14ac:dyDescent="0.2">
      <c r="D855" s="39">
        <v>37001</v>
      </c>
      <c r="E855" s="7">
        <v>3.4110686879188203E-2</v>
      </c>
      <c r="F855" s="8">
        <f t="shared" si="39"/>
        <v>54922.909921018654</v>
      </c>
      <c r="H855" s="10">
        <f t="shared" si="41"/>
        <v>0.84000000000000064</v>
      </c>
      <c r="I855" s="9">
        <f t="shared" si="40"/>
        <v>0.53680425592790137</v>
      </c>
    </row>
    <row r="856" spans="4:9" x14ac:dyDescent="0.2">
      <c r="D856" s="39">
        <v>37002</v>
      </c>
      <c r="E856" s="7">
        <v>6.49368271174703E-2</v>
      </c>
      <c r="F856" s="8">
        <f t="shared" si="39"/>
        <v>104557.24679369055</v>
      </c>
      <c r="H856" s="10">
        <f t="shared" si="41"/>
        <v>0.84100000000000064</v>
      </c>
      <c r="I856" s="9">
        <f t="shared" si="40"/>
        <v>0.51782080039146916</v>
      </c>
    </row>
    <row r="857" spans="4:9" x14ac:dyDescent="0.2">
      <c r="D857" s="39">
        <v>37003</v>
      </c>
      <c r="E857" s="7">
        <v>6.2181059385166902E-2</v>
      </c>
      <c r="F857" s="8">
        <f t="shared" si="39"/>
        <v>100120.08070962396</v>
      </c>
      <c r="H857" s="10">
        <f t="shared" si="41"/>
        <v>0.84200000000000064</v>
      </c>
      <c r="I857" s="9">
        <f t="shared" si="40"/>
        <v>0.44245408555686755</v>
      </c>
    </row>
    <row r="858" spans="4:9" x14ac:dyDescent="0.2">
      <c r="D858" s="39">
        <v>37004</v>
      </c>
      <c r="E858" s="7">
        <v>1.7966801856421E-4</v>
      </c>
      <c r="F858" s="8">
        <f t="shared" si="39"/>
        <v>289.29028706574258</v>
      </c>
      <c r="H858" s="10">
        <f t="shared" si="41"/>
        <v>0.84300000000000064</v>
      </c>
      <c r="I858" s="9">
        <f t="shared" si="40"/>
        <v>0.42025803524028377</v>
      </c>
    </row>
    <row r="859" spans="4:9" x14ac:dyDescent="0.2">
      <c r="D859" s="39">
        <v>37005</v>
      </c>
      <c r="E859" s="7">
        <v>1.70681930477646E-4</v>
      </c>
      <c r="F859" s="8">
        <f t="shared" si="39"/>
        <v>274.82144601693284</v>
      </c>
      <c r="H859" s="10">
        <f t="shared" si="41"/>
        <v>0.84400000000000064</v>
      </c>
      <c r="I859" s="9">
        <f t="shared" si="40"/>
        <v>0.4021484385979755</v>
      </c>
    </row>
    <row r="860" spans="4:9" x14ac:dyDescent="0.2">
      <c r="D860" s="39">
        <v>37006</v>
      </c>
      <c r="E860" s="7">
        <v>1.6244801382103201E-4</v>
      </c>
      <c r="F860" s="8">
        <f t="shared" si="39"/>
        <v>261.56370469879175</v>
      </c>
      <c r="H860" s="10">
        <f t="shared" si="41"/>
        <v>0.84500000000000064</v>
      </c>
      <c r="I860" s="9">
        <f t="shared" si="40"/>
        <v>0.39172451886367765</v>
      </c>
    </row>
    <row r="861" spans="4:9" x14ac:dyDescent="0.2">
      <c r="D861" s="39">
        <v>37007</v>
      </c>
      <c r="E861" s="7">
        <v>1.5884973766877599E-4</v>
      </c>
      <c r="F861" s="8">
        <f t="shared" si="39"/>
        <v>255.7699838721999</v>
      </c>
      <c r="H861" s="10">
        <f t="shared" si="41"/>
        <v>0.84600000000000064</v>
      </c>
      <c r="I861" s="9">
        <f t="shared" si="40"/>
        <v>0.33534761754972203</v>
      </c>
    </row>
    <row r="862" spans="4:9" x14ac:dyDescent="0.2">
      <c r="D862" s="39">
        <v>37008</v>
      </c>
      <c r="E862" s="7">
        <v>1.5662584134141399E-4</v>
      </c>
      <c r="F862" s="8">
        <f t="shared" si="39"/>
        <v>252.18920409799048</v>
      </c>
      <c r="H862" s="10">
        <f t="shared" si="41"/>
        <v>0.84700000000000064</v>
      </c>
      <c r="I862" s="9">
        <f t="shared" si="40"/>
        <v>0.32656593136372847</v>
      </c>
    </row>
    <row r="863" spans="4:9" x14ac:dyDescent="0.2">
      <c r="D863" s="39">
        <v>37009</v>
      </c>
      <c r="E863" s="7">
        <v>1.54433079562634E-4</v>
      </c>
      <c r="F863" s="8">
        <f t="shared" si="39"/>
        <v>248.65855524061831</v>
      </c>
      <c r="H863" s="10">
        <f t="shared" si="41"/>
        <v>0.84800000000000064</v>
      </c>
      <c r="I863" s="9">
        <f t="shared" si="40"/>
        <v>0.31816533230684035</v>
      </c>
    </row>
    <row r="864" spans="4:9" x14ac:dyDescent="0.2">
      <c r="D864" s="39">
        <v>37010</v>
      </c>
      <c r="E864" s="7">
        <v>4.6161291344052003E-4</v>
      </c>
      <c r="F864" s="8">
        <f t="shared" si="39"/>
        <v>743.26044952033044</v>
      </c>
      <c r="H864" s="10">
        <f t="shared" si="41"/>
        <v>0.84900000000000064</v>
      </c>
      <c r="I864" s="9">
        <f t="shared" si="40"/>
        <v>0.31032611742453192</v>
      </c>
    </row>
    <row r="865" spans="4:9" x14ac:dyDescent="0.2">
      <c r="D865" s="39">
        <v>37011</v>
      </c>
      <c r="E865" s="7">
        <v>1.5874266762795999E-4</v>
      </c>
      <c r="F865" s="8">
        <f t="shared" si="39"/>
        <v>255.59758634095684</v>
      </c>
      <c r="H865" s="10">
        <f t="shared" si="41"/>
        <v>0.85000000000000064</v>
      </c>
      <c r="I865" s="9">
        <f t="shared" si="40"/>
        <v>0.30267686394291882</v>
      </c>
    </row>
    <row r="866" spans="4:9" x14ac:dyDescent="0.2">
      <c r="D866" s="39">
        <v>37012</v>
      </c>
      <c r="E866" s="7">
        <v>1.48037273107415E-4</v>
      </c>
      <c r="F866" s="8">
        <f t="shared" si="39"/>
        <v>238.36042483191679</v>
      </c>
      <c r="H866" s="10">
        <f t="shared" si="41"/>
        <v>0.85100000000000064</v>
      </c>
      <c r="I866" s="9">
        <f t="shared" si="40"/>
        <v>0.29268688450248426</v>
      </c>
    </row>
    <row r="867" spans="4:9" x14ac:dyDescent="0.2">
      <c r="D867" s="39">
        <v>37013</v>
      </c>
      <c r="E867" s="7">
        <v>1.4596475128391201E-4</v>
      </c>
      <c r="F867" s="8">
        <f t="shared" si="39"/>
        <v>235.0233788842713</v>
      </c>
      <c r="H867" s="10">
        <f t="shared" si="41"/>
        <v>0.85200000000000065</v>
      </c>
      <c r="I867" s="9">
        <f t="shared" si="40"/>
        <v>0.28527122996413268</v>
      </c>
    </row>
    <row r="868" spans="4:9" x14ac:dyDescent="0.2">
      <c r="D868" s="39">
        <v>37014</v>
      </c>
      <c r="E868" s="7">
        <v>1.4392124476593699E-4</v>
      </c>
      <c r="F868" s="8">
        <f t="shared" si="39"/>
        <v>231.73305157989111</v>
      </c>
      <c r="H868" s="10">
        <f t="shared" si="41"/>
        <v>0.85300000000000065</v>
      </c>
      <c r="I868" s="9">
        <f t="shared" si="40"/>
        <v>0.27823918729590796</v>
      </c>
    </row>
    <row r="869" spans="4:9" x14ac:dyDescent="0.2">
      <c r="D869" s="39">
        <v>37015</v>
      </c>
      <c r="E869" s="7">
        <v>1.41906347339214E-4</v>
      </c>
      <c r="F869" s="8">
        <f t="shared" si="39"/>
        <v>228.48878885777282</v>
      </c>
      <c r="H869" s="10">
        <f t="shared" si="41"/>
        <v>0.85400000000000065</v>
      </c>
      <c r="I869" s="9">
        <f t="shared" si="40"/>
        <v>0.27114419992581701</v>
      </c>
    </row>
    <row r="870" spans="4:9" x14ac:dyDescent="0.2">
      <c r="D870" s="39">
        <v>37016</v>
      </c>
      <c r="E870" s="7">
        <v>1.7492871335618099E-2</v>
      </c>
      <c r="F870" s="8">
        <f t="shared" si="39"/>
        <v>28165.935210536787</v>
      </c>
      <c r="H870" s="10">
        <f t="shared" si="41"/>
        <v>0.85500000000000065</v>
      </c>
      <c r="I870" s="9">
        <f t="shared" si="40"/>
        <v>0.26404424998983062</v>
      </c>
    </row>
    <row r="871" spans="4:9" x14ac:dyDescent="0.2">
      <c r="D871" s="39">
        <v>37017</v>
      </c>
      <c r="E871" s="7">
        <v>6.3716258250087103E-3</v>
      </c>
      <c r="F871" s="8">
        <f t="shared" si="39"/>
        <v>10259.196259425133</v>
      </c>
      <c r="H871" s="10">
        <f t="shared" si="41"/>
        <v>0.85600000000000065</v>
      </c>
      <c r="I871" s="9">
        <f t="shared" si="40"/>
        <v>0.25577452931194045</v>
      </c>
    </row>
    <row r="872" spans="4:9" x14ac:dyDescent="0.2">
      <c r="D872" s="39">
        <v>37018</v>
      </c>
      <c r="E872" s="7">
        <v>5.2421256475216798E-3</v>
      </c>
      <c r="F872" s="8">
        <f t="shared" si="39"/>
        <v>8440.5452095764649</v>
      </c>
      <c r="H872" s="10">
        <f t="shared" si="41"/>
        <v>0.85700000000000065</v>
      </c>
      <c r="I872" s="9">
        <f t="shared" si="40"/>
        <v>0.24715722816405933</v>
      </c>
    </row>
    <row r="873" spans="4:9" x14ac:dyDescent="0.2">
      <c r="D873" s="39">
        <v>37019</v>
      </c>
      <c r="E873" s="7">
        <v>7.2577651933088301E-3</v>
      </c>
      <c r="F873" s="8">
        <f t="shared" si="39"/>
        <v>11686.002845730207</v>
      </c>
      <c r="H873" s="10">
        <f t="shared" si="41"/>
        <v>0.85800000000000065</v>
      </c>
      <c r="I873" s="9">
        <f t="shared" si="40"/>
        <v>0.23927999577392176</v>
      </c>
    </row>
    <row r="874" spans="4:9" x14ac:dyDescent="0.2">
      <c r="D874" s="39">
        <v>37020</v>
      </c>
      <c r="E874" s="7">
        <v>4.5482179660361402E-4</v>
      </c>
      <c r="F874" s="8">
        <f t="shared" si="39"/>
        <v>732.32581488170433</v>
      </c>
      <c r="H874" s="10">
        <f t="shared" si="41"/>
        <v>0.85900000000000065</v>
      </c>
      <c r="I874" s="9">
        <f t="shared" si="40"/>
        <v>0.23183186797713523</v>
      </c>
    </row>
    <row r="875" spans="4:9" x14ac:dyDescent="0.2">
      <c r="D875" s="39">
        <v>37021</v>
      </c>
      <c r="E875" s="7">
        <v>1.43581681215137E-4</v>
      </c>
      <c r="F875" s="8">
        <f t="shared" si="39"/>
        <v>231.18630743547968</v>
      </c>
      <c r="H875" s="10">
        <f t="shared" si="41"/>
        <v>0.86000000000000065</v>
      </c>
      <c r="I875" s="9">
        <f t="shared" si="40"/>
        <v>0.22583073313926194</v>
      </c>
    </row>
    <row r="876" spans="4:9" x14ac:dyDescent="0.2">
      <c r="D876" s="39">
        <v>37022</v>
      </c>
      <c r="E876" s="7">
        <v>1.3712120578548799E-4</v>
      </c>
      <c r="F876" s="8">
        <f t="shared" si="39"/>
        <v>220.7840510597496</v>
      </c>
      <c r="H876" s="10">
        <f t="shared" si="41"/>
        <v>0.86100000000000065</v>
      </c>
      <c r="I876" s="9">
        <f t="shared" si="40"/>
        <v>0.21991716898457569</v>
      </c>
    </row>
    <row r="877" spans="4:9" x14ac:dyDescent="0.2">
      <c r="D877" s="39">
        <v>37023</v>
      </c>
      <c r="E877" s="7">
        <v>1.3094623713316001E-4</v>
      </c>
      <c r="F877" s="8">
        <f t="shared" si="39"/>
        <v>210.84149996841273</v>
      </c>
      <c r="H877" s="10">
        <f t="shared" si="41"/>
        <v>0.86200000000000065</v>
      </c>
      <c r="I877" s="9">
        <f t="shared" si="40"/>
        <v>0.2101304073811201</v>
      </c>
    </row>
    <row r="878" spans="4:9" x14ac:dyDescent="0.2">
      <c r="D878" s="39">
        <v>37024</v>
      </c>
      <c r="E878" s="7">
        <v>1.2552225808023601E-4</v>
      </c>
      <c r="F878" s="8">
        <f t="shared" si="39"/>
        <v>202.10814569758466</v>
      </c>
      <c r="H878" s="10">
        <f t="shared" si="41"/>
        <v>0.86300000000000066</v>
      </c>
      <c r="I878" s="9">
        <f t="shared" si="40"/>
        <v>0.20336898543398696</v>
      </c>
    </row>
    <row r="879" spans="4:9" x14ac:dyDescent="0.2">
      <c r="D879" s="39">
        <v>37025</v>
      </c>
      <c r="E879" s="7">
        <v>1.2324547157258999E-4</v>
      </c>
      <c r="F879" s="8">
        <f t="shared" si="39"/>
        <v>198.4422054392802</v>
      </c>
      <c r="H879" s="10">
        <f t="shared" si="41"/>
        <v>0.86400000000000066</v>
      </c>
      <c r="I879" s="9">
        <f t="shared" si="40"/>
        <v>0.19650141889479517</v>
      </c>
    </row>
    <row r="880" spans="4:9" x14ac:dyDescent="0.2">
      <c r="D880" s="39">
        <v>37026</v>
      </c>
      <c r="E880" s="7">
        <v>1.2152003497057401E-4</v>
      </c>
      <c r="F880" s="8">
        <f t="shared" si="39"/>
        <v>195.66401456313073</v>
      </c>
      <c r="H880" s="10">
        <f t="shared" si="41"/>
        <v>0.86500000000000066</v>
      </c>
      <c r="I880" s="9">
        <f t="shared" si="40"/>
        <v>0.19137286776877327</v>
      </c>
    </row>
    <row r="881" spans="4:9" x14ac:dyDescent="0.2">
      <c r="D881" s="39">
        <v>37027</v>
      </c>
      <c r="E881" s="7">
        <v>1.19818754480985E-4</v>
      </c>
      <c r="F881" s="8">
        <f t="shared" si="39"/>
        <v>192.92471835924533</v>
      </c>
      <c r="H881" s="10">
        <f t="shared" si="41"/>
        <v>0.86600000000000066</v>
      </c>
      <c r="I881" s="9">
        <f t="shared" si="40"/>
        <v>0.18665814461017957</v>
      </c>
    </row>
    <row r="882" spans="4:9" x14ac:dyDescent="0.2">
      <c r="D882" s="39">
        <v>37028</v>
      </c>
      <c r="E882" s="7">
        <v>1.18141291918252E-4</v>
      </c>
      <c r="F882" s="8">
        <f t="shared" si="39"/>
        <v>190.22377230221718</v>
      </c>
      <c r="H882" s="10">
        <f t="shared" si="41"/>
        <v>0.86700000000000066</v>
      </c>
      <c r="I882" s="9">
        <f t="shared" si="40"/>
        <v>0.18205765460547371</v>
      </c>
    </row>
    <row r="883" spans="4:9" x14ac:dyDescent="0.2">
      <c r="D883" s="39">
        <v>37029</v>
      </c>
      <c r="E883" s="7">
        <v>1.16487313831397E-4</v>
      </c>
      <c r="F883" s="8">
        <f t="shared" si="39"/>
        <v>187.56063948998698</v>
      </c>
      <c r="H883" s="10">
        <f t="shared" si="41"/>
        <v>0.86800000000000066</v>
      </c>
      <c r="I883" s="9">
        <f t="shared" si="40"/>
        <v>0.17592223428751591</v>
      </c>
    </row>
    <row r="884" spans="4:9" x14ac:dyDescent="0.2">
      <c r="D884" s="39">
        <v>37030</v>
      </c>
      <c r="E884" s="7">
        <v>1.14856491437758E-4</v>
      </c>
      <c r="F884" s="8">
        <f t="shared" si="39"/>
        <v>184.93479053712807</v>
      </c>
      <c r="H884" s="10">
        <f t="shared" si="41"/>
        <v>0.86900000000000066</v>
      </c>
      <c r="I884" s="9">
        <f t="shared" si="40"/>
        <v>0.17110886722960614</v>
      </c>
    </row>
    <row r="885" spans="4:9" x14ac:dyDescent="0.2">
      <c r="D885" s="39">
        <v>37031</v>
      </c>
      <c r="E885" s="7">
        <v>1.1324850055762899E-4</v>
      </c>
      <c r="F885" s="8">
        <f t="shared" si="39"/>
        <v>182.34570346960766</v>
      </c>
      <c r="H885" s="10">
        <f t="shared" si="41"/>
        <v>0.87000000000000066</v>
      </c>
      <c r="I885" s="9">
        <f t="shared" si="40"/>
        <v>0.16598585599077967</v>
      </c>
    </row>
    <row r="886" spans="4:9" x14ac:dyDescent="0.2">
      <c r="D886" s="39">
        <v>37032</v>
      </c>
      <c r="E886" s="7">
        <v>1.11663021549822E-4</v>
      </c>
      <c r="F886" s="8">
        <f t="shared" si="39"/>
        <v>179.79286362103284</v>
      </c>
      <c r="H886" s="10">
        <f t="shared" si="41"/>
        <v>0.87100000000000066</v>
      </c>
      <c r="I886" s="9">
        <f t="shared" si="40"/>
        <v>0.16086870990413951</v>
      </c>
    </row>
    <row r="887" spans="4:9" x14ac:dyDescent="0.2">
      <c r="D887" s="39">
        <v>37033</v>
      </c>
      <c r="E887" s="7">
        <v>1.10099739248124E-4</v>
      </c>
      <c r="F887" s="8">
        <f t="shared" si="39"/>
        <v>177.27576353033757</v>
      </c>
      <c r="H887" s="10">
        <f t="shared" si="41"/>
        <v>0.87200000000000066</v>
      </c>
      <c r="I887" s="9">
        <f t="shared" si="40"/>
        <v>0.11296754755892587</v>
      </c>
    </row>
    <row r="888" spans="4:9" x14ac:dyDescent="0.2">
      <c r="D888" s="39">
        <v>37034</v>
      </c>
      <c r="E888" s="7">
        <v>1.0855834289865E-4</v>
      </c>
      <c r="F888" s="8">
        <f t="shared" si="39"/>
        <v>174.79390284091244</v>
      </c>
      <c r="H888" s="10">
        <f t="shared" si="41"/>
        <v>0.87300000000000066</v>
      </c>
      <c r="I888" s="9">
        <f t="shared" si="40"/>
        <v>0.11000924532807398</v>
      </c>
    </row>
    <row r="889" spans="4:9" x14ac:dyDescent="0.2">
      <c r="D889" s="39">
        <v>37035</v>
      </c>
      <c r="E889" s="7">
        <v>1.07038526098069E-4</v>
      </c>
      <c r="F889" s="8">
        <f t="shared" si="39"/>
        <v>172.34678820113979</v>
      </c>
      <c r="H889" s="10">
        <f t="shared" si="41"/>
        <v>0.87400000000000067</v>
      </c>
      <c r="I889" s="9">
        <f t="shared" si="40"/>
        <v>0.10570209531029214</v>
      </c>
    </row>
    <row r="890" spans="4:9" x14ac:dyDescent="0.2">
      <c r="D890" s="39">
        <v>37036</v>
      </c>
      <c r="E890" s="7">
        <v>1.0553998673269601E-4</v>
      </c>
      <c r="F890" s="8">
        <f t="shared" si="39"/>
        <v>169.93393316632381</v>
      </c>
      <c r="H890" s="10">
        <f t="shared" si="41"/>
        <v>0.87500000000000067</v>
      </c>
      <c r="I890" s="9">
        <f t="shared" si="40"/>
        <v>0.10237252499825068</v>
      </c>
    </row>
    <row r="891" spans="4:9" x14ac:dyDescent="0.2">
      <c r="D891" s="39">
        <v>37037</v>
      </c>
      <c r="E891" s="7">
        <v>1.04062426918439E-4</v>
      </c>
      <c r="F891" s="8">
        <f t="shared" si="39"/>
        <v>167.55485810199647</v>
      </c>
      <c r="H891" s="10">
        <f t="shared" si="41"/>
        <v>0.87600000000000067</v>
      </c>
      <c r="I891" s="9">
        <f t="shared" si="40"/>
        <v>9.9691641802467534E-2</v>
      </c>
    </row>
    <row r="892" spans="4:9" x14ac:dyDescent="0.2">
      <c r="D892" s="39">
        <v>37038</v>
      </c>
      <c r="E892" s="7">
        <v>1.0260555294158E-4</v>
      </c>
      <c r="F892" s="8">
        <f t="shared" si="39"/>
        <v>165.20909008856714</v>
      </c>
      <c r="H892" s="10">
        <f t="shared" si="41"/>
        <v>0.87700000000000067</v>
      </c>
      <c r="I892" s="9">
        <f t="shared" si="40"/>
        <v>9.7168107164188569E-2</v>
      </c>
    </row>
    <row r="893" spans="4:9" x14ac:dyDescent="0.2">
      <c r="D893" s="39">
        <v>37039</v>
      </c>
      <c r="E893" s="7">
        <v>3.0160459457602702E-3</v>
      </c>
      <c r="F893" s="8">
        <f t="shared" si="39"/>
        <v>4856.2499014850428</v>
      </c>
      <c r="H893" s="10">
        <f t="shared" si="41"/>
        <v>0.87800000000000067</v>
      </c>
      <c r="I893" s="9">
        <f t="shared" si="40"/>
        <v>7.4425410399355296E-2</v>
      </c>
    </row>
    <row r="894" spans="4:9" x14ac:dyDescent="0.2">
      <c r="D894" s="39">
        <v>37040</v>
      </c>
      <c r="E894" s="7">
        <v>1.0886034154083299E-2</v>
      </c>
      <c r="F894" s="8">
        <f t="shared" si="39"/>
        <v>17528.016230204943</v>
      </c>
      <c r="H894" s="10">
        <f t="shared" si="41"/>
        <v>0.87900000000000067</v>
      </c>
      <c r="I894" s="9">
        <f t="shared" si="40"/>
        <v>4.8692198703846737E-2</v>
      </c>
    </row>
    <row r="895" spans="4:9" x14ac:dyDescent="0.2">
      <c r="D895" s="39">
        <v>37041</v>
      </c>
      <c r="E895" s="7">
        <v>9.8356170233526106E-5</v>
      </c>
      <c r="F895" s="8">
        <f t="shared" si="39"/>
        <v>158.36699791607631</v>
      </c>
      <c r="H895" s="10">
        <f t="shared" si="41"/>
        <v>0.88000000000000067</v>
      </c>
      <c r="I895" s="9">
        <f t="shared" si="40"/>
        <v>4.7440308242614276E-2</v>
      </c>
    </row>
    <row r="896" spans="4:9" x14ac:dyDescent="0.2">
      <c r="D896" s="39">
        <v>37042</v>
      </c>
      <c r="E896" s="7">
        <v>9.6979183850257305E-5</v>
      </c>
      <c r="F896" s="8">
        <f t="shared" si="39"/>
        <v>156.14985994525216</v>
      </c>
      <c r="H896" s="10">
        <f t="shared" si="41"/>
        <v>0.88100000000000067</v>
      </c>
      <c r="I896" s="9">
        <f t="shared" si="40"/>
        <v>4.619805930217593E-2</v>
      </c>
    </row>
    <row r="897" spans="4:9" x14ac:dyDescent="0.2">
      <c r="D897" s="39">
        <v>37043</v>
      </c>
      <c r="E897" s="7">
        <v>9.5621475276353495E-5</v>
      </c>
      <c r="F897" s="8">
        <f t="shared" si="39"/>
        <v>153.96376190601831</v>
      </c>
      <c r="H897" s="10">
        <f t="shared" si="41"/>
        <v>0.88200000000000067</v>
      </c>
      <c r="I897" s="9">
        <f t="shared" si="40"/>
        <v>4.4988215021511721E-2</v>
      </c>
    </row>
    <row r="898" spans="4:9" x14ac:dyDescent="0.2">
      <c r="D898" s="39">
        <v>37044</v>
      </c>
      <c r="E898" s="7">
        <v>9.4282774622484405E-5</v>
      </c>
      <c r="F898" s="8">
        <f t="shared" si="39"/>
        <v>151.80826923933381</v>
      </c>
      <c r="H898" s="10">
        <f t="shared" si="41"/>
        <v>0.88300000000000067</v>
      </c>
      <c r="I898" s="9">
        <f t="shared" si="40"/>
        <v>0</v>
      </c>
    </row>
    <row r="899" spans="4:9" x14ac:dyDescent="0.2">
      <c r="D899" s="39">
        <v>37045</v>
      </c>
      <c r="E899" s="7">
        <v>9.2962815777769997E-5</v>
      </c>
      <c r="F899" s="8">
        <f t="shared" si="39"/>
        <v>149.68295346998377</v>
      </c>
      <c r="H899" s="10">
        <f t="shared" si="41"/>
        <v>0.88400000000000067</v>
      </c>
      <c r="I899" s="9">
        <f t="shared" si="40"/>
        <v>0</v>
      </c>
    </row>
    <row r="900" spans="4:9" x14ac:dyDescent="0.2">
      <c r="D900" s="39">
        <v>37046</v>
      </c>
      <c r="E900" s="7">
        <v>9.1661336356880705E-5</v>
      </c>
      <c r="F900" s="8">
        <f t="shared" si="39"/>
        <v>147.58739212140316</v>
      </c>
      <c r="H900" s="10">
        <f t="shared" si="41"/>
        <v>0.88500000000000068</v>
      </c>
      <c r="I900" s="9">
        <f t="shared" si="40"/>
        <v>0</v>
      </c>
    </row>
    <row r="901" spans="4:9" x14ac:dyDescent="0.2">
      <c r="D901" s="39">
        <v>37047</v>
      </c>
      <c r="E901" s="7">
        <v>9.0378077647884305E-5</v>
      </c>
      <c r="F901" s="8">
        <f t="shared" si="39"/>
        <v>145.5211686317034</v>
      </c>
      <c r="H901" s="10">
        <f t="shared" si="41"/>
        <v>0.88600000000000068</v>
      </c>
      <c r="I901" s="9">
        <f t="shared" si="40"/>
        <v>0</v>
      </c>
    </row>
    <row r="902" spans="4:9" x14ac:dyDescent="0.2">
      <c r="D902" s="39">
        <v>37048</v>
      </c>
      <c r="E902" s="7">
        <v>8.9112784560814397E-5</v>
      </c>
      <c r="F902" s="8">
        <f t="shared" si="39"/>
        <v>143.48387227086033</v>
      </c>
      <c r="H902" s="10">
        <f t="shared" si="41"/>
        <v>0.88700000000000068</v>
      </c>
      <c r="I902" s="9">
        <f t="shared" si="40"/>
        <v>0</v>
      </c>
    </row>
    <row r="903" spans="4:9" x14ac:dyDescent="0.2">
      <c r="D903" s="39">
        <v>37049</v>
      </c>
      <c r="E903" s="7">
        <v>8.7865205576962395E-5</v>
      </c>
      <c r="F903" s="8">
        <f t="shared" si="39"/>
        <v>141.47509805906731</v>
      </c>
      <c r="H903" s="10">
        <f t="shared" si="41"/>
        <v>0.88800000000000068</v>
      </c>
      <c r="I903" s="9">
        <f t="shared" si="40"/>
        <v>0</v>
      </c>
    </row>
    <row r="904" spans="4:9" x14ac:dyDescent="0.2">
      <c r="D904" s="39">
        <v>37050</v>
      </c>
      <c r="E904" s="7">
        <v>8.6635092698884904E-5</v>
      </c>
      <c r="F904" s="8">
        <f t="shared" si="39"/>
        <v>139.49444668624034</v>
      </c>
      <c r="H904" s="10">
        <f t="shared" si="41"/>
        <v>0.88900000000000068</v>
      </c>
      <c r="I904" s="9">
        <f t="shared" si="40"/>
        <v>0</v>
      </c>
    </row>
    <row r="905" spans="4:9" x14ac:dyDescent="0.2">
      <c r="D905" s="39">
        <v>37051</v>
      </c>
      <c r="E905" s="7">
        <v>8.5422201401101101E-5</v>
      </c>
      <c r="F905" s="8">
        <f t="shared" si="39"/>
        <v>137.54152443263391</v>
      </c>
      <c r="H905" s="10">
        <f t="shared" si="41"/>
        <v>0.89000000000000068</v>
      </c>
      <c r="I905" s="9">
        <f t="shared" si="40"/>
        <v>0</v>
      </c>
    </row>
    <row r="906" spans="4:9" x14ac:dyDescent="0.2">
      <c r="D906" s="39">
        <v>37052</v>
      </c>
      <c r="E906" s="7">
        <v>8.4226290581485594E-5</v>
      </c>
      <c r="F906" s="8">
        <f t="shared" si="39"/>
        <v>135.61594309057688</v>
      </c>
      <c r="H906" s="10">
        <f t="shared" si="41"/>
        <v>0.89100000000000068</v>
      </c>
      <c r="I906" s="9">
        <f t="shared" si="40"/>
        <v>0</v>
      </c>
    </row>
    <row r="907" spans="4:9" x14ac:dyDescent="0.2">
      <c r="D907" s="39">
        <v>37053</v>
      </c>
      <c r="E907" s="7">
        <v>8.3047122513344704E-5</v>
      </c>
      <c r="F907" s="8">
        <f t="shared" si="39"/>
        <v>133.71731988730866</v>
      </c>
      <c r="H907" s="10">
        <f t="shared" si="41"/>
        <v>0.89200000000000068</v>
      </c>
      <c r="I907" s="9">
        <f t="shared" si="40"/>
        <v>0</v>
      </c>
    </row>
    <row r="908" spans="4:9" x14ac:dyDescent="0.2">
      <c r="D908" s="39">
        <v>37054</v>
      </c>
      <c r="E908" s="7">
        <v>8.1884462798158199E-5</v>
      </c>
      <c r="F908" s="8">
        <f t="shared" si="39"/>
        <v>131.84527740888686</v>
      </c>
      <c r="H908" s="10">
        <f t="shared" si="41"/>
        <v>0.89300000000000068</v>
      </c>
      <c r="I908" s="9">
        <f t="shared" si="40"/>
        <v>0</v>
      </c>
    </row>
    <row r="909" spans="4:9" x14ac:dyDescent="0.2">
      <c r="D909" s="39">
        <v>37055</v>
      </c>
      <c r="E909" s="7">
        <v>8.0738080318984101E-5</v>
      </c>
      <c r="F909" s="8">
        <f t="shared" si="39"/>
        <v>129.99944352516263</v>
      </c>
      <c r="H909" s="10">
        <f t="shared" si="41"/>
        <v>0.89400000000000068</v>
      </c>
      <c r="I909" s="9">
        <f t="shared" si="40"/>
        <v>0</v>
      </c>
    </row>
    <row r="910" spans="4:9" x14ac:dyDescent="0.2">
      <c r="D910" s="39">
        <v>37056</v>
      </c>
      <c r="E910" s="7">
        <v>7.9607747194517995E-5</v>
      </c>
      <c r="F910" s="8">
        <f t="shared" si="39"/>
        <v>128.17945131580981</v>
      </c>
      <c r="H910" s="10">
        <f t="shared" si="41"/>
        <v>0.89500000000000068</v>
      </c>
      <c r="I910" s="9">
        <f t="shared" si="40"/>
        <v>0</v>
      </c>
    </row>
    <row r="911" spans="4:9" x14ac:dyDescent="0.2">
      <c r="D911" s="39">
        <v>37057</v>
      </c>
      <c r="E911" s="7">
        <v>7.8493238733794502E-5</v>
      </c>
      <c r="F911" s="8">
        <f t="shared" si="39"/>
        <v>126.38493899738809</v>
      </c>
      <c r="H911" s="10">
        <f t="shared" si="41"/>
        <v>0.89600000000000068</v>
      </c>
      <c r="I911" s="9">
        <f t="shared" si="40"/>
        <v>0</v>
      </c>
    </row>
    <row r="912" spans="4:9" x14ac:dyDescent="0.2">
      <c r="D912" s="39">
        <v>37058</v>
      </c>
      <c r="E912" s="7">
        <v>7.7394333391521094E-5</v>
      </c>
      <c r="F912" s="8">
        <f t="shared" ref="F912:F975" si="42">E912*(24*60*60)*1000/$F$3</f>
        <v>124.61554985142419</v>
      </c>
      <c r="H912" s="10">
        <f t="shared" si="41"/>
        <v>0.89700000000000069</v>
      </c>
      <c r="I912" s="9">
        <f t="shared" ref="I912:I975" si="43">PERCENTILE($F$15:$F$3667,1-H912)</f>
        <v>0</v>
      </c>
    </row>
    <row r="913" spans="4:9" x14ac:dyDescent="0.2">
      <c r="D913" s="39">
        <v>37059</v>
      </c>
      <c r="E913" s="7">
        <v>7.6310812724040295E-5</v>
      </c>
      <c r="F913" s="8">
        <f t="shared" si="42"/>
        <v>122.87093215350507</v>
      </c>
      <c r="H913" s="10">
        <f t="shared" ref="H913:H976" si="44">H912+0.1%</f>
        <v>0.89800000000000069</v>
      </c>
      <c r="I913" s="9">
        <f t="shared" si="43"/>
        <v>0</v>
      </c>
    </row>
    <row r="914" spans="4:9" x14ac:dyDescent="0.2">
      <c r="D914" s="39">
        <v>37060</v>
      </c>
      <c r="E914" s="7">
        <v>7.52424613459036E-5</v>
      </c>
      <c r="F914" s="8">
        <f t="shared" si="42"/>
        <v>121.15073910335579</v>
      </c>
      <c r="H914" s="10">
        <f t="shared" si="44"/>
        <v>0.89900000000000069</v>
      </c>
      <c r="I914" s="9">
        <f t="shared" si="43"/>
        <v>0</v>
      </c>
    </row>
    <row r="915" spans="4:9" x14ac:dyDescent="0.2">
      <c r="D915" s="39">
        <v>37061</v>
      </c>
      <c r="E915" s="7">
        <v>7.41890668870607E-5</v>
      </c>
      <c r="F915" s="8">
        <f t="shared" si="42"/>
        <v>119.4546287559084</v>
      </c>
      <c r="H915" s="10">
        <f t="shared" si="44"/>
        <v>0.90000000000000069</v>
      </c>
      <c r="I915" s="9">
        <f t="shared" si="43"/>
        <v>0</v>
      </c>
    </row>
    <row r="916" spans="4:9" x14ac:dyDescent="0.2">
      <c r="D916" s="39">
        <v>37062</v>
      </c>
      <c r="E916" s="7">
        <v>7.3150419950641606E-5</v>
      </c>
      <c r="F916" s="8">
        <f t="shared" si="42"/>
        <v>117.78226395332528</v>
      </c>
      <c r="H916" s="10">
        <f t="shared" si="44"/>
        <v>0.90100000000000069</v>
      </c>
      <c r="I916" s="9">
        <f t="shared" si="43"/>
        <v>0</v>
      </c>
    </row>
    <row r="917" spans="4:9" x14ac:dyDescent="0.2">
      <c r="D917" s="39">
        <v>37063</v>
      </c>
      <c r="E917" s="7">
        <v>7.2126314071333401E-5</v>
      </c>
      <c r="F917" s="8">
        <f t="shared" si="42"/>
        <v>116.13331225797998</v>
      </c>
      <c r="H917" s="10">
        <f t="shared" si="44"/>
        <v>0.90200000000000069</v>
      </c>
      <c r="I917" s="9">
        <f t="shared" si="43"/>
        <v>0</v>
      </c>
    </row>
    <row r="918" spans="4:9" x14ac:dyDescent="0.2">
      <c r="D918" s="39">
        <v>37064</v>
      </c>
      <c r="E918" s="7">
        <v>7.1116545674334699E-5</v>
      </c>
      <c r="F918" s="8">
        <f t="shared" si="42"/>
        <v>114.5074458863682</v>
      </c>
      <c r="H918" s="10">
        <f t="shared" si="44"/>
        <v>0.90300000000000069</v>
      </c>
      <c r="I918" s="9">
        <f t="shared" si="43"/>
        <v>0</v>
      </c>
    </row>
    <row r="919" spans="4:9" x14ac:dyDescent="0.2">
      <c r="D919" s="39">
        <v>37065</v>
      </c>
      <c r="E919" s="7">
        <v>7.0120914034893996E-5</v>
      </c>
      <c r="F919" s="8">
        <f t="shared" si="42"/>
        <v>112.90434164395903</v>
      </c>
      <c r="H919" s="10">
        <f t="shared" si="44"/>
        <v>0.90400000000000069</v>
      </c>
      <c r="I919" s="9">
        <f t="shared" si="43"/>
        <v>0</v>
      </c>
    </row>
    <row r="920" spans="4:9" x14ac:dyDescent="0.2">
      <c r="D920" s="39">
        <v>37066</v>
      </c>
      <c r="E920" s="7">
        <v>6.9139221238405407E-5</v>
      </c>
      <c r="F920" s="8">
        <f t="shared" si="42"/>
        <v>111.32368086094348</v>
      </c>
      <c r="H920" s="10">
        <f t="shared" si="44"/>
        <v>0.90500000000000069</v>
      </c>
      <c r="I920" s="9">
        <f t="shared" si="43"/>
        <v>0</v>
      </c>
    </row>
    <row r="921" spans="4:9" x14ac:dyDescent="0.2">
      <c r="D921" s="39">
        <v>37067</v>
      </c>
      <c r="E921" s="7">
        <v>6.8171272141067394E-5</v>
      </c>
      <c r="F921" s="8">
        <f t="shared" si="42"/>
        <v>109.76514932888973</v>
      </c>
      <c r="H921" s="10">
        <f t="shared" si="44"/>
        <v>0.90600000000000069</v>
      </c>
      <c r="I921" s="9">
        <f t="shared" si="43"/>
        <v>0</v>
      </c>
    </row>
    <row r="922" spans="4:9" x14ac:dyDescent="0.2">
      <c r="D922" s="39">
        <v>37068</v>
      </c>
      <c r="E922" s="7">
        <v>6.7216874331092405E-5</v>
      </c>
      <c r="F922" s="8">
        <f t="shared" si="42"/>
        <v>108.22843723828521</v>
      </c>
      <c r="H922" s="10">
        <f t="shared" si="44"/>
        <v>0.90700000000000069</v>
      </c>
      <c r="I922" s="9">
        <f t="shared" si="43"/>
        <v>0</v>
      </c>
    </row>
    <row r="923" spans="4:9" x14ac:dyDescent="0.2">
      <c r="D923" s="39">
        <v>37069</v>
      </c>
      <c r="E923" s="7">
        <v>6.6275838090457397E-5</v>
      </c>
      <c r="F923" s="8">
        <f t="shared" si="42"/>
        <v>106.71323911694967</v>
      </c>
      <c r="H923" s="10">
        <f t="shared" si="44"/>
        <v>0.9080000000000007</v>
      </c>
      <c r="I923" s="9">
        <f t="shared" si="43"/>
        <v>0</v>
      </c>
    </row>
    <row r="924" spans="4:9" x14ac:dyDescent="0.2">
      <c r="D924" s="39">
        <v>37070</v>
      </c>
      <c r="E924" s="7">
        <v>6.5347976357191205E-5</v>
      </c>
      <c r="F924" s="8">
        <f t="shared" si="42"/>
        <v>105.21925376931273</v>
      </c>
      <c r="H924" s="10">
        <f t="shared" si="44"/>
        <v>0.9090000000000007</v>
      </c>
      <c r="I924" s="9">
        <f t="shared" si="43"/>
        <v>0</v>
      </c>
    </row>
    <row r="925" spans="4:9" x14ac:dyDescent="0.2">
      <c r="D925" s="39">
        <v>37071</v>
      </c>
      <c r="E925" s="7">
        <v>6.443310468819E-5</v>
      </c>
      <c r="F925" s="8">
        <f t="shared" si="42"/>
        <v>103.74618421654148</v>
      </c>
      <c r="H925" s="10">
        <f t="shared" si="44"/>
        <v>0.9100000000000007</v>
      </c>
      <c r="I925" s="9">
        <f t="shared" si="43"/>
        <v>0</v>
      </c>
    </row>
    <row r="926" spans="4:9" x14ac:dyDescent="0.2">
      <c r="D926" s="39">
        <v>37072</v>
      </c>
      <c r="E926" s="7">
        <v>6.3531041222555302E-5</v>
      </c>
      <c r="F926" s="8">
        <f t="shared" si="42"/>
        <v>102.29373763750985</v>
      </c>
      <c r="H926" s="10">
        <f t="shared" si="44"/>
        <v>0.9110000000000007</v>
      </c>
      <c r="I926" s="9">
        <f t="shared" si="43"/>
        <v>0</v>
      </c>
    </row>
    <row r="927" spans="4:9" x14ac:dyDescent="0.2">
      <c r="D927" s="39">
        <v>37073</v>
      </c>
      <c r="E927" s="7">
        <v>6.2641606645439597E-5</v>
      </c>
      <c r="F927" s="8">
        <f t="shared" si="42"/>
        <v>100.86162531058483</v>
      </c>
      <c r="H927" s="10">
        <f t="shared" si="44"/>
        <v>0.9120000000000007</v>
      </c>
      <c r="I927" s="9">
        <f t="shared" si="43"/>
        <v>0</v>
      </c>
    </row>
    <row r="928" spans="4:9" x14ac:dyDescent="0.2">
      <c r="D928" s="39">
        <v>37074</v>
      </c>
      <c r="E928" s="7">
        <v>7.1443514680807604E-2</v>
      </c>
      <c r="F928" s="8">
        <f t="shared" si="42"/>
        <v>115033.91107755828</v>
      </c>
      <c r="H928" s="10">
        <f t="shared" si="44"/>
        <v>0.9130000000000007</v>
      </c>
      <c r="I928" s="9">
        <f t="shared" si="43"/>
        <v>0</v>
      </c>
    </row>
    <row r="929" spans="4:9" x14ac:dyDescent="0.2">
      <c r="D929" s="39">
        <v>37075</v>
      </c>
      <c r="E929" s="7">
        <v>4.8115406400630597E-4</v>
      </c>
      <c r="F929" s="8">
        <f t="shared" si="42"/>
        <v>774.72439676006024</v>
      </c>
      <c r="H929" s="10">
        <f t="shared" si="44"/>
        <v>0.9140000000000007</v>
      </c>
      <c r="I929" s="9">
        <f t="shared" si="43"/>
        <v>0</v>
      </c>
    </row>
    <row r="930" spans="4:9" x14ac:dyDescent="0.2">
      <c r="D930" s="39">
        <v>37076</v>
      </c>
      <c r="E930" s="7">
        <v>7.4674124962929094E-5</v>
      </c>
      <c r="F930" s="8">
        <f t="shared" si="42"/>
        <v>120.23563915015046</v>
      </c>
      <c r="H930" s="10">
        <f t="shared" si="44"/>
        <v>0.9150000000000007</v>
      </c>
      <c r="I930" s="9">
        <f t="shared" si="43"/>
        <v>0</v>
      </c>
    </row>
    <row r="931" spans="4:9" x14ac:dyDescent="0.2">
      <c r="D931" s="39">
        <v>37077</v>
      </c>
      <c r="E931" s="7">
        <v>6.9892524336191803E-5</v>
      </c>
      <c r="F931" s="8">
        <f t="shared" si="42"/>
        <v>112.53660273289177</v>
      </c>
      <c r="H931" s="10">
        <f t="shared" si="44"/>
        <v>0.9160000000000007</v>
      </c>
      <c r="I931" s="9">
        <f t="shared" si="43"/>
        <v>0</v>
      </c>
    </row>
    <row r="932" spans="4:9" x14ac:dyDescent="0.2">
      <c r="D932" s="39">
        <v>37078</v>
      </c>
      <c r="E932" s="7">
        <v>3.8871934162741299E-3</v>
      </c>
      <c r="F932" s="8">
        <f t="shared" si="42"/>
        <v>6258.9174648916305</v>
      </c>
      <c r="H932" s="10">
        <f t="shared" si="44"/>
        <v>0.9170000000000007</v>
      </c>
      <c r="I932" s="9">
        <f t="shared" si="43"/>
        <v>0</v>
      </c>
    </row>
    <row r="933" spans="4:9" x14ac:dyDescent="0.2">
      <c r="D933" s="39">
        <v>37079</v>
      </c>
      <c r="E933" s="7">
        <v>7.3252698501472506E-5</v>
      </c>
      <c r="F933" s="8">
        <f t="shared" si="42"/>
        <v>117.94694652492032</v>
      </c>
      <c r="H933" s="10">
        <f t="shared" si="44"/>
        <v>0.9180000000000007</v>
      </c>
      <c r="I933" s="9">
        <f t="shared" si="43"/>
        <v>0</v>
      </c>
    </row>
    <row r="934" spans="4:9" x14ac:dyDescent="0.2">
      <c r="D934" s="39">
        <v>37080</v>
      </c>
      <c r="E934" s="7">
        <v>6.8448140777793495E-5</v>
      </c>
      <c r="F934" s="8">
        <f t="shared" si="42"/>
        <v>110.21094601567943</v>
      </c>
      <c r="H934" s="10">
        <f t="shared" si="44"/>
        <v>0.91900000000000071</v>
      </c>
      <c r="I934" s="9">
        <f t="shared" si="43"/>
        <v>0</v>
      </c>
    </row>
    <row r="935" spans="4:9" x14ac:dyDescent="0.2">
      <c r="D935" s="39">
        <v>37081</v>
      </c>
      <c r="E935" s="7">
        <v>6.3880496932736095E-5</v>
      </c>
      <c r="F935" s="8">
        <f t="shared" si="42"/>
        <v>102.85640952270592</v>
      </c>
      <c r="H935" s="10">
        <f t="shared" si="44"/>
        <v>0.92000000000000071</v>
      </c>
      <c r="I935" s="9">
        <f t="shared" si="43"/>
        <v>0</v>
      </c>
    </row>
    <row r="936" spans="4:9" x14ac:dyDescent="0.2">
      <c r="D936" s="39">
        <v>37082</v>
      </c>
      <c r="E936" s="7">
        <v>5.95420207934205E-5</v>
      </c>
      <c r="F936" s="8">
        <f t="shared" si="42"/>
        <v>95.870864639424738</v>
      </c>
      <c r="H936" s="10">
        <f t="shared" si="44"/>
        <v>0.92100000000000071</v>
      </c>
      <c r="I936" s="9">
        <f t="shared" si="43"/>
        <v>0</v>
      </c>
    </row>
    <row r="937" spans="4:9" x14ac:dyDescent="0.2">
      <c r="D937" s="39">
        <v>37083</v>
      </c>
      <c r="E937" s="7">
        <v>5.54677932735483E-5</v>
      </c>
      <c r="F937" s="8">
        <f t="shared" si="42"/>
        <v>89.310796474740471</v>
      </c>
      <c r="H937" s="10">
        <f t="shared" si="44"/>
        <v>0.92200000000000071</v>
      </c>
      <c r="I937" s="9">
        <f t="shared" si="43"/>
        <v>0</v>
      </c>
    </row>
    <row r="938" spans="4:9" x14ac:dyDescent="0.2">
      <c r="D938" s="39">
        <v>37084</v>
      </c>
      <c r="E938" s="7">
        <v>1.6820153597514801E-4</v>
      </c>
      <c r="F938" s="8">
        <f t="shared" si="42"/>
        <v>270.82766880828905</v>
      </c>
      <c r="H938" s="10">
        <f t="shared" si="44"/>
        <v>0.92300000000000071</v>
      </c>
      <c r="I938" s="9">
        <f t="shared" si="43"/>
        <v>0</v>
      </c>
    </row>
    <row r="939" spans="4:9" x14ac:dyDescent="0.2">
      <c r="D939" s="39">
        <v>37085</v>
      </c>
      <c r="E939" s="7">
        <v>5.2891498003277402E-5</v>
      </c>
      <c r="F939" s="8">
        <f t="shared" si="42"/>
        <v>85.162605804755273</v>
      </c>
      <c r="H939" s="10">
        <f t="shared" si="44"/>
        <v>0.92400000000000071</v>
      </c>
      <c r="I939" s="9">
        <f t="shared" si="43"/>
        <v>0</v>
      </c>
    </row>
    <row r="940" spans="4:9" x14ac:dyDescent="0.2">
      <c r="D940" s="39">
        <v>37086</v>
      </c>
      <c r="E940" s="7">
        <v>5.2151017031231402E-5</v>
      </c>
      <c r="F940" s="8">
        <f t="shared" si="42"/>
        <v>83.970329323488514</v>
      </c>
      <c r="H940" s="10">
        <f t="shared" si="44"/>
        <v>0.92500000000000071</v>
      </c>
      <c r="I940" s="9">
        <f t="shared" si="43"/>
        <v>0</v>
      </c>
    </row>
    <row r="941" spans="4:9" x14ac:dyDescent="0.2">
      <c r="D941" s="39">
        <v>37087</v>
      </c>
      <c r="E941" s="7">
        <v>5.14209027927941E-5</v>
      </c>
      <c r="F941" s="8">
        <f t="shared" si="42"/>
        <v>82.79474471295957</v>
      </c>
      <c r="H941" s="10">
        <f t="shared" si="44"/>
        <v>0.92600000000000071</v>
      </c>
      <c r="I941" s="9">
        <f t="shared" si="43"/>
        <v>0</v>
      </c>
    </row>
    <row r="942" spans="4:9" x14ac:dyDescent="0.2">
      <c r="D942" s="39">
        <v>37088</v>
      </c>
      <c r="E942" s="7">
        <v>5.0701010153695397E-5</v>
      </c>
      <c r="F942" s="8">
        <f t="shared" si="42"/>
        <v>81.635618286978797</v>
      </c>
      <c r="H942" s="10">
        <f t="shared" si="44"/>
        <v>0.92700000000000071</v>
      </c>
      <c r="I942" s="9">
        <f t="shared" si="43"/>
        <v>0</v>
      </c>
    </row>
    <row r="943" spans="4:9" x14ac:dyDescent="0.2">
      <c r="D943" s="39">
        <v>37089</v>
      </c>
      <c r="E943" s="7">
        <v>4.99911960115435E-5</v>
      </c>
      <c r="F943" s="8">
        <f t="shared" si="42"/>
        <v>80.492719630960835</v>
      </c>
      <c r="H943" s="10">
        <f t="shared" si="44"/>
        <v>0.92800000000000071</v>
      </c>
      <c r="I943" s="9">
        <f t="shared" si="43"/>
        <v>0</v>
      </c>
    </row>
    <row r="944" spans="4:9" x14ac:dyDescent="0.2">
      <c r="D944" s="39">
        <v>37090</v>
      </c>
      <c r="E944" s="7">
        <v>4.9291319267381697E-5</v>
      </c>
      <c r="F944" s="8">
        <f t="shared" si="42"/>
        <v>79.365821556127074</v>
      </c>
      <c r="H944" s="10">
        <f t="shared" si="44"/>
        <v>0.92900000000000071</v>
      </c>
      <c r="I944" s="9">
        <f t="shared" si="43"/>
        <v>0</v>
      </c>
    </row>
    <row r="945" spans="4:9" x14ac:dyDescent="0.2">
      <c r="D945" s="39">
        <v>37091</v>
      </c>
      <c r="E945" s="7">
        <v>4.8601240797638798E-5</v>
      </c>
      <c r="F945" s="8">
        <f t="shared" si="42"/>
        <v>78.25470005434201</v>
      </c>
      <c r="H945" s="10">
        <f t="shared" si="44"/>
        <v>0.93000000000000071</v>
      </c>
      <c r="I945" s="9">
        <f t="shared" si="43"/>
        <v>0</v>
      </c>
    </row>
    <row r="946" spans="4:9" x14ac:dyDescent="0.2">
      <c r="D946" s="39">
        <v>37092</v>
      </c>
      <c r="E946" s="7">
        <v>4.7920823426471602E-5</v>
      </c>
      <c r="F946" s="8">
        <f t="shared" si="42"/>
        <v>77.159134253580817</v>
      </c>
      <c r="H946" s="10">
        <f t="shared" si="44"/>
        <v>0.93100000000000072</v>
      </c>
      <c r="I946" s="9">
        <f t="shared" si="43"/>
        <v>0</v>
      </c>
    </row>
    <row r="947" spans="4:9" x14ac:dyDescent="0.2">
      <c r="D947" s="39">
        <v>37093</v>
      </c>
      <c r="E947" s="7">
        <v>4.72499318985009E-5</v>
      </c>
      <c r="F947" s="8">
        <f t="shared" si="42"/>
        <v>76.078906374030524</v>
      </c>
      <c r="H947" s="10">
        <f t="shared" si="44"/>
        <v>0.93200000000000072</v>
      </c>
      <c r="I947" s="9">
        <f t="shared" si="43"/>
        <v>0</v>
      </c>
    </row>
    <row r="948" spans="4:9" x14ac:dyDescent="0.2">
      <c r="D948" s="39">
        <v>37094</v>
      </c>
      <c r="E948" s="7">
        <v>4.6588432851922303E-5</v>
      </c>
      <c r="F948" s="8">
        <f t="shared" si="42"/>
        <v>75.013801684794757</v>
      </c>
      <c r="H948" s="10">
        <f t="shared" si="44"/>
        <v>0.93300000000000072</v>
      </c>
      <c r="I948" s="9">
        <f t="shared" si="43"/>
        <v>0</v>
      </c>
    </row>
    <row r="949" spans="4:9" x14ac:dyDescent="0.2">
      <c r="D949" s="39">
        <v>37095</v>
      </c>
      <c r="E949" s="7">
        <v>4.5936194791995002E-5</v>
      </c>
      <c r="F949" s="8">
        <f t="shared" si="42"/>
        <v>73.963608461207016</v>
      </c>
      <c r="H949" s="10">
        <f t="shared" si="44"/>
        <v>0.93400000000000072</v>
      </c>
      <c r="I949" s="9">
        <f t="shared" si="43"/>
        <v>0</v>
      </c>
    </row>
    <row r="950" spans="4:9" x14ac:dyDescent="0.2">
      <c r="D950" s="39">
        <v>37096</v>
      </c>
      <c r="E950" s="7">
        <v>4.5293088064907398E-5</v>
      </c>
      <c r="F950" s="8">
        <f t="shared" si="42"/>
        <v>72.928117942750646</v>
      </c>
      <c r="H950" s="10">
        <f t="shared" si="44"/>
        <v>0.93500000000000072</v>
      </c>
      <c r="I950" s="9">
        <f t="shared" si="43"/>
        <v>0</v>
      </c>
    </row>
    <row r="951" spans="4:9" x14ac:dyDescent="0.2">
      <c r="D951" s="39">
        <v>37097</v>
      </c>
      <c r="E951" s="7">
        <v>1.4679432257555601E-3</v>
      </c>
      <c r="F951" s="8">
        <f t="shared" si="42"/>
        <v>2363.5910306612077</v>
      </c>
      <c r="H951" s="10">
        <f t="shared" si="44"/>
        <v>0.93600000000000072</v>
      </c>
      <c r="I951" s="9">
        <f t="shared" si="43"/>
        <v>0</v>
      </c>
    </row>
    <row r="952" spans="4:9" x14ac:dyDescent="0.2">
      <c r="D952" s="39">
        <v>37098</v>
      </c>
      <c r="E952" s="7">
        <v>4.6789206399866501E-2</v>
      </c>
      <c r="F952" s="8">
        <f t="shared" si="42"/>
        <v>75337.074784727287</v>
      </c>
      <c r="H952" s="10">
        <f t="shared" si="44"/>
        <v>0.93700000000000072</v>
      </c>
      <c r="I952" s="9">
        <f t="shared" si="43"/>
        <v>0</v>
      </c>
    </row>
    <row r="953" spans="4:9" x14ac:dyDescent="0.2">
      <c r="D953" s="39">
        <v>37099</v>
      </c>
      <c r="E953" s="7">
        <v>9.7533045011282196E-3</v>
      </c>
      <c r="F953" s="8">
        <f t="shared" si="42"/>
        <v>15704.165279490835</v>
      </c>
      <c r="H953" s="10">
        <f t="shared" si="44"/>
        <v>0.93800000000000072</v>
      </c>
      <c r="I953" s="9">
        <f t="shared" si="43"/>
        <v>0</v>
      </c>
    </row>
    <row r="954" spans="4:9" x14ac:dyDescent="0.2">
      <c r="D954" s="39">
        <v>37100</v>
      </c>
      <c r="E954" s="7">
        <v>6.1594237548369505E-5</v>
      </c>
      <c r="F954" s="8">
        <f t="shared" si="42"/>
        <v>99.175216626521163</v>
      </c>
      <c r="H954" s="10">
        <f t="shared" si="44"/>
        <v>0.93900000000000072</v>
      </c>
      <c r="I954" s="9">
        <f t="shared" si="43"/>
        <v>0</v>
      </c>
    </row>
    <row r="955" spans="4:9" x14ac:dyDescent="0.2">
      <c r="D955" s="39">
        <v>37101</v>
      </c>
      <c r="E955" s="7">
        <v>5.5553833416001401E-5</v>
      </c>
      <c r="F955" s="8">
        <f t="shared" si="42"/>
        <v>89.449332969484189</v>
      </c>
      <c r="H955" s="10">
        <f t="shared" si="44"/>
        <v>0.94000000000000072</v>
      </c>
      <c r="I955" s="9">
        <f t="shared" si="43"/>
        <v>0</v>
      </c>
    </row>
    <row r="956" spans="4:9" x14ac:dyDescent="0.2">
      <c r="D956" s="39">
        <v>37102</v>
      </c>
      <c r="E956" s="7">
        <v>5.1089874562155E-5</v>
      </c>
      <c r="F956" s="8">
        <f t="shared" si="42"/>
        <v>82.261743611073271</v>
      </c>
      <c r="H956" s="10">
        <f t="shared" si="44"/>
        <v>0.94100000000000072</v>
      </c>
      <c r="I956" s="9">
        <f t="shared" si="43"/>
        <v>0</v>
      </c>
    </row>
    <row r="957" spans="4:9" x14ac:dyDescent="0.2">
      <c r="D957" s="39">
        <v>37103</v>
      </c>
      <c r="E957" s="7">
        <v>4.6859676495417999E-5</v>
      </c>
      <c r="F957" s="8">
        <f t="shared" si="42"/>
        <v>75.450541356766962</v>
      </c>
      <c r="H957" s="10">
        <f t="shared" si="44"/>
        <v>0.94200000000000073</v>
      </c>
      <c r="I957" s="9">
        <f t="shared" si="43"/>
        <v>0</v>
      </c>
    </row>
    <row r="958" spans="4:9" x14ac:dyDescent="0.2">
      <c r="D958" s="39">
        <v>37104</v>
      </c>
      <c r="E958" s="7">
        <v>4.2106494930017298E-5</v>
      </c>
      <c r="F958" s="8">
        <f t="shared" si="42"/>
        <v>67.797263547400206</v>
      </c>
      <c r="H958" s="10">
        <f t="shared" si="44"/>
        <v>0.94300000000000073</v>
      </c>
      <c r="I958" s="9">
        <f t="shared" si="43"/>
        <v>0</v>
      </c>
    </row>
    <row r="959" spans="4:9" x14ac:dyDescent="0.2">
      <c r="D959" s="39">
        <v>37105</v>
      </c>
      <c r="E959" s="7">
        <v>3.9895523319028597E-5</v>
      </c>
      <c r="F959" s="8">
        <f t="shared" si="42"/>
        <v>64.237294348939074</v>
      </c>
      <c r="H959" s="10">
        <f t="shared" si="44"/>
        <v>0.94400000000000073</v>
      </c>
      <c r="I959" s="9">
        <f t="shared" si="43"/>
        <v>0</v>
      </c>
    </row>
    <row r="960" spans="4:9" x14ac:dyDescent="0.2">
      <c r="D960" s="39">
        <v>37106</v>
      </c>
      <c r="E960" s="7">
        <v>3.93369859925623E-5</v>
      </c>
      <c r="F960" s="8">
        <f t="shared" si="42"/>
        <v>63.337972228054092</v>
      </c>
      <c r="H960" s="10">
        <f t="shared" si="44"/>
        <v>0.94500000000000073</v>
      </c>
      <c r="I960" s="9">
        <f t="shared" si="43"/>
        <v>0</v>
      </c>
    </row>
    <row r="961" spans="4:9" x14ac:dyDescent="0.2">
      <c r="D961" s="39">
        <v>37107</v>
      </c>
      <c r="E961" s="7">
        <v>3.8786268188666402E-5</v>
      </c>
      <c r="F961" s="8">
        <f t="shared" si="42"/>
        <v>62.451240616861298</v>
      </c>
      <c r="H961" s="10">
        <f t="shared" si="44"/>
        <v>0.94600000000000073</v>
      </c>
      <c r="I961" s="9">
        <f t="shared" si="43"/>
        <v>0</v>
      </c>
    </row>
    <row r="962" spans="4:9" x14ac:dyDescent="0.2">
      <c r="D962" s="39">
        <v>37108</v>
      </c>
      <c r="E962" s="7">
        <v>3.8243260434025297E-5</v>
      </c>
      <c r="F962" s="8">
        <f t="shared" si="42"/>
        <v>61.576923248225604</v>
      </c>
      <c r="H962" s="10">
        <f t="shared" si="44"/>
        <v>0.94700000000000073</v>
      </c>
      <c r="I962" s="9">
        <f t="shared" si="43"/>
        <v>0</v>
      </c>
    </row>
    <row r="963" spans="4:9" x14ac:dyDescent="0.2">
      <c r="D963" s="39">
        <v>37109</v>
      </c>
      <c r="E963" s="7">
        <v>3.7707854787948597E-5</v>
      </c>
      <c r="F963" s="8">
        <f t="shared" si="42"/>
        <v>60.714846322749885</v>
      </c>
      <c r="H963" s="10">
        <f t="shared" si="44"/>
        <v>0.94800000000000073</v>
      </c>
      <c r="I963" s="9">
        <f t="shared" si="43"/>
        <v>0</v>
      </c>
    </row>
    <row r="964" spans="4:9" x14ac:dyDescent="0.2">
      <c r="D964" s="39">
        <v>37110</v>
      </c>
      <c r="E964" s="7">
        <v>3.7179944820917702E-5</v>
      </c>
      <c r="F964" s="8">
        <f t="shared" si="42"/>
        <v>59.864838474232002</v>
      </c>
      <c r="H964" s="10">
        <f t="shared" si="44"/>
        <v>0.94900000000000073</v>
      </c>
      <c r="I964" s="9">
        <f t="shared" si="43"/>
        <v>0</v>
      </c>
    </row>
    <row r="965" spans="4:9" x14ac:dyDescent="0.2">
      <c r="D965" s="39">
        <v>37111</v>
      </c>
      <c r="E965" s="7">
        <v>3.6659425593424702E-5</v>
      </c>
      <c r="F965" s="8">
        <f t="shared" si="42"/>
        <v>59.026730735592515</v>
      </c>
      <c r="H965" s="10">
        <f t="shared" si="44"/>
        <v>0.95000000000000073</v>
      </c>
      <c r="I965" s="9">
        <f t="shared" si="43"/>
        <v>0</v>
      </c>
    </row>
    <row r="966" spans="4:9" x14ac:dyDescent="0.2">
      <c r="D966" s="39">
        <v>37112</v>
      </c>
      <c r="E966" s="7">
        <v>3.6146193635116699E-5</v>
      </c>
      <c r="F966" s="8">
        <f t="shared" si="42"/>
        <v>58.200356505294131</v>
      </c>
      <c r="H966" s="10">
        <f t="shared" si="44"/>
        <v>0.95100000000000073</v>
      </c>
      <c r="I966" s="9">
        <f t="shared" si="43"/>
        <v>0</v>
      </c>
    </row>
    <row r="967" spans="4:9" x14ac:dyDescent="0.2">
      <c r="D967" s="39">
        <v>37113</v>
      </c>
      <c r="E967" s="7">
        <v>3.5640146924225103E-5</v>
      </c>
      <c r="F967" s="8">
        <f t="shared" si="42"/>
        <v>57.385551514220076</v>
      </c>
      <c r="H967" s="10">
        <f t="shared" si="44"/>
        <v>0.95200000000000073</v>
      </c>
      <c r="I967" s="9">
        <f t="shared" si="43"/>
        <v>0</v>
      </c>
    </row>
    <row r="968" spans="4:9" x14ac:dyDescent="0.2">
      <c r="D968" s="39">
        <v>37114</v>
      </c>
      <c r="E968" s="7">
        <v>3.5141184867285997E-5</v>
      </c>
      <c r="F968" s="8">
        <f t="shared" si="42"/>
        <v>56.582153793021057</v>
      </c>
      <c r="H968" s="10">
        <f t="shared" si="44"/>
        <v>0.95300000000000074</v>
      </c>
      <c r="I968" s="9">
        <f t="shared" si="43"/>
        <v>0</v>
      </c>
    </row>
    <row r="969" spans="4:9" x14ac:dyDescent="0.2">
      <c r="D969" s="39">
        <v>37115</v>
      </c>
      <c r="E969" s="7">
        <v>3.4649208279143999E-5</v>
      </c>
      <c r="F969" s="8">
        <f t="shared" si="42"/>
        <v>55.79000363991878</v>
      </c>
      <c r="H969" s="10">
        <f t="shared" si="44"/>
        <v>0.95400000000000074</v>
      </c>
      <c r="I969" s="9">
        <f t="shared" si="43"/>
        <v>0</v>
      </c>
    </row>
    <row r="970" spans="4:9" x14ac:dyDescent="0.2">
      <c r="D970" s="39">
        <v>37116</v>
      </c>
      <c r="E970" s="7">
        <v>3.4164119363235997E-5</v>
      </c>
      <c r="F970" s="8">
        <f t="shared" si="42"/>
        <v>55.008943588959944</v>
      </c>
      <c r="H970" s="10">
        <f t="shared" si="44"/>
        <v>0.95500000000000074</v>
      </c>
      <c r="I970" s="9">
        <f t="shared" si="43"/>
        <v>0</v>
      </c>
    </row>
    <row r="971" spans="4:9" x14ac:dyDescent="0.2">
      <c r="D971" s="39">
        <v>37117</v>
      </c>
      <c r="E971" s="7">
        <v>3.3685821692150601E-5</v>
      </c>
      <c r="F971" s="8">
        <f t="shared" si="42"/>
        <v>54.238818378714356</v>
      </c>
      <c r="H971" s="10">
        <f t="shared" si="44"/>
        <v>0.95600000000000074</v>
      </c>
      <c r="I971" s="9">
        <f t="shared" si="43"/>
        <v>0</v>
      </c>
    </row>
    <row r="972" spans="4:9" x14ac:dyDescent="0.2">
      <c r="D972" s="39">
        <v>37118</v>
      </c>
      <c r="E972" s="7">
        <v>3.32142201884605E-5</v>
      </c>
      <c r="F972" s="8">
        <f t="shared" si="42"/>
        <v>53.479474921412368</v>
      </c>
      <c r="H972" s="10">
        <f t="shared" si="44"/>
        <v>0.95700000000000074</v>
      </c>
      <c r="I972" s="9">
        <f t="shared" si="43"/>
        <v>0</v>
      </c>
    </row>
    <row r="973" spans="4:9" x14ac:dyDescent="0.2">
      <c r="D973" s="39">
        <v>37119</v>
      </c>
      <c r="E973" s="7">
        <v>3.2749221105822197E-5</v>
      </c>
      <c r="F973" s="8">
        <f t="shared" si="42"/>
        <v>52.73076227251282</v>
      </c>
      <c r="H973" s="10">
        <f t="shared" si="44"/>
        <v>0.95800000000000074</v>
      </c>
      <c r="I973" s="9">
        <f t="shared" si="43"/>
        <v>0</v>
      </c>
    </row>
    <row r="974" spans="4:9" x14ac:dyDescent="0.2">
      <c r="D974" s="39">
        <v>37120</v>
      </c>
      <c r="E974" s="7">
        <v>3.2290732010340497E-5</v>
      </c>
      <c r="F974" s="8">
        <f t="shared" si="42"/>
        <v>51.992531600697333</v>
      </c>
      <c r="H974" s="10">
        <f t="shared" si="44"/>
        <v>0.95900000000000074</v>
      </c>
      <c r="I974" s="9">
        <f t="shared" si="43"/>
        <v>0</v>
      </c>
    </row>
    <row r="975" spans="4:9" x14ac:dyDescent="0.2">
      <c r="D975" s="39">
        <v>37121</v>
      </c>
      <c r="E975" s="7">
        <v>3.1838661762195703E-5</v>
      </c>
      <c r="F975" s="8">
        <f t="shared" si="42"/>
        <v>51.264636158287537</v>
      </c>
      <c r="H975" s="10">
        <f t="shared" si="44"/>
        <v>0.96000000000000074</v>
      </c>
      <c r="I975" s="9">
        <f t="shared" si="43"/>
        <v>0</v>
      </c>
    </row>
    <row r="976" spans="4:9" x14ac:dyDescent="0.2">
      <c r="D976" s="39">
        <v>37122</v>
      </c>
      <c r="E976" s="7">
        <v>3.13929204975251E-5</v>
      </c>
      <c r="F976" s="8">
        <f t="shared" ref="F976:F1039" si="45">E976*(24*60*60)*1000/$F$3</f>
        <v>50.546931252071722</v>
      </c>
      <c r="H976" s="10">
        <f t="shared" si="44"/>
        <v>0.96100000000000074</v>
      </c>
      <c r="I976" s="9">
        <f t="shared" ref="I976:I1014" si="46">PERCENTILE($F$15:$F$3667,1-H976)</f>
        <v>0</v>
      </c>
    </row>
    <row r="977" spans="4:9" x14ac:dyDescent="0.2">
      <c r="D977" s="39">
        <v>37123</v>
      </c>
      <c r="E977" s="7">
        <v>3.0953419610559901E-5</v>
      </c>
      <c r="F977" s="8">
        <f t="shared" si="45"/>
        <v>49.839274214542968</v>
      </c>
      <c r="H977" s="10">
        <f t="shared" ref="H977:H1014" si="47">H976+0.1%</f>
        <v>0.96200000000000074</v>
      </c>
      <c r="I977" s="9">
        <f t="shared" si="46"/>
        <v>0</v>
      </c>
    </row>
    <row r="978" spans="4:9" x14ac:dyDescent="0.2">
      <c r="D978" s="39">
        <v>37124</v>
      </c>
      <c r="E978" s="7">
        <v>3.0520071736011898E-5</v>
      </c>
      <c r="F978" s="8">
        <f t="shared" si="45"/>
        <v>49.141524375539099</v>
      </c>
      <c r="H978" s="10">
        <f t="shared" si="47"/>
        <v>0.96300000000000074</v>
      </c>
      <c r="I978" s="9">
        <f t="shared" si="46"/>
        <v>0</v>
      </c>
    </row>
    <row r="979" spans="4:9" x14ac:dyDescent="0.2">
      <c r="D979" s="39">
        <v>37125</v>
      </c>
      <c r="E979" s="7">
        <v>3.0092790731707599E-5</v>
      </c>
      <c r="F979" s="8">
        <f t="shared" si="45"/>
        <v>48.453543034281346</v>
      </c>
      <c r="H979" s="10">
        <f t="shared" si="47"/>
        <v>0.96400000000000075</v>
      </c>
      <c r="I979" s="9">
        <f t="shared" si="46"/>
        <v>0</v>
      </c>
    </row>
    <row r="980" spans="4:9" x14ac:dyDescent="0.2">
      <c r="D980" s="39">
        <v>37126</v>
      </c>
      <c r="E980" s="7">
        <v>2.9671491661463699E-5</v>
      </c>
      <c r="F980" s="8">
        <f t="shared" si="45"/>
        <v>47.775193431801412</v>
      </c>
      <c r="H980" s="10">
        <f t="shared" si="47"/>
        <v>0.96500000000000075</v>
      </c>
      <c r="I980" s="9">
        <f t="shared" si="46"/>
        <v>0</v>
      </c>
    </row>
    <row r="981" spans="4:9" x14ac:dyDescent="0.2">
      <c r="D981" s="39">
        <v>37127</v>
      </c>
      <c r="E981" s="7">
        <v>2.9256090778203401E-5</v>
      </c>
      <c r="F981" s="8">
        <f t="shared" si="45"/>
        <v>47.106340723756503</v>
      </c>
      <c r="H981" s="10">
        <f t="shared" si="47"/>
        <v>0.96600000000000075</v>
      </c>
      <c r="I981" s="9">
        <f t="shared" si="46"/>
        <v>0</v>
      </c>
    </row>
    <row r="982" spans="4:9" x14ac:dyDescent="0.2">
      <c r="D982" s="39">
        <v>37128</v>
      </c>
      <c r="E982" s="7">
        <v>2.8846505507308601E-5</v>
      </c>
      <c r="F982" s="8">
        <f t="shared" si="45"/>
        <v>46.446851953623984</v>
      </c>
      <c r="H982" s="10">
        <f t="shared" si="47"/>
        <v>0.96700000000000075</v>
      </c>
      <c r="I982" s="9">
        <f t="shared" si="46"/>
        <v>0</v>
      </c>
    </row>
    <row r="983" spans="4:9" x14ac:dyDescent="0.2">
      <c r="D983" s="39">
        <v>37129</v>
      </c>
      <c r="E983" s="7">
        <v>1.95127539897469E-3</v>
      </c>
      <c r="F983" s="8">
        <f t="shared" si="45"/>
        <v>3141.8224836267837</v>
      </c>
      <c r="H983" s="10">
        <f t="shared" si="47"/>
        <v>0.96800000000000075</v>
      </c>
      <c r="I983" s="9">
        <f t="shared" si="46"/>
        <v>0</v>
      </c>
    </row>
    <row r="984" spans="4:9" x14ac:dyDescent="0.2">
      <c r="D984" s="39">
        <v>37130</v>
      </c>
      <c r="E984" s="7">
        <v>7.4591748993378601E-3</v>
      </c>
      <c r="F984" s="8">
        <f t="shared" si="45"/>
        <v>12010.300247908892</v>
      </c>
      <c r="H984" s="10">
        <f t="shared" si="47"/>
        <v>0.96900000000000075</v>
      </c>
      <c r="I984" s="9">
        <f t="shared" si="46"/>
        <v>0</v>
      </c>
    </row>
    <row r="985" spans="4:9" x14ac:dyDescent="0.2">
      <c r="D985" s="39">
        <v>37131</v>
      </c>
      <c r="E985" s="7">
        <v>6.37225045918225E-4</v>
      </c>
      <c r="F985" s="8">
        <f t="shared" si="45"/>
        <v>1026.0202006584914</v>
      </c>
      <c r="H985" s="10">
        <f t="shared" si="47"/>
        <v>0.97000000000000075</v>
      </c>
      <c r="I985" s="9">
        <f t="shared" si="46"/>
        <v>0</v>
      </c>
    </row>
    <row r="986" spans="4:9" x14ac:dyDescent="0.2">
      <c r="D986" s="39">
        <v>37132</v>
      </c>
      <c r="E986" s="7">
        <v>1.0954251315853901E-3</v>
      </c>
      <c r="F986" s="8">
        <f t="shared" si="45"/>
        <v>1763.7855268165806</v>
      </c>
      <c r="H986" s="10">
        <f t="shared" si="47"/>
        <v>0.97100000000000075</v>
      </c>
      <c r="I986" s="9">
        <f t="shared" si="46"/>
        <v>0</v>
      </c>
    </row>
    <row r="987" spans="4:9" x14ac:dyDescent="0.2">
      <c r="D987" s="39">
        <v>37133</v>
      </c>
      <c r="E987" s="7">
        <v>2.68830032498025E-5</v>
      </c>
      <c r="F987" s="8">
        <f t="shared" si="45"/>
        <v>43.285342541612678</v>
      </c>
      <c r="H987" s="10">
        <f t="shared" si="47"/>
        <v>0.97200000000000075</v>
      </c>
      <c r="I987" s="9">
        <f t="shared" si="46"/>
        <v>0</v>
      </c>
    </row>
    <row r="988" spans="4:9" x14ac:dyDescent="0.2">
      <c r="D988" s="39">
        <v>37134</v>
      </c>
      <c r="E988" s="7">
        <v>2.6506641204305099E-5</v>
      </c>
      <c r="F988" s="8">
        <f t="shared" si="45"/>
        <v>42.679347746029826</v>
      </c>
      <c r="H988" s="10">
        <f t="shared" si="47"/>
        <v>0.97300000000000075</v>
      </c>
      <c r="I988" s="9">
        <f t="shared" si="46"/>
        <v>0</v>
      </c>
    </row>
    <row r="989" spans="4:9" x14ac:dyDescent="0.2">
      <c r="D989" s="39">
        <v>37135</v>
      </c>
      <c r="E989" s="7">
        <v>2.6135548227445001E-5</v>
      </c>
      <c r="F989" s="8">
        <f t="shared" si="45"/>
        <v>42.081836877585694</v>
      </c>
      <c r="H989" s="10">
        <f t="shared" si="47"/>
        <v>0.97400000000000075</v>
      </c>
      <c r="I989" s="9">
        <f t="shared" si="46"/>
        <v>0</v>
      </c>
    </row>
    <row r="990" spans="4:9" x14ac:dyDescent="0.2">
      <c r="D990" s="39">
        <v>37136</v>
      </c>
      <c r="E990" s="7">
        <v>2.5769650552260699E-5</v>
      </c>
      <c r="F990" s="8">
        <f t="shared" si="45"/>
        <v>41.492691161299383</v>
      </c>
      <c r="H990" s="10">
        <f t="shared" si="47"/>
        <v>0.97500000000000075</v>
      </c>
      <c r="I990" s="9">
        <f t="shared" si="46"/>
        <v>0</v>
      </c>
    </row>
    <row r="991" spans="4:9" x14ac:dyDescent="0.2">
      <c r="D991" s="39">
        <v>37137</v>
      </c>
      <c r="E991" s="7">
        <v>2.5408875444529001E-5</v>
      </c>
      <c r="F991" s="8">
        <f t="shared" si="45"/>
        <v>40.911793485041109</v>
      </c>
      <c r="H991" s="10">
        <f t="shared" si="47"/>
        <v>0.97600000000000076</v>
      </c>
      <c r="I991" s="9">
        <f t="shared" si="46"/>
        <v>0</v>
      </c>
    </row>
    <row r="992" spans="4:9" x14ac:dyDescent="0.2">
      <c r="D992" s="39">
        <v>37138</v>
      </c>
      <c r="E992" s="7">
        <v>2.5053151188305601E-5</v>
      </c>
      <c r="F992" s="8">
        <f t="shared" si="45"/>
        <v>40.339028376250539</v>
      </c>
      <c r="H992" s="10">
        <f t="shared" si="47"/>
        <v>0.97700000000000076</v>
      </c>
      <c r="I992" s="9">
        <f t="shared" si="46"/>
        <v>0</v>
      </c>
    </row>
    <row r="993" spans="4:9" x14ac:dyDescent="0.2">
      <c r="D993" s="39">
        <v>37139</v>
      </c>
      <c r="E993" s="7">
        <v>2.4702407071669499E-5</v>
      </c>
      <c r="F993" s="8">
        <f t="shared" si="45"/>
        <v>39.774281978983325</v>
      </c>
      <c r="H993" s="10">
        <f t="shared" si="47"/>
        <v>0.97800000000000076</v>
      </c>
      <c r="I993" s="9">
        <f t="shared" si="46"/>
        <v>0</v>
      </c>
    </row>
    <row r="994" spans="4:9" x14ac:dyDescent="0.2">
      <c r="D994" s="39">
        <v>37140</v>
      </c>
      <c r="E994" s="7">
        <v>2.43565733726659E-5</v>
      </c>
      <c r="F994" s="8">
        <f t="shared" si="45"/>
        <v>39.217442031277187</v>
      </c>
      <c r="H994" s="10">
        <f t="shared" si="47"/>
        <v>0.97900000000000076</v>
      </c>
      <c r="I994" s="9">
        <f t="shared" si="46"/>
        <v>0</v>
      </c>
    </row>
    <row r="995" spans="4:9" x14ac:dyDescent="0.2">
      <c r="D995" s="39">
        <v>37141</v>
      </c>
      <c r="E995" s="7">
        <v>2.40155813454488E-5</v>
      </c>
      <c r="F995" s="8">
        <f t="shared" si="45"/>
        <v>38.66839784283966</v>
      </c>
      <c r="H995" s="10">
        <f t="shared" si="47"/>
        <v>0.98000000000000076</v>
      </c>
      <c r="I995" s="9">
        <f t="shared" si="46"/>
        <v>0</v>
      </c>
    </row>
    <row r="996" spans="4:9" x14ac:dyDescent="0.2">
      <c r="D996" s="39">
        <v>37142</v>
      </c>
      <c r="E996" s="7">
        <v>2.3679363206612499E-5</v>
      </c>
      <c r="F996" s="8">
        <f t="shared" si="45"/>
        <v>38.127040273039889</v>
      </c>
      <c r="H996" s="10">
        <f t="shared" si="47"/>
        <v>0.98100000000000076</v>
      </c>
      <c r="I996" s="9">
        <f t="shared" si="46"/>
        <v>0</v>
      </c>
    </row>
    <row r="997" spans="4:9" x14ac:dyDescent="0.2">
      <c r="D997" s="39">
        <v>37143</v>
      </c>
      <c r="E997" s="7">
        <v>2.3347852121719799E-5</v>
      </c>
      <c r="F997" s="8">
        <f t="shared" si="45"/>
        <v>37.593261709217124</v>
      </c>
      <c r="H997" s="10">
        <f t="shared" si="47"/>
        <v>0.98200000000000076</v>
      </c>
      <c r="I997" s="9">
        <f t="shared" si="46"/>
        <v>0</v>
      </c>
    </row>
    <row r="998" spans="4:9" x14ac:dyDescent="0.2">
      <c r="D998" s="39">
        <v>37144</v>
      </c>
      <c r="E998" s="7">
        <v>2.3020982192015799E-5</v>
      </c>
      <c r="F998" s="8">
        <f t="shared" si="45"/>
        <v>37.066956045288208</v>
      </c>
      <c r="H998" s="10">
        <f t="shared" si="47"/>
        <v>0.98300000000000076</v>
      </c>
      <c r="I998" s="9">
        <f t="shared" si="46"/>
        <v>0</v>
      </c>
    </row>
    <row r="999" spans="4:9" x14ac:dyDescent="0.2">
      <c r="D999" s="39">
        <v>37145</v>
      </c>
      <c r="E999" s="7">
        <v>2.26986884413275E-5</v>
      </c>
      <c r="F999" s="8">
        <f t="shared" si="45"/>
        <v>36.548018660654044</v>
      </c>
      <c r="H999" s="10">
        <f t="shared" si="47"/>
        <v>0.98400000000000076</v>
      </c>
      <c r="I999" s="9">
        <f t="shared" si="46"/>
        <v>0</v>
      </c>
    </row>
    <row r="1000" spans="4:9" x14ac:dyDescent="0.2">
      <c r="D1000" s="39">
        <v>37146</v>
      </c>
      <c r="E1000" s="7">
        <v>1.11136443780347E-2</v>
      </c>
      <c r="F1000" s="8">
        <f t="shared" si="45"/>
        <v>17894.500079429705</v>
      </c>
      <c r="H1000" s="10">
        <f t="shared" si="47"/>
        <v>0.98500000000000076</v>
      </c>
      <c r="I1000" s="9">
        <f t="shared" si="46"/>
        <v>0</v>
      </c>
    </row>
    <row r="1001" spans="4:9" x14ac:dyDescent="0.2">
      <c r="D1001" s="39">
        <v>37147</v>
      </c>
      <c r="E1001" s="7">
        <v>2.2067574107904998E-5</v>
      </c>
      <c r="F1001" s="8">
        <f t="shared" si="45"/>
        <v>35.531837549813496</v>
      </c>
      <c r="H1001" s="10">
        <f t="shared" si="47"/>
        <v>0.98600000000000076</v>
      </c>
      <c r="I1001" s="9">
        <f t="shared" si="46"/>
        <v>0</v>
      </c>
    </row>
    <row r="1002" spans="4:9" x14ac:dyDescent="0.2">
      <c r="D1002" s="39">
        <v>37148</v>
      </c>
      <c r="E1002" s="7">
        <v>2.17586280703942E-5</v>
      </c>
      <c r="F1002" s="8">
        <f t="shared" si="45"/>
        <v>35.034391824115893</v>
      </c>
      <c r="H1002" s="10">
        <f t="shared" si="47"/>
        <v>0.98700000000000077</v>
      </c>
      <c r="I1002" s="9">
        <f t="shared" si="46"/>
        <v>0</v>
      </c>
    </row>
    <row r="1003" spans="4:9" x14ac:dyDescent="0.2">
      <c r="D1003" s="39">
        <v>37149</v>
      </c>
      <c r="E1003" s="7">
        <v>2.1454007277408698E-5</v>
      </c>
      <c r="F1003" s="8">
        <f t="shared" si="45"/>
        <v>34.5439103385783</v>
      </c>
      <c r="H1003" s="10">
        <f t="shared" si="47"/>
        <v>0.98800000000000077</v>
      </c>
      <c r="I1003" s="9">
        <f t="shared" si="46"/>
        <v>0</v>
      </c>
    </row>
    <row r="1004" spans="4:9" x14ac:dyDescent="0.2">
      <c r="D1004" s="39">
        <v>37150</v>
      </c>
      <c r="E1004" s="7">
        <v>2.1153651175525E-5</v>
      </c>
      <c r="F1004" s="8">
        <f t="shared" si="45"/>
        <v>34.060295593838241</v>
      </c>
      <c r="H1004" s="10">
        <f t="shared" si="47"/>
        <v>0.98900000000000077</v>
      </c>
      <c r="I1004" s="9">
        <f t="shared" si="46"/>
        <v>0</v>
      </c>
    </row>
    <row r="1005" spans="4:9" x14ac:dyDescent="0.2">
      <c r="D1005" s="39">
        <v>37151</v>
      </c>
      <c r="E1005" s="7">
        <v>2.3367289357758601E-4</v>
      </c>
      <c r="F1005" s="8">
        <f t="shared" si="45"/>
        <v>376.24558339738036</v>
      </c>
      <c r="H1005" s="10">
        <f t="shared" si="47"/>
        <v>0.99000000000000077</v>
      </c>
      <c r="I1005" s="9">
        <f t="shared" si="46"/>
        <v>0</v>
      </c>
    </row>
    <row r="1006" spans="4:9" x14ac:dyDescent="0.2">
      <c r="D1006" s="39">
        <v>37152</v>
      </c>
      <c r="E1006" s="7">
        <v>2.0565495058240801E-5</v>
      </c>
      <c r="F1006" s="8">
        <f t="shared" si="45"/>
        <v>33.11328313514732</v>
      </c>
      <c r="H1006" s="10">
        <f t="shared" si="47"/>
        <v>0.99100000000000077</v>
      </c>
      <c r="I1006" s="9">
        <f t="shared" si="46"/>
        <v>0</v>
      </c>
    </row>
    <row r="1007" spans="4:9" x14ac:dyDescent="0.2">
      <c r="D1007" s="39">
        <v>37153</v>
      </c>
      <c r="E1007" s="7">
        <v>2.0277578127425299E-5</v>
      </c>
      <c r="F1007" s="8">
        <f t="shared" si="45"/>
        <v>32.649697171255049</v>
      </c>
      <c r="H1007" s="10">
        <f t="shared" si="47"/>
        <v>0.99200000000000077</v>
      </c>
      <c r="I1007" s="9">
        <f t="shared" si="46"/>
        <v>0</v>
      </c>
    </row>
    <row r="1008" spans="4:9" x14ac:dyDescent="0.2">
      <c r="D1008" s="39">
        <v>37154</v>
      </c>
      <c r="E1008" s="7">
        <v>5.04037639207317E-3</v>
      </c>
      <c r="F1008" s="8">
        <f t="shared" si="45"/>
        <v>8115.7010860067448</v>
      </c>
      <c r="H1008" s="10">
        <f t="shared" si="47"/>
        <v>0.99300000000000077</v>
      </c>
      <c r="I1008" s="9">
        <f t="shared" si="46"/>
        <v>0</v>
      </c>
    </row>
    <row r="1009" spans="4:9" x14ac:dyDescent="0.2">
      <c r="D1009" s="39">
        <v>37155</v>
      </c>
      <c r="E1009" s="7">
        <v>1.9713780345170401E-5</v>
      </c>
      <c r="F1009" s="8">
        <f t="shared" si="45"/>
        <v>31.741904991105532</v>
      </c>
      <c r="H1009" s="10">
        <f t="shared" si="47"/>
        <v>0.99400000000000077</v>
      </c>
      <c r="I1009" s="9">
        <f t="shared" si="46"/>
        <v>0</v>
      </c>
    </row>
    <row r="1010" spans="4:9" x14ac:dyDescent="0.2">
      <c r="D1010" s="39">
        <v>37156</v>
      </c>
      <c r="E1010" s="7">
        <v>1.9437787420337901E-5</v>
      </c>
      <c r="F1010" s="8">
        <f t="shared" si="45"/>
        <v>31.297518321229866</v>
      </c>
      <c r="H1010" s="10">
        <f t="shared" si="47"/>
        <v>0.99500000000000077</v>
      </c>
      <c r="I1010" s="9">
        <f t="shared" si="46"/>
        <v>0</v>
      </c>
    </row>
    <row r="1011" spans="4:9" x14ac:dyDescent="0.2">
      <c r="D1011" s="39">
        <v>37157</v>
      </c>
      <c r="E1011" s="7">
        <v>1.9165658396453199E-5</v>
      </c>
      <c r="F1011" s="8">
        <f t="shared" si="45"/>
        <v>30.859353064732694</v>
      </c>
      <c r="H1011" s="10">
        <f t="shared" si="47"/>
        <v>0.99600000000000077</v>
      </c>
      <c r="I1011" s="9">
        <f t="shared" si="46"/>
        <v>0</v>
      </c>
    </row>
    <row r="1012" spans="4:9" x14ac:dyDescent="0.2">
      <c r="D1012" s="39">
        <v>37158</v>
      </c>
      <c r="E1012" s="7">
        <v>1.8897339178902899E-5</v>
      </c>
      <c r="F1012" s="8">
        <f t="shared" si="45"/>
        <v>30.42732212182651</v>
      </c>
      <c r="H1012" s="10">
        <f t="shared" si="47"/>
        <v>0.99700000000000077</v>
      </c>
      <c r="I1012" s="9">
        <f t="shared" si="46"/>
        <v>0</v>
      </c>
    </row>
    <row r="1013" spans="4:9" x14ac:dyDescent="0.2">
      <c r="D1013" s="39">
        <v>37159</v>
      </c>
      <c r="E1013" s="7">
        <v>1.8632776430398399E-5</v>
      </c>
      <c r="F1013" s="8">
        <f t="shared" si="45"/>
        <v>30.001339612121168</v>
      </c>
      <c r="H1013" s="10">
        <f t="shared" si="47"/>
        <v>0.99800000000000078</v>
      </c>
      <c r="I1013" s="9">
        <f t="shared" si="46"/>
        <v>0</v>
      </c>
    </row>
    <row r="1014" spans="4:9" x14ac:dyDescent="0.2">
      <c r="D1014" s="39">
        <v>37160</v>
      </c>
      <c r="E1014" s="7">
        <v>1.8371917560372799E-5</v>
      </c>
      <c r="F1014" s="8">
        <f t="shared" si="45"/>
        <v>29.581320857551436</v>
      </c>
      <c r="H1014" s="10">
        <f t="shared" si="47"/>
        <v>0.99900000000000078</v>
      </c>
      <c r="I1014" s="9">
        <f t="shared" si="46"/>
        <v>0</v>
      </c>
    </row>
    <row r="1015" spans="4:9" x14ac:dyDescent="0.2">
      <c r="D1015" s="39">
        <v>37161</v>
      </c>
      <c r="E1015" s="7">
        <v>1.8114710714527601E-5</v>
      </c>
      <c r="F1015" s="8">
        <f t="shared" si="45"/>
        <v>29.167182365545749</v>
      </c>
      <c r="H1015" s="11">
        <f>H1014+0.09%</f>
        <v>0.99990000000000079</v>
      </c>
      <c r="I1015" s="12">
        <f>PERCENTILE($F$15:$F$3667,1-H1015)</f>
        <v>0</v>
      </c>
    </row>
    <row r="1016" spans="4:9" x14ac:dyDescent="0.2">
      <c r="D1016" s="39">
        <v>37162</v>
      </c>
      <c r="E1016" s="7">
        <v>1.78611047645241E-5</v>
      </c>
      <c r="F1016" s="8">
        <f t="shared" si="45"/>
        <v>28.758841812427921</v>
      </c>
      <c r="I1016" s="40"/>
    </row>
    <row r="1017" spans="4:9" x14ac:dyDescent="0.2">
      <c r="D1017" s="39">
        <v>37163</v>
      </c>
      <c r="E1017" s="7">
        <v>1.7611049297820899E-5</v>
      </c>
      <c r="F1017" s="8">
        <f t="shared" si="45"/>
        <v>28.356218027054155</v>
      </c>
      <c r="I1017" s="40"/>
    </row>
    <row r="1018" spans="4:9" x14ac:dyDescent="0.2">
      <c r="D1018" s="39">
        <v>37164</v>
      </c>
      <c r="E1018" s="7">
        <v>1.73644946076514E-5</v>
      </c>
      <c r="F1018" s="8">
        <f t="shared" si="45"/>
        <v>27.959230974675382</v>
      </c>
      <c r="I1018" s="40"/>
    </row>
    <row r="1019" spans="4:9" x14ac:dyDescent="0.2">
      <c r="D1019" s="39">
        <v>37165</v>
      </c>
      <c r="E1019" s="7">
        <v>1.71213916831441E-5</v>
      </c>
      <c r="F1019" s="8">
        <f t="shared" si="45"/>
        <v>27.567801741029641</v>
      </c>
      <c r="I1019" s="40"/>
    </row>
    <row r="1020" spans="4:9" x14ac:dyDescent="0.2">
      <c r="D1020" s="39">
        <v>37166</v>
      </c>
      <c r="E1020" s="7">
        <v>2.75483606701196E-2</v>
      </c>
      <c r="F1020" s="8">
        <f t="shared" si="45"/>
        <v>44356.659744657729</v>
      </c>
      <c r="I1020" s="40"/>
    </row>
    <row r="1021" spans="4:9" x14ac:dyDescent="0.2">
      <c r="D1021" s="39">
        <v>37167</v>
      </c>
      <c r="E1021" s="7">
        <v>1.25871657946896E-2</v>
      </c>
      <c r="F1021" s="8">
        <f t="shared" si="45"/>
        <v>20267.072766701109</v>
      </c>
      <c r="I1021" s="40"/>
    </row>
    <row r="1022" spans="4:9" x14ac:dyDescent="0.2">
      <c r="D1022" s="39">
        <v>37168</v>
      </c>
      <c r="E1022" s="7">
        <v>1.6412313629663E-5</v>
      </c>
      <c r="F1022" s="8">
        <f t="shared" si="45"/>
        <v>26.426088289282209</v>
      </c>
      <c r="I1022" s="40"/>
    </row>
    <row r="1023" spans="4:9" x14ac:dyDescent="0.2">
      <c r="D1023" s="39">
        <v>37169</v>
      </c>
      <c r="E1023" s="7">
        <v>1.6182541238847701E-5</v>
      </c>
      <c r="F1023" s="8">
        <f t="shared" si="45"/>
        <v>26.056123053232227</v>
      </c>
      <c r="I1023" s="40"/>
    </row>
    <row r="1024" spans="4:9" x14ac:dyDescent="0.2">
      <c r="D1024" s="39">
        <v>37170</v>
      </c>
      <c r="E1024" s="7">
        <v>1.5955985661503899E-5</v>
      </c>
      <c r="F1024" s="8">
        <f t="shared" si="45"/>
        <v>25.691337330487084</v>
      </c>
      <c r="I1024" s="40"/>
    </row>
    <row r="1025" spans="4:9" x14ac:dyDescent="0.2">
      <c r="D1025" s="39">
        <v>37171</v>
      </c>
      <c r="E1025" s="7">
        <v>1.5732601862242801E-5</v>
      </c>
      <c r="F1025" s="8">
        <f t="shared" si="45"/>
        <v>25.331658607860195</v>
      </c>
      <c r="I1025" s="40"/>
    </row>
    <row r="1026" spans="4:9" x14ac:dyDescent="0.2">
      <c r="D1026" s="39">
        <v>37172</v>
      </c>
      <c r="E1026" s="7">
        <v>1.5512345436171499E-5</v>
      </c>
      <c r="F1026" s="8">
        <f t="shared" si="45"/>
        <v>24.97701538735031</v>
      </c>
      <c r="I1026" s="40"/>
    </row>
    <row r="1027" spans="4:9" x14ac:dyDescent="0.2">
      <c r="D1027" s="39">
        <v>37173</v>
      </c>
      <c r="E1027" s="7">
        <v>1.5295172600065102E-5</v>
      </c>
      <c r="F1027" s="8">
        <f t="shared" si="45"/>
        <v>24.627337171927412</v>
      </c>
      <c r="I1027" s="40"/>
    </row>
    <row r="1028" spans="4:9" x14ac:dyDescent="0.2">
      <c r="D1028" s="39">
        <v>37174</v>
      </c>
      <c r="E1028" s="7">
        <v>1.50810401836642E-5</v>
      </c>
      <c r="F1028" s="8">
        <f t="shared" si="45"/>
        <v>24.282554451520443</v>
      </c>
      <c r="I1028" s="40"/>
    </row>
    <row r="1029" spans="4:9" x14ac:dyDescent="0.2">
      <c r="D1029" s="39">
        <v>37175</v>
      </c>
      <c r="E1029" s="7">
        <v>1.3729815629089899E-3</v>
      </c>
      <c r="F1029" s="8">
        <f t="shared" si="45"/>
        <v>2210.6896577587913</v>
      </c>
      <c r="I1029" s="40"/>
    </row>
    <row r="1030" spans="4:9" x14ac:dyDescent="0.2">
      <c r="D1030" s="39">
        <v>37176</v>
      </c>
      <c r="E1030" s="7">
        <v>1.46617269423974E-5</v>
      </c>
      <c r="F1030" s="8">
        <f t="shared" si="45"/>
        <v>23.607402307550043</v>
      </c>
      <c r="I1030" s="40"/>
    </row>
    <row r="1031" spans="4:9" x14ac:dyDescent="0.2">
      <c r="D1031" s="39">
        <v>37177</v>
      </c>
      <c r="E1031" s="7">
        <v>2.67110138976883E-3</v>
      </c>
      <c r="F1031" s="8">
        <f t="shared" si="45"/>
        <v>4300.8415966460479</v>
      </c>
      <c r="I1031" s="40"/>
    </row>
    <row r="1032" spans="4:9" x14ac:dyDescent="0.2">
      <c r="D1032" s="39">
        <v>37178</v>
      </c>
      <c r="E1032" s="7">
        <v>1.42269585320159E-5</v>
      </c>
      <c r="F1032" s="8">
        <f t="shared" si="45"/>
        <v>22.907365209954783</v>
      </c>
      <c r="I1032" s="40"/>
    </row>
    <row r="1033" spans="4:9" x14ac:dyDescent="0.2">
      <c r="D1033" s="39">
        <v>37179</v>
      </c>
      <c r="E1033" s="7">
        <v>1.40277811125676E-5</v>
      </c>
      <c r="F1033" s="8">
        <f t="shared" si="45"/>
        <v>22.586662097015292</v>
      </c>
      <c r="I1033" s="40"/>
    </row>
    <row r="1034" spans="4:9" x14ac:dyDescent="0.2">
      <c r="D1034" s="39">
        <v>37180</v>
      </c>
      <c r="E1034" s="7">
        <v>1.3831392176991599E-5</v>
      </c>
      <c r="F1034" s="8">
        <f t="shared" si="45"/>
        <v>22.270448827656992</v>
      </c>
      <c r="I1034" s="40"/>
    </row>
    <row r="1035" spans="4:9" x14ac:dyDescent="0.2">
      <c r="D1035" s="39">
        <v>37181</v>
      </c>
      <c r="E1035" s="7">
        <v>1.3637752686513801E-5</v>
      </c>
      <c r="F1035" s="8">
        <f t="shared" si="45"/>
        <v>21.958662544069931</v>
      </c>
      <c r="I1035" s="40"/>
    </row>
    <row r="1036" spans="4:9" x14ac:dyDescent="0.2">
      <c r="D1036" s="39">
        <v>37182</v>
      </c>
      <c r="E1036" s="7">
        <v>1.3446824148902601E-5</v>
      </c>
      <c r="F1036" s="8">
        <f t="shared" si="45"/>
        <v>21.651241268452939</v>
      </c>
      <c r="I1036" s="40"/>
    </row>
    <row r="1037" spans="4:9" x14ac:dyDescent="0.2">
      <c r="D1037" s="39">
        <v>37183</v>
      </c>
      <c r="E1037" s="7">
        <v>1.3258568610818001E-5</v>
      </c>
      <c r="F1037" s="8">
        <f t="shared" si="45"/>
        <v>21.348123890694655</v>
      </c>
      <c r="I1037" s="40"/>
    </row>
    <row r="1038" spans="4:9" x14ac:dyDescent="0.2">
      <c r="D1038" s="39">
        <v>37184</v>
      </c>
      <c r="E1038" s="7">
        <v>1.30729486502666E-5</v>
      </c>
      <c r="F1038" s="8">
        <f t="shared" si="45"/>
        <v>21.049250156225018</v>
      </c>
      <c r="I1038" s="40"/>
    </row>
    <row r="1039" spans="4:9" x14ac:dyDescent="0.2">
      <c r="D1039" s="39">
        <v>37185</v>
      </c>
      <c r="E1039" s="7">
        <v>1.28899273691628E-5</v>
      </c>
      <c r="F1039" s="8">
        <f t="shared" si="45"/>
        <v>20.754560654037753</v>
      </c>
      <c r="I1039" s="40"/>
    </row>
    <row r="1040" spans="4:9" x14ac:dyDescent="0.2">
      <c r="D1040" s="39">
        <v>37186</v>
      </c>
      <c r="E1040" s="7">
        <v>1.27094683859945E-5</v>
      </c>
      <c r="F1040" s="8">
        <f t="shared" ref="F1040:F1103" si="48">E1040*(24*60*60)*1000/$F$3</f>
        <v>20.463996804881194</v>
      </c>
      <c r="I1040" s="40"/>
    </row>
    <row r="1041" spans="4:9" x14ac:dyDescent="0.2">
      <c r="D1041" s="39">
        <v>37187</v>
      </c>
      <c r="E1041" s="7">
        <v>1.25315358285906E-5</v>
      </c>
      <c r="F1041" s="8">
        <f t="shared" si="48"/>
        <v>20.177500849612894</v>
      </c>
      <c r="I1041" s="40"/>
    </row>
    <row r="1042" spans="4:9" x14ac:dyDescent="0.2">
      <c r="D1042" s="39">
        <v>37188</v>
      </c>
      <c r="E1042" s="7">
        <v>1.23560943269904E-5</v>
      </c>
      <c r="F1042" s="8">
        <f t="shared" si="48"/>
        <v>19.895015837718425</v>
      </c>
      <c r="I1042" s="40"/>
    </row>
    <row r="1043" spans="4:9" x14ac:dyDescent="0.2">
      <c r="D1043" s="39">
        <v>37189</v>
      </c>
      <c r="E1043" s="7">
        <v>1.21831090064125E-5</v>
      </c>
      <c r="F1043" s="8">
        <f t="shared" si="48"/>
        <v>19.616485615990314</v>
      </c>
      <c r="I1043" s="40"/>
    </row>
    <row r="1044" spans="4:9" x14ac:dyDescent="0.2">
      <c r="D1044" s="39">
        <v>37190</v>
      </c>
      <c r="E1044" s="7">
        <v>1.20125454803227E-5</v>
      </c>
      <c r="F1044" s="8">
        <f t="shared" si="48"/>
        <v>19.341854817366404</v>
      </c>
      <c r="I1044" s="40"/>
    </row>
    <row r="1045" spans="4:9" x14ac:dyDescent="0.2">
      <c r="D1045" s="39">
        <v>37191</v>
      </c>
      <c r="E1045" s="7">
        <v>1.18443698435981E-5</v>
      </c>
      <c r="F1045" s="8">
        <f t="shared" si="48"/>
        <v>19.071068849923147</v>
      </c>
      <c r="I1045" s="40"/>
    </row>
    <row r="1046" spans="4:9" x14ac:dyDescent="0.2">
      <c r="D1046" s="39">
        <v>37192</v>
      </c>
      <c r="E1046" s="7">
        <v>1.16785486657878E-5</v>
      </c>
      <c r="F1046" s="8">
        <f t="shared" si="48"/>
        <v>18.804073886024337</v>
      </c>
      <c r="I1046" s="40"/>
    </row>
    <row r="1047" spans="4:9" x14ac:dyDescent="0.2">
      <c r="D1047" s="39">
        <v>37193</v>
      </c>
      <c r="E1047" s="7">
        <v>1.15150489844668E-5</v>
      </c>
      <c r="F1047" s="8">
        <f t="shared" si="48"/>
        <v>18.540816851620043</v>
      </c>
      <c r="I1047" s="40"/>
    </row>
    <row r="1048" spans="4:9" x14ac:dyDescent="0.2">
      <c r="D1048" s="39">
        <v>37194</v>
      </c>
      <c r="E1048" s="7">
        <v>1.13538382986842E-5</v>
      </c>
      <c r="F1048" s="8">
        <f t="shared" si="48"/>
        <v>18.28124541569726</v>
      </c>
      <c r="I1048" s="40"/>
    </row>
    <row r="1049" spans="4:9" x14ac:dyDescent="0.2">
      <c r="D1049" s="39">
        <v>37195</v>
      </c>
      <c r="E1049" s="7">
        <v>1.11948845625026E-5</v>
      </c>
      <c r="F1049" s="8">
        <f t="shared" si="48"/>
        <v>18.025307979877461</v>
      </c>
      <c r="I1049" s="40"/>
    </row>
    <row r="1050" spans="4:9" x14ac:dyDescent="0.2">
      <c r="D1050" s="39">
        <v>37196</v>
      </c>
      <c r="E1050" s="7">
        <v>1.10381561786276E-5</v>
      </c>
      <c r="F1050" s="8">
        <f t="shared" si="48"/>
        <v>17.772953668159239</v>
      </c>
      <c r="I1050" s="40"/>
    </row>
    <row r="1051" spans="4:9" x14ac:dyDescent="0.2">
      <c r="D1051" s="39">
        <v>37197</v>
      </c>
      <c r="E1051" s="7">
        <v>1.08836219921268E-5</v>
      </c>
      <c r="F1051" s="8">
        <f t="shared" si="48"/>
        <v>17.524132316804987</v>
      </c>
      <c r="I1051" s="40"/>
    </row>
    <row r="1052" spans="4:9" x14ac:dyDescent="0.2">
      <c r="D1052" s="39">
        <v>37198</v>
      </c>
      <c r="E1052" s="7">
        <v>1.0731251284237001E-5</v>
      </c>
      <c r="F1052" s="8">
        <f t="shared" si="48"/>
        <v>17.278794464369678</v>
      </c>
      <c r="I1052" s="40"/>
    </row>
    <row r="1053" spans="4:9" x14ac:dyDescent="0.2">
      <c r="D1053" s="39">
        <v>37199</v>
      </c>
      <c r="E1053" s="7">
        <v>1.05810137662577E-5</v>
      </c>
      <c r="F1053" s="8">
        <f t="shared" si="48"/>
        <v>17.036891341868529</v>
      </c>
      <c r="I1053" s="40"/>
    </row>
    <row r="1054" spans="4:9" x14ac:dyDescent="0.2">
      <c r="D1054" s="39">
        <v>37200</v>
      </c>
      <c r="E1054" s="7">
        <v>1.04328795735302E-5</v>
      </c>
      <c r="F1054" s="8">
        <f t="shared" si="48"/>
        <v>16.798374863082547</v>
      </c>
      <c r="I1054" s="40"/>
    </row>
    <row r="1055" spans="4:9" x14ac:dyDescent="0.2">
      <c r="D1055" s="39">
        <v>37201</v>
      </c>
      <c r="E1055" s="7">
        <v>5.1112533331846199E-4</v>
      </c>
      <c r="F1055" s="8">
        <f t="shared" si="48"/>
        <v>822.98227355041217</v>
      </c>
      <c r="I1055" s="40"/>
    </row>
    <row r="1056" spans="4:9" x14ac:dyDescent="0.2">
      <c r="D1056" s="39">
        <v>37202</v>
      </c>
      <c r="E1056" s="7">
        <v>7.9527984560589602E-3</v>
      </c>
      <c r="F1056" s="8">
        <f t="shared" si="48"/>
        <v>12805.102247549275</v>
      </c>
      <c r="I1056" s="40"/>
    </row>
    <row r="1057" spans="4:9" x14ac:dyDescent="0.2">
      <c r="D1057" s="39">
        <v>37203</v>
      </c>
      <c r="E1057" s="7">
        <v>1.00008045368096E-5</v>
      </c>
      <c r="F1057" s="8">
        <f t="shared" si="48"/>
        <v>16.102674468511918</v>
      </c>
      <c r="I1057" s="40"/>
    </row>
    <row r="1058" spans="4:9" x14ac:dyDescent="0.2">
      <c r="D1058" s="39">
        <v>37204</v>
      </c>
      <c r="E1058" s="7">
        <v>9.8607932732942399E-6</v>
      </c>
      <c r="F1058" s="8">
        <f t="shared" si="48"/>
        <v>15.877237025952709</v>
      </c>
      <c r="I1058" s="40"/>
    </row>
    <row r="1059" spans="4:9" x14ac:dyDescent="0.2">
      <c r="D1059" s="39">
        <v>37205</v>
      </c>
      <c r="E1059" s="7">
        <v>9.7227421674680605E-6</v>
      </c>
      <c r="F1059" s="8">
        <f t="shared" si="48"/>
        <v>15.654955707589274</v>
      </c>
      <c r="I1059" s="40"/>
    </row>
    <row r="1060" spans="4:9" x14ac:dyDescent="0.2">
      <c r="D1060" s="39">
        <v>37206</v>
      </c>
      <c r="E1060" s="7">
        <v>9.5866237771235101E-6</v>
      </c>
      <c r="F1060" s="8">
        <f t="shared" si="48"/>
        <v>15.435786327683029</v>
      </c>
      <c r="I1060" s="40"/>
    </row>
    <row r="1061" spans="4:9" x14ac:dyDescent="0.2">
      <c r="D1061" s="39">
        <v>37207</v>
      </c>
      <c r="E1061" s="7">
        <v>3.2277557180707302E-3</v>
      </c>
      <c r="F1061" s="8">
        <f t="shared" si="48"/>
        <v>5197.1318308108675</v>
      </c>
      <c r="I1061" s="40"/>
    </row>
    <row r="1062" spans="4:9" x14ac:dyDescent="0.2">
      <c r="D1062" s="39">
        <v>37208</v>
      </c>
      <c r="E1062" s="7">
        <v>9.3200772896243692E-6</v>
      </c>
      <c r="F1062" s="8">
        <f t="shared" si="48"/>
        <v>15.006609724628133</v>
      </c>
      <c r="I1062" s="40"/>
    </row>
    <row r="1063" spans="4:9" x14ac:dyDescent="0.2">
      <c r="D1063" s="39">
        <v>37209</v>
      </c>
      <c r="E1063" s="7">
        <v>9.1895962075696199E-6</v>
      </c>
      <c r="F1063" s="8">
        <f t="shared" si="48"/>
        <v>14.796517188483325</v>
      </c>
      <c r="I1063" s="40"/>
    </row>
    <row r="1064" spans="4:9" x14ac:dyDescent="0.2">
      <c r="D1064" s="39">
        <v>37210</v>
      </c>
      <c r="E1064" s="7">
        <v>1.0719301055327E-3</v>
      </c>
      <c r="F1064" s="8">
        <f t="shared" si="48"/>
        <v>1725.9552947824318</v>
      </c>
      <c r="I1064" s="40"/>
    </row>
    <row r="1065" spans="4:9" x14ac:dyDescent="0.2">
      <c r="D1065" s="39">
        <v>37211</v>
      </c>
      <c r="E1065" s="7">
        <v>8.9340886746144207E-6</v>
      </c>
      <c r="F1065" s="8">
        <f t="shared" si="48"/>
        <v>14.385114824574842</v>
      </c>
      <c r="I1065" s="40"/>
    </row>
    <row r="1066" spans="4:9" x14ac:dyDescent="0.2">
      <c r="D1066" s="39">
        <v>37212</v>
      </c>
      <c r="E1066" s="7">
        <v>8.8090114331697693E-6</v>
      </c>
      <c r="F1066" s="8">
        <f t="shared" si="48"/>
        <v>14.183723217030712</v>
      </c>
      <c r="I1066" s="40"/>
    </row>
    <row r="1067" spans="4:9" x14ac:dyDescent="0.2">
      <c r="D1067" s="39">
        <v>37213</v>
      </c>
      <c r="E1067" s="7">
        <v>2.0734372932712701E-3</v>
      </c>
      <c r="F1067" s="8">
        <f t="shared" si="48"/>
        <v>3338.5199802206066</v>
      </c>
      <c r="I1067" s="40"/>
    </row>
    <row r="1068" spans="4:9" x14ac:dyDescent="0.2">
      <c r="D1068" s="39">
        <v>37214</v>
      </c>
      <c r="E1068" s="7">
        <v>4.2922373860697204E-3</v>
      </c>
      <c r="F1068" s="8">
        <f t="shared" si="48"/>
        <v>6911.0941139847901</v>
      </c>
      <c r="I1068" s="40"/>
    </row>
    <row r="1069" spans="4:9" x14ac:dyDescent="0.2">
      <c r="D1069" s="39">
        <v>37215</v>
      </c>
      <c r="E1069" s="7">
        <v>8.4441884797719704E-6</v>
      </c>
      <c r="F1069" s="8">
        <f t="shared" si="48"/>
        <v>13.596307951030532</v>
      </c>
      <c r="I1069" s="40"/>
    </row>
    <row r="1070" spans="4:9" x14ac:dyDescent="0.2">
      <c r="D1070" s="39">
        <v>37216</v>
      </c>
      <c r="E1070" s="7">
        <v>8.3259698410551407E-6</v>
      </c>
      <c r="F1070" s="8">
        <f t="shared" si="48"/>
        <v>13.405959639716068</v>
      </c>
      <c r="I1070" s="40"/>
    </row>
    <row r="1071" spans="4:9" x14ac:dyDescent="0.2">
      <c r="D1071" s="39">
        <v>37217</v>
      </c>
      <c r="E1071" s="7">
        <v>8.2094062632803604E-6</v>
      </c>
      <c r="F1071" s="8">
        <f t="shared" si="48"/>
        <v>13.218276204760029</v>
      </c>
      <c r="I1071" s="40"/>
    </row>
    <row r="1072" spans="4:9" x14ac:dyDescent="0.2">
      <c r="D1072" s="39">
        <v>37218</v>
      </c>
      <c r="E1072" s="7">
        <v>8.0944745755944807E-6</v>
      </c>
      <c r="F1072" s="8">
        <f t="shared" si="48"/>
        <v>13.033220337893463</v>
      </c>
      <c r="I1072" s="40"/>
    </row>
    <row r="1073" spans="4:9" x14ac:dyDescent="0.2">
      <c r="D1073" s="39">
        <v>37219</v>
      </c>
      <c r="E1073" s="7">
        <v>9.2825755744864002E-4</v>
      </c>
      <c r="F1073" s="8">
        <f t="shared" si="48"/>
        <v>1494.6226791569607</v>
      </c>
      <c r="I1073" s="40"/>
    </row>
    <row r="1074" spans="4:9" x14ac:dyDescent="0.2">
      <c r="D1074" s="39">
        <v>37220</v>
      </c>
      <c r="E1074" s="7">
        <v>7.8694158044945992E-6</v>
      </c>
      <c r="F1074" s="8">
        <f t="shared" si="48"/>
        <v>12.670844679618588</v>
      </c>
      <c r="I1074" s="40"/>
    </row>
    <row r="1075" spans="4:9" x14ac:dyDescent="0.2">
      <c r="D1075" s="39">
        <v>37221</v>
      </c>
      <c r="E1075" s="7">
        <v>7.7592439832317602E-6</v>
      </c>
      <c r="F1075" s="8">
        <f t="shared" si="48"/>
        <v>12.493452854104065</v>
      </c>
      <c r="I1075" s="40"/>
    </row>
    <row r="1076" spans="4:9" x14ac:dyDescent="0.2">
      <c r="D1076" s="39">
        <v>37222</v>
      </c>
      <c r="E1076" s="7">
        <v>7.6506145674664696E-6</v>
      </c>
      <c r="F1076" s="8">
        <f t="shared" si="48"/>
        <v>12.318544514146534</v>
      </c>
      <c r="I1076" s="40"/>
    </row>
    <row r="1077" spans="4:9" x14ac:dyDescent="0.2">
      <c r="D1077" s="39">
        <v>37223</v>
      </c>
      <c r="E1077" s="7">
        <v>7.5435059635219802E-6</v>
      </c>
      <c r="F1077" s="8">
        <f t="shared" si="48"/>
        <v>12.146084890948549</v>
      </c>
      <c r="I1077" s="40"/>
    </row>
    <row r="1078" spans="4:9" x14ac:dyDescent="0.2">
      <c r="D1078" s="39">
        <v>37224</v>
      </c>
      <c r="E1078" s="7">
        <v>7.43789688003261E-6</v>
      </c>
      <c r="F1078" s="8">
        <f t="shared" si="48"/>
        <v>11.976039702475168</v>
      </c>
      <c r="I1078" s="40"/>
    </row>
    <row r="1079" spans="4:9" x14ac:dyDescent="0.2">
      <c r="D1079" s="39">
        <v>37225</v>
      </c>
      <c r="E1079" s="7">
        <v>7.33376632371217E-6</v>
      </c>
      <c r="F1079" s="8">
        <f t="shared" si="48"/>
        <v>11.808375146640543</v>
      </c>
      <c r="I1079" s="40"/>
    </row>
    <row r="1080" spans="4:9" x14ac:dyDescent="0.2">
      <c r="D1080" s="39">
        <v>37226</v>
      </c>
      <c r="E1080" s="7">
        <v>7.2310935951801798E-6</v>
      </c>
      <c r="F1080" s="8">
        <f t="shared" si="48"/>
        <v>11.643057894587542</v>
      </c>
      <c r="I1080" s="40"/>
    </row>
    <row r="1081" spans="4:9" x14ac:dyDescent="0.2">
      <c r="D1081" s="39">
        <v>37227</v>
      </c>
      <c r="E1081" s="7">
        <v>7.1298582848477199E-6</v>
      </c>
      <c r="F1081" s="8">
        <f t="shared" si="48"/>
        <v>11.480055084063418</v>
      </c>
      <c r="I1081" s="40"/>
    </row>
    <row r="1082" spans="4:9" x14ac:dyDescent="0.2">
      <c r="D1082" s="39">
        <v>37228</v>
      </c>
      <c r="E1082" s="7">
        <v>2.9505092942660701E-4</v>
      </c>
      <c r="F1082" s="8">
        <f t="shared" si="48"/>
        <v>475.07268547258383</v>
      </c>
      <c r="I1082" s="40"/>
    </row>
    <row r="1083" spans="4:9" x14ac:dyDescent="0.2">
      <c r="D1083" s="39">
        <v>37229</v>
      </c>
      <c r="E1083" s="7">
        <v>6.9316197050957796E-6</v>
      </c>
      <c r="F1083" s="8">
        <f t="shared" si="48"/>
        <v>11.160863632506063</v>
      </c>
      <c r="I1083" s="40"/>
    </row>
    <row r="1084" spans="4:9" x14ac:dyDescent="0.2">
      <c r="D1084" s="39">
        <v>37230</v>
      </c>
      <c r="E1084" s="7">
        <v>6.8345770292244199E-6</v>
      </c>
      <c r="F1084" s="8">
        <f t="shared" si="48"/>
        <v>11.004611541650947</v>
      </c>
      <c r="I1084" s="40"/>
    </row>
    <row r="1085" spans="4:9" x14ac:dyDescent="0.2">
      <c r="D1085" s="39">
        <v>37231</v>
      </c>
      <c r="E1085" s="7">
        <v>6.7388929508153302E-6</v>
      </c>
      <c r="F1085" s="8">
        <f t="shared" si="48"/>
        <v>10.850546980067922</v>
      </c>
      <c r="I1085" s="40"/>
    </row>
    <row r="1086" spans="4:9" x14ac:dyDescent="0.2">
      <c r="D1086" s="39">
        <v>37232</v>
      </c>
      <c r="E1086" s="7">
        <v>5.8108799885367901E-4</v>
      </c>
      <c r="F1086" s="8">
        <f t="shared" si="48"/>
        <v>935.63181328657981</v>
      </c>
      <c r="I1086" s="40"/>
    </row>
    <row r="1087" spans="4:9" x14ac:dyDescent="0.2">
      <c r="D1087" s="39">
        <v>37233</v>
      </c>
      <c r="E1087" s="7">
        <v>2.0298691176927198E-3</v>
      </c>
      <c r="F1087" s="8">
        <f t="shared" si="48"/>
        <v>3268.3692092555161</v>
      </c>
      <c r="I1087" s="40"/>
    </row>
    <row r="1088" spans="4:9" x14ac:dyDescent="0.2">
      <c r="D1088" s="39">
        <v>37234</v>
      </c>
      <c r="E1088" s="7">
        <v>6.4598034244139002E-6</v>
      </c>
      <c r="F1088" s="8">
        <f t="shared" si="48"/>
        <v>10.40117435462842</v>
      </c>
      <c r="I1088" s="40"/>
    </row>
    <row r="1089" spans="4:9" x14ac:dyDescent="0.2">
      <c r="D1089" s="39">
        <v>37235</v>
      </c>
      <c r="E1089" s="7">
        <v>6.3693661764721104E-6</v>
      </c>
      <c r="F1089" s="8">
        <f t="shared" si="48"/>
        <v>10.25555791366363</v>
      </c>
      <c r="I1089" s="40"/>
    </row>
    <row r="1090" spans="4:9" x14ac:dyDescent="0.2">
      <c r="D1090" s="39">
        <v>37236</v>
      </c>
      <c r="E1090" s="7">
        <v>6.28019505000149E-6</v>
      </c>
      <c r="F1090" s="8">
        <f t="shared" si="48"/>
        <v>10.111980102872323</v>
      </c>
      <c r="I1090" s="40"/>
    </row>
    <row r="1091" spans="4:9" x14ac:dyDescent="0.2">
      <c r="D1091" s="39">
        <v>37237</v>
      </c>
      <c r="E1091" s="7">
        <v>6.1922723193014303E-6</v>
      </c>
      <c r="F1091" s="8">
        <f t="shared" si="48"/>
        <v>9.9704123814320464</v>
      </c>
      <c r="I1091" s="40"/>
    </row>
    <row r="1092" spans="4:9" x14ac:dyDescent="0.2">
      <c r="D1092" s="39">
        <v>37238</v>
      </c>
      <c r="E1092" s="7">
        <v>6.1055805068312102E-6</v>
      </c>
      <c r="F1092" s="8">
        <f t="shared" si="48"/>
        <v>9.8308266080919964</v>
      </c>
      <c r="I1092" s="40"/>
    </row>
    <row r="1093" spans="4:9" x14ac:dyDescent="0.2">
      <c r="D1093" s="39">
        <v>37239</v>
      </c>
      <c r="E1093" s="7">
        <v>6.02010237973558E-6</v>
      </c>
      <c r="F1093" s="8">
        <f t="shared" si="48"/>
        <v>9.6931950355787198</v>
      </c>
      <c r="I1093" s="40"/>
    </row>
    <row r="1094" spans="4:9" x14ac:dyDescent="0.2">
      <c r="D1094" s="39">
        <v>37240</v>
      </c>
      <c r="E1094" s="7">
        <v>5.9358209464192902E-6</v>
      </c>
      <c r="F1094" s="8">
        <f t="shared" si="48"/>
        <v>9.5574903050806324</v>
      </c>
      <c r="I1094" s="40"/>
    </row>
    <row r="1095" spans="4:9" x14ac:dyDescent="0.2">
      <c r="D1095" s="39">
        <v>37241</v>
      </c>
      <c r="E1095" s="7">
        <v>5.85271945316941E-6</v>
      </c>
      <c r="F1095" s="8">
        <f t="shared" si="48"/>
        <v>9.4236854408094857</v>
      </c>
      <c r="I1095" s="40"/>
    </row>
    <row r="1096" spans="4:9" x14ac:dyDescent="0.2">
      <c r="D1096" s="39">
        <v>37242</v>
      </c>
      <c r="E1096" s="7">
        <v>3.1939672012977201E-4</v>
      </c>
      <c r="F1096" s="8">
        <f t="shared" si="48"/>
        <v>514.27276591897692</v>
      </c>
      <c r="I1096" s="40"/>
    </row>
    <row r="1097" spans="4:9" x14ac:dyDescent="0.2">
      <c r="D1097" s="39">
        <v>37243</v>
      </c>
      <c r="E1097" s="7">
        <v>9.9875714911450801E-3</v>
      </c>
      <c r="F1097" s="8">
        <f t="shared" si="48"/>
        <v>16081.367440084514</v>
      </c>
      <c r="I1097" s="40"/>
    </row>
    <row r="1098" spans="4:9" x14ac:dyDescent="0.2">
      <c r="D1098" s="39">
        <v>37244</v>
      </c>
      <c r="E1098" s="7">
        <v>5.6103305753126203E-6</v>
      </c>
      <c r="F1098" s="8">
        <f t="shared" si="48"/>
        <v>9.0334059207419006</v>
      </c>
      <c r="I1098" s="40"/>
    </row>
    <row r="1099" spans="4:9" x14ac:dyDescent="0.2">
      <c r="D1099" s="39">
        <v>37245</v>
      </c>
      <c r="E1099" s="7">
        <v>5.5317859472582401E-6</v>
      </c>
      <c r="F1099" s="8">
        <f t="shared" si="48"/>
        <v>8.9069382378515094</v>
      </c>
      <c r="I1099" s="40"/>
    </row>
    <row r="1100" spans="4:9" x14ac:dyDescent="0.2">
      <c r="D1100" s="39">
        <v>37246</v>
      </c>
      <c r="E1100" s="7">
        <v>5.4543409439965804E-6</v>
      </c>
      <c r="F1100" s="8">
        <f t="shared" si="48"/>
        <v>8.7822411025215157</v>
      </c>
      <c r="I1100" s="40"/>
    </row>
    <row r="1101" spans="4:9" x14ac:dyDescent="0.2">
      <c r="D1101" s="39">
        <v>37247</v>
      </c>
      <c r="E1101" s="7">
        <v>5.3779801707806796E-6</v>
      </c>
      <c r="F1101" s="8">
        <f t="shared" si="48"/>
        <v>8.6592897270862981</v>
      </c>
      <c r="I1101" s="40"/>
    </row>
    <row r="1102" spans="4:9" x14ac:dyDescent="0.2">
      <c r="D1102" s="39">
        <v>37248</v>
      </c>
      <c r="E1102" s="7">
        <v>5.3026884483897204E-6</v>
      </c>
      <c r="F1102" s="8">
        <f t="shared" si="48"/>
        <v>8.5380596709070424</v>
      </c>
      <c r="I1102" s="40"/>
    </row>
    <row r="1103" spans="4:9" x14ac:dyDescent="0.2">
      <c r="D1103" s="39">
        <v>37249</v>
      </c>
      <c r="E1103" s="7">
        <v>5.2284508101122497E-6</v>
      </c>
      <c r="F1103" s="8">
        <f t="shared" si="48"/>
        <v>8.418526835514319</v>
      </c>
      <c r="I1103" s="40"/>
    </row>
    <row r="1104" spans="4:9" x14ac:dyDescent="0.2">
      <c r="D1104" s="39">
        <v>37250</v>
      </c>
      <c r="E1104" s="7">
        <v>5.1552524987706999E-6</v>
      </c>
      <c r="F1104" s="8">
        <f t="shared" ref="F1104:F1167" si="49">E1104*(24*60*60)*1000/$F$3</f>
        <v>8.3006674598171539</v>
      </c>
      <c r="I1104" s="40"/>
    </row>
    <row r="1105" spans="4:9" x14ac:dyDescent="0.2">
      <c r="D1105" s="39">
        <v>37251</v>
      </c>
      <c r="E1105" s="7">
        <v>5.0830789637879004E-6</v>
      </c>
      <c r="F1105" s="8">
        <f t="shared" si="49"/>
        <v>8.184458115379698</v>
      </c>
      <c r="I1105" s="40"/>
    </row>
    <row r="1106" spans="4:9" x14ac:dyDescent="0.2">
      <c r="D1106" s="39">
        <v>37252</v>
      </c>
      <c r="E1106" s="7">
        <v>5.0119158582948801E-6</v>
      </c>
      <c r="F1106" s="8">
        <f t="shared" si="49"/>
        <v>8.0698757017643992</v>
      </c>
      <c r="I1106" s="40"/>
    </row>
    <row r="1107" spans="4:9" x14ac:dyDescent="0.2">
      <c r="D1107" s="39">
        <v>37253</v>
      </c>
      <c r="E1107" s="7">
        <v>4.94174903627874E-6</v>
      </c>
      <c r="F1107" s="8">
        <f t="shared" si="49"/>
        <v>7.9568974419396783</v>
      </c>
      <c r="I1107" s="40"/>
    </row>
    <row r="1108" spans="4:9" x14ac:dyDescent="0.2">
      <c r="D1108" s="39">
        <v>37254</v>
      </c>
      <c r="E1108" s="7">
        <v>4.8725645497708303E-6</v>
      </c>
      <c r="F1108" s="8">
        <f t="shared" si="49"/>
        <v>7.8455008777525119</v>
      </c>
      <c r="I1108" s="40"/>
    </row>
    <row r="1109" spans="4:9" x14ac:dyDescent="0.2">
      <c r="D1109" s="39">
        <v>37255</v>
      </c>
      <c r="E1109" s="7">
        <v>4.80434864607407E-6</v>
      </c>
      <c r="F1109" s="8">
        <f t="shared" si="49"/>
        <v>7.7356638654640264</v>
      </c>
      <c r="I1109" s="40"/>
    </row>
    <row r="1110" spans="4:9" x14ac:dyDescent="0.2">
      <c r="D1110" s="39">
        <v>37256</v>
      </c>
      <c r="E1110" s="7">
        <v>4.7370877650290502E-6</v>
      </c>
      <c r="F1110" s="8">
        <f t="shared" si="49"/>
        <v>7.6273645713475577</v>
      </c>
      <c r="I1110" s="40"/>
    </row>
    <row r="1111" spans="4:9" x14ac:dyDescent="0.2">
      <c r="D1111" s="39">
        <v>37257</v>
      </c>
      <c r="E1111" s="7">
        <v>4.6707685363186E-6</v>
      </c>
      <c r="F1111" s="8">
        <f t="shared" si="49"/>
        <v>7.520581467348622</v>
      </c>
      <c r="I1111" s="40"/>
    </row>
    <row r="1112" spans="4:9" x14ac:dyDescent="0.2">
      <c r="D1112" s="39">
        <v>37258</v>
      </c>
      <c r="E1112" s="7">
        <v>4.6053777768101496E-6</v>
      </c>
      <c r="F1112" s="8">
        <f t="shared" si="49"/>
        <v>7.4152933268057568</v>
      </c>
      <c r="I1112" s="40"/>
    </row>
    <row r="1113" spans="4:9" x14ac:dyDescent="0.2">
      <c r="D1113" s="39">
        <v>37259</v>
      </c>
      <c r="E1113" s="7">
        <v>4.54090248793479E-6</v>
      </c>
      <c r="F1113" s="8">
        <f t="shared" si="49"/>
        <v>7.3114792202304484</v>
      </c>
      <c r="I1113" s="40"/>
    </row>
    <row r="1114" spans="4:9" x14ac:dyDescent="0.2">
      <c r="D1114" s="39">
        <v>37260</v>
      </c>
      <c r="E1114" s="7">
        <v>4.4773298531037201E-6</v>
      </c>
      <c r="F1114" s="8">
        <f t="shared" si="49"/>
        <v>7.20911851114725</v>
      </c>
      <c r="I1114" s="40"/>
    </row>
    <row r="1115" spans="4:9" x14ac:dyDescent="0.2">
      <c r="D1115" s="39">
        <v>37261</v>
      </c>
      <c r="E1115" s="7">
        <v>4.4146472351602497E-6</v>
      </c>
      <c r="F1115" s="8">
        <f t="shared" si="49"/>
        <v>7.108190851991159</v>
      </c>
      <c r="I1115" s="40"/>
    </row>
    <row r="1116" spans="4:9" x14ac:dyDescent="0.2">
      <c r="D1116" s="39">
        <v>37262</v>
      </c>
      <c r="E1116" s="7">
        <v>4.7852750347915198E-3</v>
      </c>
      <c r="F1116" s="8">
        <f t="shared" si="49"/>
        <v>7704.9527209464659</v>
      </c>
      <c r="I1116" s="40"/>
    </row>
    <row r="1117" spans="4:9" x14ac:dyDescent="0.2">
      <c r="D1117" s="39">
        <v>37263</v>
      </c>
      <c r="E1117" s="7">
        <v>3.7113536468278703E-2</v>
      </c>
      <c r="F1117" s="8">
        <f t="shared" si="49"/>
        <v>59757.911868417446</v>
      </c>
      <c r="I1117" s="40"/>
    </row>
    <row r="1118" spans="4:9" x14ac:dyDescent="0.2">
      <c r="D1118" s="39">
        <v>37264</v>
      </c>
      <c r="E1118" s="7">
        <v>4.23181575006582E-6</v>
      </c>
      <c r="F1118" s="8">
        <f t="shared" si="49"/>
        <v>6.8138069475528669</v>
      </c>
      <c r="I1118" s="40"/>
    </row>
    <row r="1119" spans="4:9" x14ac:dyDescent="0.2">
      <c r="D1119" s="39">
        <v>37265</v>
      </c>
      <c r="E1119" s="7">
        <v>4.1725703295648896E-6</v>
      </c>
      <c r="F1119" s="8">
        <f t="shared" si="49"/>
        <v>6.718413650287113</v>
      </c>
      <c r="I1119" s="40"/>
    </row>
    <row r="1120" spans="4:9" x14ac:dyDescent="0.2">
      <c r="D1120" s="39">
        <v>37266</v>
      </c>
      <c r="E1120" s="7">
        <v>4.1141543449509502E-6</v>
      </c>
      <c r="F1120" s="8">
        <f t="shared" si="49"/>
        <v>6.6243558591830443</v>
      </c>
      <c r="I1120" s="40"/>
    </row>
    <row r="1121" spans="4:9" x14ac:dyDescent="0.2">
      <c r="D1121" s="39">
        <v>37267</v>
      </c>
      <c r="E1121" s="7">
        <v>4.0565561841216599E-6</v>
      </c>
      <c r="F1121" s="8">
        <f t="shared" si="49"/>
        <v>6.5316148771545182</v>
      </c>
      <c r="I1121" s="40"/>
    </row>
    <row r="1122" spans="4:9" x14ac:dyDescent="0.2">
      <c r="D1122" s="39">
        <v>37268</v>
      </c>
      <c r="E1122" s="7">
        <v>3.9997643975439397E-6</v>
      </c>
      <c r="F1122" s="8">
        <f t="shared" si="49"/>
        <v>6.4401722688743277</v>
      </c>
      <c r="I1122" s="40"/>
    </row>
    <row r="1123" spans="4:9" x14ac:dyDescent="0.2">
      <c r="D1123" s="39">
        <v>37269</v>
      </c>
      <c r="E1123" s="7">
        <v>3.9437676959783498E-6</v>
      </c>
      <c r="F1123" s="8">
        <f t="shared" si="49"/>
        <v>6.3500098571101269</v>
      </c>
      <c r="I1123" s="40"/>
    </row>
    <row r="1124" spans="4:9" x14ac:dyDescent="0.2">
      <c r="D1124" s="39">
        <v>37270</v>
      </c>
      <c r="E1124" s="7">
        <v>3.8885549482346603E-6</v>
      </c>
      <c r="F1124" s="8">
        <f t="shared" si="49"/>
        <v>6.261109719110598</v>
      </c>
      <c r="I1124" s="40"/>
    </row>
    <row r="1125" spans="4:9" x14ac:dyDescent="0.2">
      <c r="D1125" s="39">
        <v>37271</v>
      </c>
      <c r="E1125" s="7">
        <v>3.83437325148175E-2</v>
      </c>
      <c r="F1125" s="8">
        <f t="shared" si="49"/>
        <v>61738.697153936489</v>
      </c>
      <c r="I1125" s="40"/>
    </row>
    <row r="1126" spans="4:9" x14ac:dyDescent="0.2">
      <c r="D1126" s="39">
        <v>37272</v>
      </c>
      <c r="E1126" s="7">
        <v>9.8812377157967198E-3</v>
      </c>
      <c r="F1126" s="8">
        <f t="shared" si="49"/>
        <v>15910.155397779288</v>
      </c>
      <c r="I1126" s="40"/>
    </row>
    <row r="1127" spans="4:9" x14ac:dyDescent="0.2">
      <c r="D1127" s="39">
        <v>37273</v>
      </c>
      <c r="E1127" s="7">
        <v>3.7275114405235598E-6</v>
      </c>
      <c r="F1127" s="8">
        <f t="shared" si="49"/>
        <v>6.0018074629376752</v>
      </c>
      <c r="I1127" s="40"/>
    </row>
    <row r="1128" spans="4:9" x14ac:dyDescent="0.2">
      <c r="D1128" s="39">
        <v>37274</v>
      </c>
      <c r="E1128" s="7">
        <v>3.6753262803562199E-6</v>
      </c>
      <c r="F1128" s="8">
        <f t="shared" si="49"/>
        <v>5.9177821584565304</v>
      </c>
      <c r="I1128" s="40"/>
    </row>
    <row r="1129" spans="4:9" x14ac:dyDescent="0.2">
      <c r="D1129" s="39">
        <v>37275</v>
      </c>
      <c r="E1129" s="7">
        <v>3.62387171243123E-6</v>
      </c>
      <c r="F1129" s="8">
        <f t="shared" si="49"/>
        <v>5.8349332082381338</v>
      </c>
      <c r="I1129" s="40"/>
    </row>
    <row r="1130" spans="4:9" x14ac:dyDescent="0.2">
      <c r="D1130" s="39">
        <v>37276</v>
      </c>
      <c r="E1130" s="7">
        <v>3.5731375084571998E-6</v>
      </c>
      <c r="F1130" s="8">
        <f t="shared" si="49"/>
        <v>5.7532441433228128</v>
      </c>
      <c r="I1130" s="40"/>
    </row>
    <row r="1131" spans="4:9" x14ac:dyDescent="0.2">
      <c r="D1131" s="39">
        <v>37277</v>
      </c>
      <c r="E1131" s="7">
        <v>3.5231135833388001E-6</v>
      </c>
      <c r="F1131" s="8">
        <f t="shared" si="49"/>
        <v>5.6726987253162946</v>
      </c>
      <c r="I1131" s="40"/>
    </row>
    <row r="1132" spans="4:9" x14ac:dyDescent="0.2">
      <c r="D1132" s="39">
        <v>37278</v>
      </c>
      <c r="E1132" s="7">
        <v>3.4460825894712499E-6</v>
      </c>
      <c r="F1132" s="8">
        <f t="shared" si="49"/>
        <v>5.5486682022049205</v>
      </c>
      <c r="I1132" s="40"/>
    </row>
    <row r="1133" spans="4:9" x14ac:dyDescent="0.2">
      <c r="D1133" s="39">
        <v>37279</v>
      </c>
      <c r="E1133" s="7">
        <v>3.3978374332186502E-6</v>
      </c>
      <c r="F1133" s="8">
        <f t="shared" si="49"/>
        <v>5.4709868473740482</v>
      </c>
      <c r="I1133" s="40"/>
    </row>
    <row r="1134" spans="4:9" x14ac:dyDescent="0.2">
      <c r="D1134" s="39">
        <v>37280</v>
      </c>
      <c r="E1134" s="7">
        <v>3.0007499997854298E-3</v>
      </c>
      <c r="F1134" s="8">
        <f t="shared" si="49"/>
        <v>4831.6213190730732</v>
      </c>
      <c r="I1134" s="40"/>
    </row>
    <row r="1135" spans="4:9" x14ac:dyDescent="0.2">
      <c r="D1135" s="39">
        <v>37281</v>
      </c>
      <c r="E1135" s="7">
        <v>6.7481288905932204E-5</v>
      </c>
      <c r="F1135" s="8">
        <f t="shared" si="49"/>
        <v>108.65418116795645</v>
      </c>
      <c r="I1135" s="40"/>
    </row>
    <row r="1136" spans="4:9" x14ac:dyDescent="0.2">
      <c r="D1136" s="39">
        <v>37282</v>
      </c>
      <c r="E1136" s="7">
        <v>3.2571168657682798E-6</v>
      </c>
      <c r="F1136" s="8">
        <f t="shared" si="49"/>
        <v>5.2444073276626799</v>
      </c>
      <c r="I1136" s="40"/>
    </row>
    <row r="1137" spans="4:9" x14ac:dyDescent="0.2">
      <c r="D1137" s="39">
        <v>37283</v>
      </c>
      <c r="E1137" s="7">
        <v>3.2115172296475201E-6</v>
      </c>
      <c r="F1137" s="8">
        <f t="shared" si="49"/>
        <v>5.1709856250753967</v>
      </c>
      <c r="I1137" s="40"/>
    </row>
    <row r="1138" spans="4:9" x14ac:dyDescent="0.2">
      <c r="D1138" s="39">
        <v>37284</v>
      </c>
      <c r="E1138" s="7">
        <v>3.1665559884324602E-6</v>
      </c>
      <c r="F1138" s="8">
        <f t="shared" si="49"/>
        <v>5.0985918263243493</v>
      </c>
      <c r="I1138" s="40"/>
    </row>
    <row r="1139" spans="4:9" x14ac:dyDescent="0.2">
      <c r="D1139" s="39">
        <v>37285</v>
      </c>
      <c r="E1139" s="7">
        <v>3.1222242045944101E-6</v>
      </c>
      <c r="F1139" s="8">
        <f t="shared" si="49"/>
        <v>5.0272115407558147</v>
      </c>
      <c r="I1139" s="40"/>
    </row>
    <row r="1140" spans="4:9" x14ac:dyDescent="0.2">
      <c r="D1140" s="39">
        <v>37286</v>
      </c>
      <c r="E1140" s="7">
        <v>9.7489558379510802E-5</v>
      </c>
      <c r="F1140" s="8">
        <f t="shared" si="49"/>
        <v>156.97163332071813</v>
      </c>
      <c r="I1140" s="40"/>
    </row>
    <row r="1141" spans="4:9" x14ac:dyDescent="0.2">
      <c r="D1141" s="39">
        <v>37287</v>
      </c>
      <c r="E1141" s="7">
        <v>3.03541388280986E-6</v>
      </c>
      <c r="F1141" s="8">
        <f t="shared" si="49"/>
        <v>4.8874349510766288</v>
      </c>
      <c r="I1141" s="40"/>
    </row>
    <row r="1142" spans="4:9" x14ac:dyDescent="0.2">
      <c r="D1142" s="39">
        <v>37288</v>
      </c>
      <c r="E1142" s="7">
        <v>5.3314037041667997E-2</v>
      </c>
      <c r="F1142" s="8">
        <f t="shared" si="49"/>
        <v>85842.951926949594</v>
      </c>
      <c r="I1142" s="40"/>
    </row>
    <row r="1143" spans="4:9" x14ac:dyDescent="0.2">
      <c r="D1143" s="39">
        <v>37289</v>
      </c>
      <c r="E1143" s="7">
        <v>2.41917748374789E-4</v>
      </c>
      <c r="F1143" s="8">
        <f t="shared" si="49"/>
        <v>389.52093663029763</v>
      </c>
      <c r="I1143" s="40"/>
    </row>
    <row r="1144" spans="4:9" x14ac:dyDescent="0.2">
      <c r="D1144" s="39">
        <v>37290</v>
      </c>
      <c r="E1144" s="7">
        <v>2.90970299391924E-6</v>
      </c>
      <c r="F1144" s="8">
        <f t="shared" si="49"/>
        <v>4.6850230837611324</v>
      </c>
      <c r="I1144" s="40"/>
    </row>
    <row r="1145" spans="4:9" x14ac:dyDescent="0.2">
      <c r="D1145" s="39">
        <v>37291</v>
      </c>
      <c r="E1145" s="7">
        <v>0.20484615997695799</v>
      </c>
      <c r="F1145" s="8">
        <f t="shared" si="49"/>
        <v>329830.56694016338</v>
      </c>
      <c r="I1145" s="40"/>
    </row>
    <row r="1146" spans="4:9" x14ac:dyDescent="0.2">
      <c r="D1146" s="39">
        <v>37292</v>
      </c>
      <c r="E1146" s="7">
        <v>0.19544755182710399</v>
      </c>
      <c r="F1146" s="8">
        <f t="shared" si="49"/>
        <v>314697.51170074142</v>
      </c>
      <c r="I1146" s="40"/>
    </row>
    <row r="1147" spans="4:9" x14ac:dyDescent="0.2">
      <c r="D1147" s="39">
        <v>37293</v>
      </c>
      <c r="E1147" s="7">
        <v>2.13675374394456E-2</v>
      </c>
      <c r="F1147" s="8">
        <f t="shared" si="49"/>
        <v>34404.68197480619</v>
      </c>
      <c r="I1147" s="40"/>
    </row>
    <row r="1148" spans="4:9" x14ac:dyDescent="0.2">
      <c r="D1148" s="39">
        <v>37294</v>
      </c>
      <c r="E1148" s="7">
        <v>3.68350903851548E-4</v>
      </c>
      <c r="F1148" s="8">
        <f t="shared" si="49"/>
        <v>593.09575275389022</v>
      </c>
      <c r="I1148" s="40"/>
    </row>
    <row r="1149" spans="4:9" x14ac:dyDescent="0.2">
      <c r="D1149" s="39">
        <v>37295</v>
      </c>
      <c r="E1149" s="7">
        <v>1.18659830436073E-2</v>
      </c>
      <c r="F1149" s="8">
        <f t="shared" si="49"/>
        <v>19105.869082513433</v>
      </c>
      <c r="I1149" s="40"/>
    </row>
    <row r="1150" spans="4:9" x14ac:dyDescent="0.2">
      <c r="D1150" s="39">
        <v>37296</v>
      </c>
      <c r="E1150" s="7">
        <v>3.50875713047129E-4</v>
      </c>
      <c r="F1150" s="8">
        <f t="shared" si="49"/>
        <v>564.95828563682346</v>
      </c>
      <c r="I1150" s="40"/>
    </row>
    <row r="1151" spans="4:9" x14ac:dyDescent="0.2">
      <c r="D1151" s="39">
        <v>37297</v>
      </c>
      <c r="E1151" s="7">
        <v>3.3646026086974103E-4</v>
      </c>
      <c r="F1151" s="8">
        <f t="shared" si="49"/>
        <v>541.74741966354134</v>
      </c>
      <c r="I1151" s="40"/>
    </row>
    <row r="1152" spans="4:9" x14ac:dyDescent="0.2">
      <c r="D1152" s="39">
        <v>37298</v>
      </c>
      <c r="E1152" s="7">
        <v>3.3037388084176998E-4</v>
      </c>
      <c r="F1152" s="8">
        <f t="shared" si="49"/>
        <v>531.94750847426258</v>
      </c>
      <c r="I1152" s="40"/>
    </row>
    <row r="1153" spans="4:9" x14ac:dyDescent="0.2">
      <c r="D1153" s="39">
        <v>37299</v>
      </c>
      <c r="E1153" s="7">
        <v>3.2574864650998498E-4</v>
      </c>
      <c r="F1153" s="8">
        <f t="shared" si="49"/>
        <v>524.5002433556225</v>
      </c>
      <c r="I1153" s="40"/>
    </row>
    <row r="1154" spans="4:9" x14ac:dyDescent="0.2">
      <c r="D1154" s="39">
        <v>37300</v>
      </c>
      <c r="E1154" s="7">
        <v>8.3004334587282597E-3</v>
      </c>
      <c r="F1154" s="8">
        <f t="shared" si="49"/>
        <v>13364.842542566563</v>
      </c>
      <c r="I1154" s="40"/>
    </row>
    <row r="1155" spans="4:9" x14ac:dyDescent="0.2">
      <c r="D1155" s="39">
        <v>37301</v>
      </c>
      <c r="E1155" s="7">
        <v>3.1669153114242097E-4</v>
      </c>
      <c r="F1155" s="8">
        <f t="shared" si="49"/>
        <v>509.91703858936216</v>
      </c>
      <c r="I1155" s="40"/>
    </row>
    <row r="1156" spans="4:9" x14ac:dyDescent="0.2">
      <c r="D1156" s="39">
        <v>37302</v>
      </c>
      <c r="E1156" s="7">
        <v>2.45717947587083E-3</v>
      </c>
      <c r="F1156" s="8">
        <f t="shared" si="49"/>
        <v>3956.3978142981687</v>
      </c>
      <c r="I1156" s="40"/>
    </row>
    <row r="1157" spans="4:9" x14ac:dyDescent="0.2">
      <c r="D1157" s="39">
        <v>37303</v>
      </c>
      <c r="E1157" s="7">
        <v>2.74417769753805E-2</v>
      </c>
      <c r="F1157" s="8">
        <f t="shared" si="49"/>
        <v>44185.045297668185</v>
      </c>
      <c r="I1157" s="40"/>
    </row>
    <row r="1158" spans="4:9" x14ac:dyDescent="0.2">
      <c r="D1158" s="39">
        <v>37304</v>
      </c>
      <c r="E1158" s="7">
        <v>1.1994935029582E-2</v>
      </c>
      <c r="F1158" s="8">
        <f t="shared" si="49"/>
        <v>19313.49956309886</v>
      </c>
      <c r="I1158" s="40"/>
    </row>
    <row r="1159" spans="4:9" x14ac:dyDescent="0.2">
      <c r="D1159" s="39">
        <v>37305</v>
      </c>
      <c r="E1159" s="7">
        <v>2.2818961858211601E-2</v>
      </c>
      <c r="F1159" s="8">
        <f t="shared" si="49"/>
        <v>36741.675448182672</v>
      </c>
      <c r="I1159" s="40"/>
    </row>
    <row r="1160" spans="4:9" x14ac:dyDescent="0.2">
      <c r="D1160" s="39">
        <v>37306</v>
      </c>
      <c r="E1160" s="7">
        <v>3.1165081113400497E-4</v>
      </c>
      <c r="F1160" s="8">
        <f t="shared" si="49"/>
        <v>501.80078423365694</v>
      </c>
      <c r="I1160" s="40"/>
    </row>
    <row r="1161" spans="4:9" x14ac:dyDescent="0.2">
      <c r="D1161" s="39">
        <v>37307</v>
      </c>
      <c r="E1161" s="7">
        <v>2.9361440823165398E-4</v>
      </c>
      <c r="F1161" s="8">
        <f t="shared" si="49"/>
        <v>472.75968824478019</v>
      </c>
      <c r="I1161" s="40"/>
    </row>
    <row r="1162" spans="4:9" x14ac:dyDescent="0.2">
      <c r="D1162" s="39">
        <v>37308</v>
      </c>
      <c r="E1162" s="7">
        <v>2.8692927062860801E-4</v>
      </c>
      <c r="F1162" s="8">
        <f t="shared" si="49"/>
        <v>461.99569478776988</v>
      </c>
      <c r="I1162" s="40"/>
    </row>
    <row r="1163" spans="4:9" x14ac:dyDescent="0.2">
      <c r="D1163" s="39">
        <v>37309</v>
      </c>
      <c r="E1163" s="7">
        <v>2.8291226083980903E-4</v>
      </c>
      <c r="F1163" s="8">
        <f t="shared" si="49"/>
        <v>455.52775506074357</v>
      </c>
      <c r="I1163" s="40"/>
    </row>
    <row r="1164" spans="4:9" x14ac:dyDescent="0.2">
      <c r="D1164" s="39">
        <v>37310</v>
      </c>
      <c r="E1164" s="7">
        <v>2.7895148918805101E-4</v>
      </c>
      <c r="F1164" s="8">
        <f t="shared" si="49"/>
        <v>449.15036648989206</v>
      </c>
      <c r="I1164" s="40"/>
    </row>
    <row r="1165" spans="4:9" x14ac:dyDescent="0.2">
      <c r="D1165" s="39">
        <v>37311</v>
      </c>
      <c r="E1165" s="7">
        <v>2.7504616833941899E-4</v>
      </c>
      <c r="F1165" s="8">
        <f t="shared" si="49"/>
        <v>442.86226135903468</v>
      </c>
      <c r="I1165" s="40"/>
    </row>
    <row r="1166" spans="4:9" x14ac:dyDescent="0.2">
      <c r="D1166" s="39">
        <v>37312</v>
      </c>
      <c r="E1166" s="7">
        <v>3.1341620990383103E-2</v>
      </c>
      <c r="F1166" s="8">
        <f t="shared" si="49"/>
        <v>50464.33197109765</v>
      </c>
      <c r="I1166" s="40"/>
    </row>
    <row r="1167" spans="4:9" x14ac:dyDescent="0.2">
      <c r="D1167" s="39">
        <v>37313</v>
      </c>
      <c r="E1167" s="7">
        <v>1.04691812657244E-2</v>
      </c>
      <c r="F1167" s="8">
        <f t="shared" si="49"/>
        <v>16856.825593712041</v>
      </c>
      <c r="I1167" s="40"/>
    </row>
    <row r="1168" spans="4:9" x14ac:dyDescent="0.2">
      <c r="D1168" s="39">
        <v>37314</v>
      </c>
      <c r="E1168" s="7">
        <v>2.7175791706939099E-4</v>
      </c>
      <c r="F1168" s="8">
        <f t="shared" ref="F1168:F1231" si="50">E1168*(24*60*60)*1000/$F$3</f>
        <v>437.56772334691357</v>
      </c>
      <c r="I1168" s="40"/>
    </row>
    <row r="1169" spans="4:9" x14ac:dyDescent="0.2">
      <c r="D1169" s="39">
        <v>37315</v>
      </c>
      <c r="E1169" s="7">
        <v>2.6002046710434898E-4</v>
      </c>
      <c r="F1169" s="8">
        <f t="shared" si="50"/>
        <v>418.66881024628685</v>
      </c>
      <c r="I1169" s="40"/>
    </row>
    <row r="1170" spans="4:9" x14ac:dyDescent="0.2">
      <c r="D1170" s="39">
        <v>37316</v>
      </c>
      <c r="E1170" s="7">
        <v>2.5632453246168802E-4</v>
      </c>
      <c r="F1170" s="8">
        <f t="shared" si="50"/>
        <v>412.71784578251675</v>
      </c>
      <c r="I1170" s="40"/>
    </row>
    <row r="1171" spans="4:9" x14ac:dyDescent="0.2">
      <c r="D1171" s="39">
        <v>37317</v>
      </c>
      <c r="E1171" s="7">
        <v>2.5273598900722201E-4</v>
      </c>
      <c r="F1171" s="8">
        <f t="shared" si="50"/>
        <v>406.93979594155763</v>
      </c>
      <c r="I1171" s="40"/>
    </row>
    <row r="1172" spans="4:9" x14ac:dyDescent="0.2">
      <c r="D1172" s="39">
        <v>37318</v>
      </c>
      <c r="E1172" s="7">
        <v>2.49197685161122E-4</v>
      </c>
      <c r="F1172" s="8">
        <f t="shared" si="50"/>
        <v>401.24263879837764</v>
      </c>
      <c r="I1172" s="40"/>
    </row>
    <row r="1173" spans="4:9" x14ac:dyDescent="0.2">
      <c r="D1173" s="39">
        <v>37319</v>
      </c>
      <c r="E1173" s="7">
        <v>2.4570891756886602E-4</v>
      </c>
      <c r="F1173" s="8">
        <f t="shared" si="50"/>
        <v>395.62524185519987</v>
      </c>
      <c r="I1173" s="40"/>
    </row>
    <row r="1174" spans="4:9" x14ac:dyDescent="0.2">
      <c r="D1174" s="39">
        <v>37320</v>
      </c>
      <c r="E1174" s="7">
        <v>2.42268992722901E-4</v>
      </c>
      <c r="F1174" s="8">
        <f t="shared" si="50"/>
        <v>390.08648846922569</v>
      </c>
      <c r="I1174" s="40"/>
    </row>
    <row r="1175" spans="4:9" x14ac:dyDescent="0.2">
      <c r="D1175" s="39">
        <v>37321</v>
      </c>
      <c r="E1175" s="7">
        <v>2.3887722682478099E-4</v>
      </c>
      <c r="F1175" s="8">
        <f t="shared" si="50"/>
        <v>384.62527763065742</v>
      </c>
      <c r="I1175" s="40"/>
    </row>
    <row r="1176" spans="4:9" x14ac:dyDescent="0.2">
      <c r="D1176" s="39">
        <v>37322</v>
      </c>
      <c r="E1176" s="7">
        <v>2.3553294564923599E-4</v>
      </c>
      <c r="F1176" s="8">
        <f t="shared" si="50"/>
        <v>379.24052374383137</v>
      </c>
      <c r="I1176" s="40"/>
    </row>
    <row r="1177" spans="4:9" x14ac:dyDescent="0.2">
      <c r="D1177" s="39">
        <v>37323</v>
      </c>
      <c r="E1177" s="7">
        <v>4.39450407693811E-3</v>
      </c>
      <c r="F1177" s="8">
        <f t="shared" si="50"/>
        <v>7075.7575894046349</v>
      </c>
      <c r="I1177" s="40"/>
    </row>
    <row r="1178" spans="4:9" x14ac:dyDescent="0.2">
      <c r="D1178" s="39">
        <v>37324</v>
      </c>
      <c r="E1178" s="7">
        <v>6.4569308806861796E-4</v>
      </c>
      <c r="F1178" s="8">
        <f t="shared" si="50"/>
        <v>1039.65491630877</v>
      </c>
      <c r="I1178" s="40"/>
    </row>
    <row r="1179" spans="4:9" x14ac:dyDescent="0.2">
      <c r="D1179" s="39">
        <v>37325</v>
      </c>
      <c r="E1179" s="7">
        <v>2.2577840900160601E-4</v>
      </c>
      <c r="F1179" s="8">
        <f t="shared" si="50"/>
        <v>363.53437453855315</v>
      </c>
      <c r="I1179" s="40"/>
    </row>
    <row r="1180" spans="4:9" x14ac:dyDescent="0.2">
      <c r="D1180" s="39">
        <v>37326</v>
      </c>
      <c r="E1180" s="7">
        <v>2.22617511275584E-4</v>
      </c>
      <c r="F1180" s="8">
        <f t="shared" si="50"/>
        <v>358.44489329501414</v>
      </c>
      <c r="I1180" s="40"/>
    </row>
    <row r="1181" spans="4:9" x14ac:dyDescent="0.2">
      <c r="D1181" s="39">
        <v>37327</v>
      </c>
      <c r="E1181" s="7">
        <v>2.5736012546699301E-3</v>
      </c>
      <c r="F1181" s="8">
        <f t="shared" si="50"/>
        <v>4143.8529333485276</v>
      </c>
      <c r="I1181" s="40"/>
    </row>
    <row r="1182" spans="4:9" x14ac:dyDescent="0.2">
      <c r="D1182" s="39">
        <v>37328</v>
      </c>
      <c r="E1182" s="7">
        <v>5.0168647115672496E-4</v>
      </c>
      <c r="F1182" s="8">
        <f t="shared" si="50"/>
        <v>807.78440380061579</v>
      </c>
      <c r="I1182" s="40"/>
    </row>
    <row r="1183" spans="4:9" x14ac:dyDescent="0.2">
      <c r="D1183" s="39">
        <v>37329</v>
      </c>
      <c r="E1183" s="7">
        <v>2.1339786403618699E-4</v>
      </c>
      <c r="F1183" s="8">
        <f t="shared" si="50"/>
        <v>343.59998980109128</v>
      </c>
      <c r="I1183" s="40"/>
    </row>
    <row r="1184" spans="4:9" x14ac:dyDescent="0.2">
      <c r="D1184" s="39">
        <v>37330</v>
      </c>
      <c r="E1184" s="7">
        <v>2.1041029393968101E-4</v>
      </c>
      <c r="F1184" s="8">
        <f t="shared" si="50"/>
        <v>338.78958994387699</v>
      </c>
      <c r="I1184" s="40"/>
    </row>
    <row r="1185" spans="4:9" x14ac:dyDescent="0.2">
      <c r="D1185" s="39">
        <v>37331</v>
      </c>
      <c r="E1185" s="7">
        <v>2.07464549824525E-4</v>
      </c>
      <c r="F1185" s="8">
        <f t="shared" si="50"/>
        <v>334.04653568466199</v>
      </c>
      <c r="I1185" s="40"/>
    </row>
    <row r="1186" spans="4:9" x14ac:dyDescent="0.2">
      <c r="D1186" s="39">
        <v>37332</v>
      </c>
      <c r="E1186" s="7">
        <v>2.0456004612698299E-4</v>
      </c>
      <c r="F1186" s="8">
        <f t="shared" si="50"/>
        <v>329.36988418507883</v>
      </c>
      <c r="I1186" s="40"/>
    </row>
    <row r="1187" spans="4:9" x14ac:dyDescent="0.2">
      <c r="D1187" s="39">
        <v>37333</v>
      </c>
      <c r="E1187" s="7">
        <v>2.0169620548120401E-4</v>
      </c>
      <c r="F1187" s="8">
        <f t="shared" si="50"/>
        <v>324.75870580648581</v>
      </c>
      <c r="I1187" s="40"/>
    </row>
    <row r="1188" spans="4:9" x14ac:dyDescent="0.2">
      <c r="D1188" s="39">
        <v>37334</v>
      </c>
      <c r="E1188" s="7">
        <v>1.9887245860446899E-4</v>
      </c>
      <c r="F1188" s="8">
        <f t="shared" si="50"/>
        <v>320.21208392519793</v>
      </c>
      <c r="I1188" s="40"/>
    </row>
    <row r="1189" spans="4:9" x14ac:dyDescent="0.2">
      <c r="D1189" s="39">
        <v>37335</v>
      </c>
      <c r="E1189" s="7">
        <v>1.9608824418400499E-4</v>
      </c>
      <c r="F1189" s="8">
        <f t="shared" si="50"/>
        <v>315.72911475024279</v>
      </c>
      <c r="I1189" s="40"/>
    </row>
    <row r="1190" spans="4:9" x14ac:dyDescent="0.2">
      <c r="D1190" s="39">
        <v>37336</v>
      </c>
      <c r="E1190" s="7">
        <v>1.4945003977341999E-3</v>
      </c>
      <c r="F1190" s="8">
        <f t="shared" si="50"/>
        <v>2406.3517399223797</v>
      </c>
      <c r="I1190" s="40"/>
    </row>
    <row r="1191" spans="4:9" x14ac:dyDescent="0.2">
      <c r="D1191" s="39">
        <v>37337</v>
      </c>
      <c r="E1191" s="7">
        <v>1.90636206642713E-4</v>
      </c>
      <c r="F1191" s="8">
        <f t="shared" si="50"/>
        <v>306.95058244372728</v>
      </c>
      <c r="I1191" s="40"/>
    </row>
    <row r="1192" spans="4:9" x14ac:dyDescent="0.2">
      <c r="D1192" s="39">
        <v>37338</v>
      </c>
      <c r="E1192" s="7">
        <v>1.87967299749715E-4</v>
      </c>
      <c r="F1192" s="8">
        <f t="shared" si="50"/>
        <v>302.65327428951508</v>
      </c>
      <c r="I1192" s="40"/>
    </row>
    <row r="1193" spans="4:9" x14ac:dyDescent="0.2">
      <c r="D1193" s="39">
        <v>37339</v>
      </c>
      <c r="E1193" s="7">
        <v>1.8533575755321901E-4</v>
      </c>
      <c r="F1193" s="8">
        <f t="shared" si="50"/>
        <v>298.41612844946184</v>
      </c>
      <c r="I1193" s="40"/>
    </row>
    <row r="1194" spans="4:9" x14ac:dyDescent="0.2">
      <c r="D1194" s="39">
        <v>37340</v>
      </c>
      <c r="E1194" s="7">
        <v>1.8274105694747499E-4</v>
      </c>
      <c r="F1194" s="8">
        <f t="shared" si="50"/>
        <v>294.23830265117113</v>
      </c>
      <c r="I1194" s="40"/>
    </row>
    <row r="1195" spans="4:9" x14ac:dyDescent="0.2">
      <c r="D1195" s="39">
        <v>37341</v>
      </c>
      <c r="E1195" s="7">
        <v>3.9254147752806501E-2</v>
      </c>
      <c r="F1195" s="8">
        <f t="shared" si="50"/>
        <v>63204.591238212481</v>
      </c>
      <c r="I1195" s="40"/>
    </row>
    <row r="1196" spans="4:9" x14ac:dyDescent="0.2">
      <c r="D1196" s="39">
        <v>37342</v>
      </c>
      <c r="E1196" s="7">
        <v>2.7180331090084097E-4</v>
      </c>
      <c r="F1196" s="8">
        <f t="shared" si="50"/>
        <v>437.64081367559936</v>
      </c>
      <c r="I1196" s="40"/>
    </row>
    <row r="1197" spans="4:9" x14ac:dyDescent="0.2">
      <c r="D1197" s="39">
        <v>37343</v>
      </c>
      <c r="E1197" s="7">
        <v>3.4117656515635898E-2</v>
      </c>
      <c r="F1197" s="8">
        <f t="shared" si="50"/>
        <v>54934.13199684945</v>
      </c>
      <c r="I1197" s="40"/>
    </row>
    <row r="1198" spans="4:9" x14ac:dyDescent="0.2">
      <c r="D1198" s="39">
        <v>37344</v>
      </c>
      <c r="E1198" s="7">
        <v>6.4458815002266703E-2</v>
      </c>
      <c r="F1198" s="8">
        <f t="shared" si="50"/>
        <v>103787.58136779434</v>
      </c>
      <c r="I1198" s="40"/>
    </row>
    <row r="1199" spans="4:9" x14ac:dyDescent="0.2">
      <c r="D1199" s="39">
        <v>37345</v>
      </c>
      <c r="E1199" s="7">
        <v>1.6649838523586601E-3</v>
      </c>
      <c r="F1199" s="8">
        <f t="shared" si="50"/>
        <v>2680.8536124448051</v>
      </c>
      <c r="I1199" s="40"/>
    </row>
    <row r="1200" spans="4:9" x14ac:dyDescent="0.2">
      <c r="D1200" s="39">
        <v>37346</v>
      </c>
      <c r="E1200" s="7">
        <v>5.1140691310280198E-4</v>
      </c>
      <c r="F1200" s="8">
        <f t="shared" si="50"/>
        <v>823.43565583455256</v>
      </c>
      <c r="I1200" s="40"/>
    </row>
    <row r="1201" spans="4:9" x14ac:dyDescent="0.2">
      <c r="D1201" s="39">
        <v>37347</v>
      </c>
      <c r="E1201" s="7">
        <v>1.6963768478169599E-4</v>
      </c>
      <c r="F1201" s="8">
        <f t="shared" si="50"/>
        <v>273.14006643940616</v>
      </c>
      <c r="I1201" s="40"/>
    </row>
    <row r="1202" spans="4:9" x14ac:dyDescent="0.2">
      <c r="D1202" s="39">
        <v>37348</v>
      </c>
      <c r="E1202" s="7">
        <v>1.6332462121844201E-4</v>
      </c>
      <c r="F1202" s="8">
        <f t="shared" si="50"/>
        <v>262.97516349745416</v>
      </c>
      <c r="I1202" s="40"/>
    </row>
    <row r="1203" spans="4:9" x14ac:dyDescent="0.2">
      <c r="D1203" s="39">
        <v>37349</v>
      </c>
      <c r="E1203" s="7">
        <v>1.60963855861278E-4</v>
      </c>
      <c r="F1203" s="8">
        <f t="shared" si="50"/>
        <v>259.17400571029481</v>
      </c>
      <c r="I1203" s="40"/>
    </row>
    <row r="1204" spans="4:9" x14ac:dyDescent="0.2">
      <c r="D1204" s="39">
        <v>37350</v>
      </c>
      <c r="E1204" s="7">
        <v>4.2656151830300004E-3</v>
      </c>
      <c r="F1204" s="8">
        <f t="shared" si="50"/>
        <v>6868.2286957471506</v>
      </c>
      <c r="I1204" s="40"/>
    </row>
    <row r="1205" spans="4:9" x14ac:dyDescent="0.2">
      <c r="D1205" s="39">
        <v>37351</v>
      </c>
      <c r="E1205" s="7">
        <v>2.3959680514708701E-4</v>
      </c>
      <c r="F1205" s="8">
        <f t="shared" si="50"/>
        <v>385.78389796325604</v>
      </c>
      <c r="I1205" s="40"/>
    </row>
    <row r="1206" spans="4:9" x14ac:dyDescent="0.2">
      <c r="D1206" s="39">
        <v>37352</v>
      </c>
      <c r="E1206" s="7">
        <v>1.5429757897753E-4</v>
      </c>
      <c r="F1206" s="8">
        <f t="shared" si="50"/>
        <v>248.44038061234798</v>
      </c>
      <c r="I1206" s="40"/>
    </row>
    <row r="1207" spans="4:9" x14ac:dyDescent="0.2">
      <c r="D1207" s="39">
        <v>37353</v>
      </c>
      <c r="E1207" s="7">
        <v>1.52137412871845E-4</v>
      </c>
      <c r="F1207" s="8">
        <f t="shared" si="50"/>
        <v>244.96221528377578</v>
      </c>
      <c r="I1207" s="40"/>
    </row>
    <row r="1208" spans="4:9" x14ac:dyDescent="0.2">
      <c r="D1208" s="39">
        <v>37354</v>
      </c>
      <c r="E1208" s="7">
        <v>1.5000748909164001E-4</v>
      </c>
      <c r="F1208" s="8">
        <f t="shared" si="50"/>
        <v>241.53274426980428</v>
      </c>
      <c r="I1208" s="40"/>
    </row>
    <row r="1209" spans="4:9" x14ac:dyDescent="0.2">
      <c r="D1209" s="39">
        <v>37355</v>
      </c>
      <c r="E1209" s="7">
        <v>1.47907384244357E-4</v>
      </c>
      <c r="F1209" s="8">
        <f t="shared" si="50"/>
        <v>238.15128585002694</v>
      </c>
      <c r="I1209" s="40"/>
    </row>
    <row r="1210" spans="4:9" x14ac:dyDescent="0.2">
      <c r="D1210" s="39">
        <v>37356</v>
      </c>
      <c r="E1210" s="7">
        <v>1.4583668086493501E-4</v>
      </c>
      <c r="F1210" s="8">
        <f t="shared" si="50"/>
        <v>234.81716784812494</v>
      </c>
      <c r="I1210" s="40"/>
    </row>
    <row r="1211" spans="4:9" x14ac:dyDescent="0.2">
      <c r="D1211" s="39">
        <v>37357</v>
      </c>
      <c r="E1211" s="7">
        <v>1.43794967332827E-4</v>
      </c>
      <c r="F1211" s="8">
        <f t="shared" si="50"/>
        <v>231.52972749825295</v>
      </c>
      <c r="I1211" s="40"/>
    </row>
    <row r="1212" spans="4:9" x14ac:dyDescent="0.2">
      <c r="D1212" s="39">
        <v>37358</v>
      </c>
      <c r="E1212" s="7">
        <v>1.41781837790167E-4</v>
      </c>
      <c r="F1212" s="8">
        <f t="shared" si="50"/>
        <v>228.28831131327672</v>
      </c>
      <c r="I1212" s="40"/>
    </row>
    <row r="1213" spans="4:9" x14ac:dyDescent="0.2">
      <c r="D1213" s="39">
        <v>37359</v>
      </c>
      <c r="E1213" s="7">
        <v>1.39796892061104E-4</v>
      </c>
      <c r="F1213" s="8">
        <f t="shared" si="50"/>
        <v>225.0922749548898</v>
      </c>
      <c r="I1213" s="40"/>
    </row>
    <row r="1214" spans="4:9" x14ac:dyDescent="0.2">
      <c r="D1214" s="39">
        <v>37360</v>
      </c>
      <c r="E1214" s="7">
        <v>2.40247142979657E-4</v>
      </c>
      <c r="F1214" s="8">
        <f t="shared" si="50"/>
        <v>386.83103155874704</v>
      </c>
      <c r="I1214" s="40"/>
    </row>
    <row r="1215" spans="4:9" x14ac:dyDescent="0.2">
      <c r="D1215" s="39">
        <v>37361</v>
      </c>
      <c r="E1215" s="7">
        <v>1.3590997927423801E-4</v>
      </c>
      <c r="F1215" s="8">
        <f t="shared" si="50"/>
        <v>218.83380934204553</v>
      </c>
      <c r="I1215" s="40"/>
    </row>
    <row r="1216" spans="4:9" x14ac:dyDescent="0.2">
      <c r="D1216" s="39">
        <v>37362</v>
      </c>
      <c r="E1216" s="7">
        <v>1.34007239564398E-4</v>
      </c>
      <c r="F1216" s="8">
        <f t="shared" si="50"/>
        <v>215.77013601125586</v>
      </c>
      <c r="I1216" s="40"/>
    </row>
    <row r="1217" spans="4:9" x14ac:dyDescent="0.2">
      <c r="D1217" s="39">
        <v>37363</v>
      </c>
      <c r="E1217" s="7">
        <v>6.0521902897112002E-3</v>
      </c>
      <c r="F1217" s="8">
        <f t="shared" si="50"/>
        <v>9744.8609957332792</v>
      </c>
      <c r="I1217" s="40"/>
    </row>
    <row r="1218" spans="4:9" x14ac:dyDescent="0.2">
      <c r="D1218" s="39">
        <v>37364</v>
      </c>
      <c r="E1218" s="7">
        <v>1.3070772650244301E-4</v>
      </c>
      <c r="F1218" s="8">
        <f t="shared" si="50"/>
        <v>210.45746496107111</v>
      </c>
      <c r="I1218" s="40"/>
    </row>
    <row r="1219" spans="4:9" x14ac:dyDescent="0.2">
      <c r="D1219" s="39">
        <v>37365</v>
      </c>
      <c r="E1219" s="7">
        <v>1.2845736404369201E-4</v>
      </c>
      <c r="F1219" s="8">
        <f t="shared" si="50"/>
        <v>206.83407106550487</v>
      </c>
      <c r="I1219" s="40"/>
    </row>
    <row r="1220" spans="4:9" x14ac:dyDescent="0.2">
      <c r="D1220" s="39">
        <v>37366</v>
      </c>
      <c r="E1220" s="7">
        <v>1.26658960947081E-4</v>
      </c>
      <c r="F1220" s="8">
        <f t="shared" si="50"/>
        <v>203.93839407058888</v>
      </c>
      <c r="I1220" s="40"/>
    </row>
    <row r="1221" spans="4:9" x14ac:dyDescent="0.2">
      <c r="D1221" s="39">
        <v>37367</v>
      </c>
      <c r="E1221" s="7">
        <v>1.2488573549382099E-4</v>
      </c>
      <c r="F1221" s="8">
        <f t="shared" si="50"/>
        <v>201.08325655359926</v>
      </c>
      <c r="I1221" s="40"/>
    </row>
    <row r="1222" spans="4:9" x14ac:dyDescent="0.2">
      <c r="D1222" s="39">
        <v>37368</v>
      </c>
      <c r="E1222" s="7">
        <v>1.50977080630145E-3</v>
      </c>
      <c r="F1222" s="8">
        <f t="shared" si="50"/>
        <v>2430.9392035863825</v>
      </c>
      <c r="I1222" s="40"/>
    </row>
    <row r="1223" spans="4:9" x14ac:dyDescent="0.2">
      <c r="D1223" s="39">
        <v>37369</v>
      </c>
      <c r="E1223" s="7">
        <v>1.2141341250415E-4</v>
      </c>
      <c r="F1223" s="8">
        <f t="shared" si="50"/>
        <v>195.49233768838167</v>
      </c>
      <c r="I1223" s="40"/>
    </row>
    <row r="1224" spans="4:9" x14ac:dyDescent="0.2">
      <c r="D1224" s="39">
        <v>37370</v>
      </c>
      <c r="E1224" s="7">
        <v>1.19713624729093E-4</v>
      </c>
      <c r="F1224" s="8">
        <f t="shared" si="50"/>
        <v>192.7554449607461</v>
      </c>
      <c r="I1224" s="40"/>
    </row>
    <row r="1225" spans="4:9" x14ac:dyDescent="0.2">
      <c r="D1225" s="39">
        <v>37371</v>
      </c>
      <c r="E1225" s="7">
        <v>1.18037633982885E-4</v>
      </c>
      <c r="F1225" s="8">
        <f t="shared" si="50"/>
        <v>190.05686873129451</v>
      </c>
      <c r="I1225" s="40"/>
    </row>
    <row r="1226" spans="4:9" x14ac:dyDescent="0.2">
      <c r="D1226" s="39">
        <v>37372</v>
      </c>
      <c r="E1226" s="7">
        <v>1.16385107107125E-4</v>
      </c>
      <c r="F1226" s="8">
        <f t="shared" si="50"/>
        <v>187.39607256905705</v>
      </c>
      <c r="I1226" s="40"/>
    </row>
    <row r="1227" spans="4:9" x14ac:dyDescent="0.2">
      <c r="D1227" s="39">
        <v>37373</v>
      </c>
      <c r="E1227" s="7">
        <v>1.1475571560762599E-4</v>
      </c>
      <c r="F1227" s="8">
        <f t="shared" si="50"/>
        <v>184.77252755309146</v>
      </c>
      <c r="I1227" s="40"/>
    </row>
    <row r="1228" spans="4:9" x14ac:dyDescent="0.2">
      <c r="D1228" s="39">
        <v>37374</v>
      </c>
      <c r="E1228" s="7">
        <v>1.13149135589119E-4</v>
      </c>
      <c r="F1228" s="8">
        <f t="shared" si="50"/>
        <v>182.18571216734782</v>
      </c>
      <c r="I1228" s="40"/>
    </row>
    <row r="1229" spans="4:9" x14ac:dyDescent="0.2">
      <c r="D1229" s="39">
        <v>37375</v>
      </c>
      <c r="E1229" s="7">
        <v>1.1156504769087099E-4</v>
      </c>
      <c r="F1229" s="8">
        <f t="shared" si="50"/>
        <v>179.63511219700439</v>
      </c>
      <c r="I1229" s="40"/>
    </row>
    <row r="1230" spans="4:9" x14ac:dyDescent="0.2">
      <c r="D1230" s="39">
        <v>37376</v>
      </c>
      <c r="E1230" s="7">
        <v>1.10003137023199E-4</v>
      </c>
      <c r="F1230" s="8">
        <f t="shared" si="50"/>
        <v>177.12022062624663</v>
      </c>
      <c r="I1230" s="40"/>
    </row>
    <row r="1231" spans="4:9" x14ac:dyDescent="0.2">
      <c r="D1231" s="39">
        <v>37377</v>
      </c>
      <c r="E1231" s="7">
        <v>1.08463093104874E-4</v>
      </c>
      <c r="F1231" s="8">
        <f t="shared" si="50"/>
        <v>174.64053753747885</v>
      </c>
      <c r="I1231" s="40"/>
    </row>
    <row r="1232" spans="4:9" x14ac:dyDescent="0.2">
      <c r="D1232" s="39">
        <v>37378</v>
      </c>
      <c r="E1232" s="7">
        <v>1.0694460980140499E-4</v>
      </c>
      <c r="F1232" s="8">
        <f t="shared" ref="F1232:F1295" si="51">E1232*(24*60*60)*1000/$F$3</f>
        <v>172.1955700119529</v>
      </c>
      <c r="I1232" s="40"/>
    </row>
    <row r="1233" spans="4:9" x14ac:dyDescent="0.2">
      <c r="D1233" s="39">
        <v>37379</v>
      </c>
      <c r="E1233" s="7">
        <v>1.05447385264186E-4</v>
      </c>
      <c r="F1233" s="8">
        <f t="shared" si="51"/>
        <v>169.78483203178664</v>
      </c>
      <c r="I1233" s="40"/>
    </row>
    <row r="1234" spans="4:9" x14ac:dyDescent="0.2">
      <c r="D1234" s="39">
        <v>37380</v>
      </c>
      <c r="E1234" s="7">
        <v>1.0397112187048699E-4</v>
      </c>
      <c r="F1234" s="8">
        <f t="shared" si="51"/>
        <v>167.407844383341</v>
      </c>
      <c r="I1234" s="40"/>
    </row>
    <row r="1235" spans="4:9" x14ac:dyDescent="0.2">
      <c r="D1235" s="39">
        <v>37381</v>
      </c>
      <c r="E1235" s="7">
        <v>1.02515526164301E-4</v>
      </c>
      <c r="F1235" s="8">
        <f t="shared" si="51"/>
        <v>165.06413456197552</v>
      </c>
      <c r="I1235" s="40"/>
    </row>
    <row r="1236" spans="4:9" x14ac:dyDescent="0.2">
      <c r="D1236" s="39">
        <v>37382</v>
      </c>
      <c r="E1236" s="7">
        <v>1.0108030879800101E-4</v>
      </c>
      <c r="F1236" s="8">
        <f t="shared" si="51"/>
        <v>162.75323667810824</v>
      </c>
      <c r="I1236" s="40"/>
    </row>
    <row r="1237" spans="4:9" x14ac:dyDescent="0.2">
      <c r="D1237" s="39">
        <v>37383</v>
      </c>
      <c r="E1237" s="7">
        <v>9.9665184474828902E-5</v>
      </c>
      <c r="F1237" s="8">
        <f t="shared" si="51"/>
        <v>160.47469136461456</v>
      </c>
      <c r="I1237" s="40"/>
    </row>
    <row r="1238" spans="4:9" x14ac:dyDescent="0.2">
      <c r="D1238" s="39">
        <v>37384</v>
      </c>
      <c r="E1238" s="7">
        <v>9.8269871892181206E-5</v>
      </c>
      <c r="F1238" s="8">
        <f t="shared" si="51"/>
        <v>158.22804568550978</v>
      </c>
      <c r="I1238" s="40"/>
    </row>
    <row r="1239" spans="4:9" x14ac:dyDescent="0.2">
      <c r="D1239" s="39">
        <v>37385</v>
      </c>
      <c r="E1239" s="7">
        <v>9.6894093685690402E-5</v>
      </c>
      <c r="F1239" s="8">
        <f t="shared" si="51"/>
        <v>156.01285304591227</v>
      </c>
      <c r="I1239" s="40"/>
    </row>
    <row r="1240" spans="4:9" x14ac:dyDescent="0.2">
      <c r="D1240" s="39">
        <v>37386</v>
      </c>
      <c r="E1240" s="7">
        <v>9.5537576374090494E-5</v>
      </c>
      <c r="F1240" s="8">
        <f t="shared" si="51"/>
        <v>153.8286731032691</v>
      </c>
      <c r="I1240" s="40"/>
    </row>
    <row r="1241" spans="4:9" x14ac:dyDescent="0.2">
      <c r="D1241" s="39">
        <v>37387</v>
      </c>
      <c r="E1241" s="7">
        <v>9.4200050304853205E-5</v>
      </c>
      <c r="F1241" s="8">
        <f t="shared" si="51"/>
        <v>151.67507167982328</v>
      </c>
      <c r="I1241" s="40"/>
    </row>
    <row r="1242" spans="4:9" x14ac:dyDescent="0.2">
      <c r="D1242" s="39">
        <v>37388</v>
      </c>
      <c r="E1242" s="7">
        <v>9.2881249600585894E-5</v>
      </c>
      <c r="F1242" s="8">
        <f t="shared" si="51"/>
        <v>149.55162067630678</v>
      </c>
      <c r="I1242" s="40"/>
    </row>
    <row r="1243" spans="4:9" x14ac:dyDescent="0.2">
      <c r="D1243" s="39">
        <v>37389</v>
      </c>
      <c r="E1243" s="7">
        <v>9.15809121061771E-5</v>
      </c>
      <c r="F1243" s="8">
        <f t="shared" si="51"/>
        <v>147.45789798683754</v>
      </c>
      <c r="I1243" s="40"/>
    </row>
    <row r="1244" spans="4:9" x14ac:dyDescent="0.2">
      <c r="D1244" s="39">
        <v>37390</v>
      </c>
      <c r="E1244" s="7">
        <v>1.79905260818172E-4</v>
      </c>
      <c r="F1244" s="8">
        <f t="shared" si="51"/>
        <v>289.67227981159266</v>
      </c>
      <c r="I1244" s="40"/>
    </row>
    <row r="1245" spans="4:9" x14ac:dyDescent="0.2">
      <c r="D1245" s="39">
        <v>37391</v>
      </c>
      <c r="E1245" s="7">
        <v>8.9034596425976602E-5</v>
      </c>
      <c r="F1245" s="8">
        <f t="shared" si="51"/>
        <v>143.35797859121095</v>
      </c>
      <c r="I1245" s="40"/>
    </row>
    <row r="1246" spans="4:9" x14ac:dyDescent="0.2">
      <c r="D1246" s="39">
        <v>37392</v>
      </c>
      <c r="E1246" s="7">
        <v>2.5420014911304998E-4</v>
      </c>
      <c r="F1246" s="8">
        <f t="shared" si="51"/>
        <v>409.29729562742307</v>
      </c>
      <c r="I1246" s="40"/>
    </row>
    <row r="1247" spans="4:9" x14ac:dyDescent="0.2">
      <c r="D1247" s="39">
        <v>37393</v>
      </c>
      <c r="E1247" s="7">
        <v>8.6559078506949594E-5</v>
      </c>
      <c r="F1247" s="8">
        <f t="shared" si="51"/>
        <v>139.37205335446228</v>
      </c>
      <c r="I1247" s="40"/>
    </row>
    <row r="1248" spans="4:9" x14ac:dyDescent="0.2">
      <c r="D1248" s="39">
        <v>37394</v>
      </c>
      <c r="E1248" s="7">
        <v>8.5347251407852105E-5</v>
      </c>
      <c r="F1248" s="8">
        <f t="shared" si="51"/>
        <v>137.42084460749948</v>
      </c>
      <c r="I1248" s="40"/>
    </row>
    <row r="1249" spans="4:9" x14ac:dyDescent="0.2">
      <c r="D1249" s="39">
        <v>37395</v>
      </c>
      <c r="E1249" s="7">
        <v>8.4152389888142106E-5</v>
      </c>
      <c r="F1249" s="8">
        <f t="shared" si="51"/>
        <v>135.49695278299438</v>
      </c>
      <c r="I1249" s="40"/>
    </row>
    <row r="1250" spans="4:9" x14ac:dyDescent="0.2">
      <c r="D1250" s="39">
        <v>37396</v>
      </c>
      <c r="E1250" s="7">
        <v>8.2974256429708002E-5</v>
      </c>
      <c r="F1250" s="8">
        <f t="shared" si="51"/>
        <v>133.59999544403229</v>
      </c>
      <c r="I1250" s="40"/>
    </row>
    <row r="1251" spans="4:9" x14ac:dyDescent="0.2">
      <c r="D1251" s="39">
        <v>37397</v>
      </c>
      <c r="E1251" s="7">
        <v>8.1812616839692099E-5</v>
      </c>
      <c r="F1251" s="8">
        <f t="shared" si="51"/>
        <v>131.72959550781584</v>
      </c>
      <c r="I1251" s="40"/>
    </row>
    <row r="1252" spans="4:9" x14ac:dyDescent="0.2">
      <c r="D1252" s="39">
        <v>37398</v>
      </c>
      <c r="E1252" s="7">
        <v>8.0667240203936201E-5</v>
      </c>
      <c r="F1252" s="8">
        <f t="shared" si="51"/>
        <v>129.8853811707061</v>
      </c>
      <c r="I1252" s="40"/>
    </row>
    <row r="1253" spans="4:9" x14ac:dyDescent="0.2">
      <c r="D1253" s="39">
        <v>37399</v>
      </c>
      <c r="E1253" s="7">
        <v>7.9537898841081298E-5</v>
      </c>
      <c r="F1253" s="8">
        <f t="shared" si="51"/>
        <v>128.06698583431651</v>
      </c>
      <c r="I1253" s="40"/>
    </row>
    <row r="1254" spans="4:9" x14ac:dyDescent="0.2">
      <c r="D1254" s="39">
        <v>37400</v>
      </c>
      <c r="E1254" s="7">
        <v>1.55137381881772E-2</v>
      </c>
      <c r="F1254" s="8">
        <f t="shared" si="51"/>
        <v>24979.257910147411</v>
      </c>
      <c r="I1254" s="40"/>
    </row>
    <row r="1255" spans="4:9" x14ac:dyDescent="0.2">
      <c r="D1255" s="39">
        <v>37401</v>
      </c>
      <c r="E1255" s="7">
        <v>2.0253148666258599E-2</v>
      </c>
      <c r="F1255" s="8">
        <f t="shared" si="51"/>
        <v>32610.362369823761</v>
      </c>
      <c r="I1255" s="40"/>
    </row>
    <row r="1256" spans="4:9" x14ac:dyDescent="0.2">
      <c r="D1256" s="39">
        <v>37402</v>
      </c>
      <c r="E1256" s="7">
        <v>9.9695970582301197E-4</v>
      </c>
      <c r="F1256" s="8">
        <f t="shared" si="51"/>
        <v>1605.2426124321328</v>
      </c>
      <c r="I1256" s="40"/>
    </row>
    <row r="1257" spans="4:9" x14ac:dyDescent="0.2">
      <c r="D1257" s="39">
        <v>37403</v>
      </c>
      <c r="E1257" s="7">
        <v>7.5176443122568098E-5</v>
      </c>
      <c r="F1257" s="8">
        <f t="shared" si="51"/>
        <v>121.04444065952077</v>
      </c>
      <c r="I1257" s="40"/>
    </row>
    <row r="1258" spans="4:9" x14ac:dyDescent="0.2">
      <c r="D1258" s="39">
        <v>37404</v>
      </c>
      <c r="E1258" s="7">
        <v>1.43701357613684E-2</v>
      </c>
      <c r="F1258" s="8">
        <f t="shared" si="51"/>
        <v>23137.900294115352</v>
      </c>
      <c r="I1258" s="40"/>
    </row>
    <row r="1259" spans="4:9" x14ac:dyDescent="0.2">
      <c r="D1259" s="39">
        <v>37405</v>
      </c>
      <c r="E1259" s="7">
        <v>7.8052896350255295E-5</v>
      </c>
      <c r="F1259" s="8">
        <f t="shared" si="51"/>
        <v>125.67592703432831</v>
      </c>
      <c r="I1259" s="40"/>
    </row>
    <row r="1260" spans="4:9" x14ac:dyDescent="0.2">
      <c r="D1260" s="39">
        <v>37406</v>
      </c>
      <c r="E1260" s="7">
        <v>7.2063029975816403E-5</v>
      </c>
      <c r="F1260" s="8">
        <f t="shared" si="51"/>
        <v>116.03141613698357</v>
      </c>
      <c r="I1260" s="40"/>
    </row>
    <row r="1261" spans="4:9" x14ac:dyDescent="0.2">
      <c r="D1261" s="39">
        <v>37407</v>
      </c>
      <c r="E1261" s="7">
        <v>7.1054147556155406E-5</v>
      </c>
      <c r="F1261" s="8">
        <f t="shared" si="51"/>
        <v>114.40697631106649</v>
      </c>
      <c r="I1261" s="40"/>
    </row>
    <row r="1262" spans="4:9" x14ac:dyDescent="0.2">
      <c r="D1262" s="39">
        <v>37408</v>
      </c>
      <c r="E1262" s="7">
        <v>7.0059389490368995E-5</v>
      </c>
      <c r="F1262" s="8">
        <f t="shared" si="51"/>
        <v>112.80527864271116</v>
      </c>
      <c r="I1262" s="40"/>
    </row>
    <row r="1263" spans="4:9" x14ac:dyDescent="0.2">
      <c r="D1263" s="39">
        <v>37409</v>
      </c>
      <c r="E1263" s="7">
        <v>6.9078558037503595E-5</v>
      </c>
      <c r="F1263" s="8">
        <f t="shared" si="51"/>
        <v>111.22600474171284</v>
      </c>
      <c r="I1263" s="40"/>
    </row>
    <row r="1264" spans="4:9" x14ac:dyDescent="0.2">
      <c r="D1264" s="39">
        <v>37410</v>
      </c>
      <c r="E1264" s="7">
        <v>6.8111458224978305E-5</v>
      </c>
      <c r="F1264" s="8">
        <f t="shared" si="51"/>
        <v>109.66884067532847</v>
      </c>
      <c r="I1264" s="40"/>
    </row>
    <row r="1265" spans="4:9" x14ac:dyDescent="0.2">
      <c r="D1265" s="39">
        <v>37411</v>
      </c>
      <c r="E1265" s="7">
        <v>6.7157897809828605E-5</v>
      </c>
      <c r="F1265" s="8">
        <f t="shared" si="51"/>
        <v>108.13347690587386</v>
      </c>
      <c r="I1265" s="40"/>
    </row>
    <row r="1266" spans="4:9" x14ac:dyDescent="0.2">
      <c r="D1266" s="39">
        <v>37412</v>
      </c>
      <c r="E1266" s="7">
        <v>6.6217687240491003E-5</v>
      </c>
      <c r="F1266" s="8">
        <f t="shared" si="51"/>
        <v>106.61960822919163</v>
      </c>
      <c r="I1266" s="40"/>
    </row>
    <row r="1267" spans="4:9" x14ac:dyDescent="0.2">
      <c r="D1267" s="39">
        <v>37413</v>
      </c>
      <c r="E1267" s="7">
        <v>6.5290639619124206E-5</v>
      </c>
      <c r="F1267" s="8">
        <f t="shared" si="51"/>
        <v>105.12693371398308</v>
      </c>
      <c r="I1267" s="40"/>
    </row>
    <row r="1268" spans="4:9" x14ac:dyDescent="0.2">
      <c r="D1268" s="39">
        <v>37414</v>
      </c>
      <c r="E1268" s="7">
        <v>6.4376570664456399E-5</v>
      </c>
      <c r="F1268" s="8">
        <f t="shared" si="51"/>
        <v>103.6551566419872</v>
      </c>
      <c r="I1268" s="40"/>
    </row>
    <row r="1269" spans="4:9" x14ac:dyDescent="0.2">
      <c r="D1269" s="39">
        <v>37415</v>
      </c>
      <c r="E1269" s="7">
        <v>1.7397765509842599E-4</v>
      </c>
      <c r="F1269" s="8">
        <f t="shared" si="51"/>
        <v>280.12801715437956</v>
      </c>
      <c r="I1269" s="40"/>
    </row>
    <row r="1270" spans="4:9" x14ac:dyDescent="0.2">
      <c r="D1270" s="39">
        <v>37416</v>
      </c>
      <c r="E1270" s="7">
        <v>6.2586644493701802E-5</v>
      </c>
      <c r="F1270" s="8">
        <f t="shared" si="51"/>
        <v>100.7731286667133</v>
      </c>
      <c r="I1270" s="40"/>
    </row>
    <row r="1271" spans="4:9" x14ac:dyDescent="0.2">
      <c r="D1271" s="39">
        <v>37417</v>
      </c>
      <c r="E1271" s="7">
        <v>6.1710431470790496E-5</v>
      </c>
      <c r="F1271" s="8">
        <f t="shared" si="51"/>
        <v>99.362304865380167</v>
      </c>
      <c r="I1271" s="40"/>
    </row>
    <row r="1272" spans="4:9" x14ac:dyDescent="0.2">
      <c r="D1272" s="39">
        <v>37418</v>
      </c>
      <c r="E1272" s="7">
        <v>6.0846485430199299E-5</v>
      </c>
      <c r="F1272" s="8">
        <f t="shared" si="51"/>
        <v>97.971232597264617</v>
      </c>
      <c r="I1272" s="40"/>
    </row>
    <row r="1273" spans="4:9" x14ac:dyDescent="0.2">
      <c r="D1273" s="39">
        <v>37419</v>
      </c>
      <c r="E1273" s="7">
        <v>5.99946346341762E-5</v>
      </c>
      <c r="F1273" s="8">
        <f t="shared" si="51"/>
        <v>96.599635340902438</v>
      </c>
      <c r="I1273" s="40"/>
    </row>
    <row r="1274" spans="4:9" x14ac:dyDescent="0.2">
      <c r="D1274" s="39">
        <v>37420</v>
      </c>
      <c r="E1274" s="7">
        <v>5.9154709749297999E-5</v>
      </c>
      <c r="F1274" s="8">
        <f t="shared" si="51"/>
        <v>95.24724044613022</v>
      </c>
      <c r="I1274" s="40"/>
    </row>
    <row r="1275" spans="4:9" x14ac:dyDescent="0.2">
      <c r="D1275" s="39">
        <v>37421</v>
      </c>
      <c r="E1275" s="7">
        <v>5.8326543812808102E-5</v>
      </c>
      <c r="F1275" s="8">
        <f t="shared" si="51"/>
        <v>93.913779079884833</v>
      </c>
      <c r="I1275" s="40"/>
    </row>
    <row r="1276" spans="4:9" x14ac:dyDescent="0.2">
      <c r="D1276" s="39">
        <v>37422</v>
      </c>
      <c r="E1276" s="7">
        <v>5.7509972199428798E-5</v>
      </c>
      <c r="F1276" s="8">
        <f t="shared" si="51"/>
        <v>92.598986172766473</v>
      </c>
      <c r="I1276" s="40"/>
    </row>
    <row r="1277" spans="4:9" x14ac:dyDescent="0.2">
      <c r="D1277" s="39">
        <v>37423</v>
      </c>
      <c r="E1277" s="7">
        <v>5.6704832588636399E-5</v>
      </c>
      <c r="F1277" s="8">
        <f t="shared" si="51"/>
        <v>91.302600366347107</v>
      </c>
      <c r="I1277" s="40"/>
    </row>
    <row r="1278" spans="4:9" x14ac:dyDescent="0.2">
      <c r="D1278" s="39">
        <v>37424</v>
      </c>
      <c r="E1278" s="7">
        <v>8.0315583232782994E-3</v>
      </c>
      <c r="F1278" s="8">
        <f t="shared" si="51"/>
        <v>12931.916495177882</v>
      </c>
      <c r="I1278" s="40"/>
    </row>
    <row r="1279" spans="4:9" x14ac:dyDescent="0.2">
      <c r="D1279" s="39">
        <v>37425</v>
      </c>
      <c r="E1279" s="7">
        <v>1.8982338106852601E-2</v>
      </c>
      <c r="F1279" s="8">
        <f t="shared" si="51"/>
        <v>30564.182117630731</v>
      </c>
      <c r="I1279" s="40"/>
    </row>
    <row r="1280" spans="4:9" x14ac:dyDescent="0.2">
      <c r="D1280" s="39">
        <v>37426</v>
      </c>
      <c r="E1280" s="7">
        <v>4.57346336394386E-4</v>
      </c>
      <c r="F1280" s="8">
        <f t="shared" si="51"/>
        <v>736.39067209233974</v>
      </c>
      <c r="I1280" s="40"/>
    </row>
    <row r="1281" spans="4:9" x14ac:dyDescent="0.2">
      <c r="D1281" s="39">
        <v>37427</v>
      </c>
      <c r="E1281" s="7">
        <v>5.5025938107536703E-5</v>
      </c>
      <c r="F1281" s="8">
        <f t="shared" si="51"/>
        <v>88.599348723279377</v>
      </c>
      <c r="I1281" s="40"/>
    </row>
    <row r="1282" spans="4:9" x14ac:dyDescent="0.2">
      <c r="D1282" s="39">
        <v>37428</v>
      </c>
      <c r="E1282" s="7">
        <v>5.4215997489900698E-5</v>
      </c>
      <c r="F1282" s="8">
        <f t="shared" si="51"/>
        <v>87.295232633757365</v>
      </c>
      <c r="I1282" s="40"/>
    </row>
    <row r="1283" spans="4:9" x14ac:dyDescent="0.2">
      <c r="D1283" s="39">
        <v>37429</v>
      </c>
      <c r="E1283" s="7">
        <v>5.3476166220659403E-5</v>
      </c>
      <c r="F1283" s="8">
        <f t="shared" si="51"/>
        <v>86.104002263603661</v>
      </c>
      <c r="I1283" s="40"/>
    </row>
    <row r="1284" spans="4:9" x14ac:dyDescent="0.2">
      <c r="D1284" s="39">
        <v>37430</v>
      </c>
      <c r="E1284" s="7">
        <v>5.2746692589188101E-5</v>
      </c>
      <c r="F1284" s="8">
        <f t="shared" si="51"/>
        <v>84.929449118633102</v>
      </c>
      <c r="I1284" s="40"/>
    </row>
    <row r="1285" spans="4:9" x14ac:dyDescent="0.2">
      <c r="D1285" s="39">
        <v>37431</v>
      </c>
      <c r="E1285" s="7">
        <v>5.19678269437813E-5</v>
      </c>
      <c r="F1285" s="8">
        <f t="shared" si="51"/>
        <v>83.675368019804409</v>
      </c>
      <c r="I1285" s="40"/>
    </row>
    <row r="1286" spans="4:9" x14ac:dyDescent="0.2">
      <c r="D1286" s="39">
        <v>37432</v>
      </c>
      <c r="E1286" s="7">
        <v>5.1258635597159698E-5</v>
      </c>
      <c r="F1286" s="8">
        <f t="shared" si="51"/>
        <v>82.533472150477053</v>
      </c>
      <c r="I1286" s="40"/>
    </row>
    <row r="1287" spans="4:9" x14ac:dyDescent="0.2">
      <c r="D1287" s="39">
        <v>37433</v>
      </c>
      <c r="E1287" s="7">
        <v>5.0559372929390299E-5</v>
      </c>
      <c r="F1287" s="8">
        <f t="shared" si="51"/>
        <v>81.407562823319452</v>
      </c>
      <c r="I1287" s="40"/>
    </row>
    <row r="1288" spans="4:9" x14ac:dyDescent="0.2">
      <c r="D1288" s="39">
        <v>37434</v>
      </c>
      <c r="E1288" s="7">
        <v>4.9810295294194302E-5</v>
      </c>
      <c r="F1288" s="8">
        <f t="shared" si="51"/>
        <v>80.201444528855532</v>
      </c>
      <c r="I1288" s="40"/>
    </row>
    <row r="1289" spans="4:9" x14ac:dyDescent="0.2">
      <c r="D1289" s="39">
        <v>37435</v>
      </c>
      <c r="E1289" s="7">
        <v>4.9130474925639003E-5</v>
      </c>
      <c r="F1289" s="8">
        <f t="shared" si="51"/>
        <v>79.106839984629346</v>
      </c>
      <c r="I1289" s="40"/>
    </row>
    <row r="1290" spans="4:9" x14ac:dyDescent="0.2">
      <c r="D1290" s="39">
        <v>37436</v>
      </c>
      <c r="E1290" s="7">
        <v>4.8460172042244099E-5</v>
      </c>
      <c r="F1290" s="8">
        <f t="shared" si="51"/>
        <v>78.027559904023292</v>
      </c>
      <c r="I1290" s="40"/>
    </row>
    <row r="1291" spans="4:9" x14ac:dyDescent="0.2">
      <c r="D1291" s="39">
        <v>37437</v>
      </c>
      <c r="E1291" s="7">
        <v>4.7799253399217097E-5</v>
      </c>
      <c r="F1291" s="8">
        <f t="shared" si="51"/>
        <v>76.963389744546362</v>
      </c>
      <c r="I1291" s="40"/>
    </row>
    <row r="1292" spans="4:9" x14ac:dyDescent="0.2">
      <c r="D1292" s="39">
        <v>37438</v>
      </c>
      <c r="E1292" s="7">
        <v>4.5895890076908601E-5</v>
      </c>
      <c r="F1292" s="8">
        <f t="shared" si="51"/>
        <v>73.898712311682885</v>
      </c>
      <c r="I1292" s="40"/>
    </row>
    <row r="1293" spans="4:9" x14ac:dyDescent="0.2">
      <c r="D1293" s="39">
        <v>37439</v>
      </c>
      <c r="E1293" s="7">
        <v>4.5253347615832097E-5</v>
      </c>
      <c r="F1293" s="8">
        <f t="shared" si="51"/>
        <v>72.864130339319672</v>
      </c>
      <c r="I1293" s="40"/>
    </row>
    <row r="1294" spans="4:9" x14ac:dyDescent="0.2">
      <c r="D1294" s="39">
        <v>37440</v>
      </c>
      <c r="E1294" s="7">
        <v>4.4619800749210301E-5</v>
      </c>
      <c r="F1294" s="8">
        <f t="shared" si="51"/>
        <v>71.844032514568951</v>
      </c>
      <c r="I1294" s="40"/>
    </row>
    <row r="1295" spans="4:9" x14ac:dyDescent="0.2">
      <c r="D1295" s="39">
        <v>37441</v>
      </c>
      <c r="E1295" s="7">
        <v>4.3995123538721199E-5</v>
      </c>
      <c r="F1295" s="8">
        <f t="shared" si="51"/>
        <v>70.83821605936474</v>
      </c>
      <c r="I1295" s="40"/>
    </row>
    <row r="1296" spans="4:9" x14ac:dyDescent="0.2">
      <c r="D1296" s="39">
        <v>37442</v>
      </c>
      <c r="E1296" s="7">
        <v>4.3379191809179297E-5</v>
      </c>
      <c r="F1296" s="8">
        <f t="shared" ref="F1296:F1359" si="52">E1296*(24*60*60)*1000/$F$3</f>
        <v>69.846481034533952</v>
      </c>
      <c r="I1296" s="40"/>
    </row>
    <row r="1297" spans="4:9" x14ac:dyDescent="0.2">
      <c r="D1297" s="39">
        <v>37443</v>
      </c>
      <c r="E1297" s="7">
        <v>4.2771883123850599E-5</v>
      </c>
      <c r="F1297" s="8">
        <f t="shared" si="52"/>
        <v>68.868630300050171</v>
      </c>
      <c r="I1297" s="40"/>
    </row>
    <row r="1298" spans="4:9" x14ac:dyDescent="0.2">
      <c r="D1298" s="39">
        <v>37444</v>
      </c>
      <c r="E1298" s="7">
        <v>4.2173076760116801E-5</v>
      </c>
      <c r="F1298" s="8">
        <f t="shared" si="52"/>
        <v>67.904469475849652</v>
      </c>
      <c r="I1298" s="40"/>
    </row>
    <row r="1299" spans="4:9" x14ac:dyDescent="0.2">
      <c r="D1299" s="39">
        <v>37445</v>
      </c>
      <c r="E1299" s="7">
        <v>4.1582653685475103E-5</v>
      </c>
      <c r="F1299" s="8">
        <f t="shared" si="52"/>
        <v>66.953806903187655</v>
      </c>
      <c r="I1299" s="40"/>
    </row>
    <row r="1300" spans="4:9" x14ac:dyDescent="0.2">
      <c r="D1300" s="39">
        <v>37446</v>
      </c>
      <c r="E1300" s="7">
        <v>4.1000496533878298E-5</v>
      </c>
      <c r="F1300" s="8">
        <f t="shared" si="52"/>
        <v>66.016453606542768</v>
      </c>
      <c r="I1300" s="40"/>
    </row>
    <row r="1301" spans="4:9" x14ac:dyDescent="0.2">
      <c r="D1301" s="39">
        <v>37447</v>
      </c>
      <c r="E1301" s="7">
        <v>4.0426489582403998E-5</v>
      </c>
      <c r="F1301" s="8">
        <f t="shared" si="52"/>
        <v>65.09222325605117</v>
      </c>
      <c r="I1301" s="40"/>
    </row>
    <row r="1302" spans="4:9" x14ac:dyDescent="0.2">
      <c r="D1302" s="39">
        <v>37448</v>
      </c>
      <c r="E1302" s="7">
        <v>3.98605187282505E-5</v>
      </c>
      <c r="F1302" s="8">
        <f t="shared" si="52"/>
        <v>64.180932130466715</v>
      </c>
      <c r="I1302" s="40"/>
    </row>
    <row r="1303" spans="4:9" x14ac:dyDescent="0.2">
      <c r="D1303" s="39">
        <v>37449</v>
      </c>
      <c r="E1303" s="7">
        <v>3.9302471466055098E-5</v>
      </c>
      <c r="F1303" s="8">
        <f t="shared" si="52"/>
        <v>63.282399080640339</v>
      </c>
      <c r="I1303" s="40"/>
    </row>
    <row r="1304" spans="4:9" x14ac:dyDescent="0.2">
      <c r="D1304" s="39">
        <v>37450</v>
      </c>
      <c r="E1304" s="7">
        <v>3.8752236865530199E-5</v>
      </c>
      <c r="F1304" s="8">
        <f t="shared" si="52"/>
        <v>62.396445493511173</v>
      </c>
      <c r="I1304" s="40"/>
    </row>
    <row r="1305" spans="4:9" x14ac:dyDescent="0.2">
      <c r="D1305" s="39">
        <v>37451</v>
      </c>
      <c r="E1305" s="7">
        <v>3.8209705549413001E-5</v>
      </c>
      <c r="F1305" s="8">
        <f t="shared" si="52"/>
        <v>61.522895256602375</v>
      </c>
      <c r="I1305" s="40"/>
    </row>
    <row r="1306" spans="4:9" x14ac:dyDescent="0.2">
      <c r="D1306" s="39">
        <v>37452</v>
      </c>
      <c r="E1306" s="7">
        <v>3.7674769671720901E-5</v>
      </c>
      <c r="F1306" s="8">
        <f t="shared" si="52"/>
        <v>60.66157472300943</v>
      </c>
      <c r="I1306" s="40"/>
    </row>
    <row r="1307" spans="4:9" x14ac:dyDescent="0.2">
      <c r="D1307" s="39">
        <v>37453</v>
      </c>
      <c r="E1307" s="7">
        <v>3.7147322896316898E-5</v>
      </c>
      <c r="F1307" s="8">
        <f t="shared" si="52"/>
        <v>59.812312676887444</v>
      </c>
      <c r="I1307" s="40"/>
    </row>
    <row r="1308" spans="4:9" x14ac:dyDescent="0.2">
      <c r="D1308" s="39">
        <v>37454</v>
      </c>
      <c r="E1308" s="7">
        <v>3.6627260375768601E-5</v>
      </c>
      <c r="F1308" s="8">
        <f t="shared" si="52"/>
        <v>58.974940299411244</v>
      </c>
      <c r="I1308" s="40"/>
    </row>
    <row r="1309" spans="4:9" x14ac:dyDescent="0.2">
      <c r="D1309" s="39">
        <v>37455</v>
      </c>
      <c r="E1309" s="7">
        <v>3.6114478730507703E-5</v>
      </c>
      <c r="F1309" s="8">
        <f t="shared" si="52"/>
        <v>58.149291135219258</v>
      </c>
      <c r="I1309" s="40"/>
    </row>
    <row r="1310" spans="4:9" x14ac:dyDescent="0.2">
      <c r="D1310" s="39">
        <v>37456</v>
      </c>
      <c r="E1310" s="7">
        <v>3.5608876028280599E-5</v>
      </c>
      <c r="F1310" s="8">
        <f t="shared" si="52"/>
        <v>57.335201059326202</v>
      </c>
      <c r="I1310" s="40"/>
    </row>
    <row r="1311" spans="4:9" x14ac:dyDescent="0.2">
      <c r="D1311" s="39">
        <v>37457</v>
      </c>
      <c r="E1311" s="7">
        <v>3.5110351763884799E-5</v>
      </c>
      <c r="F1311" s="8">
        <f t="shared" si="52"/>
        <v>56.532508244495837</v>
      </c>
      <c r="I1311" s="40"/>
    </row>
    <row r="1312" spans="4:9" x14ac:dyDescent="0.2">
      <c r="D1312" s="39">
        <v>37458</v>
      </c>
      <c r="E1312" s="7">
        <v>3.4618806839190301E-5</v>
      </c>
      <c r="F1312" s="8">
        <f t="shared" si="52"/>
        <v>55.741053129072718</v>
      </c>
      <c r="I1312" s="40"/>
    </row>
    <row r="1313" spans="4:9" x14ac:dyDescent="0.2">
      <c r="D1313" s="39">
        <v>37459</v>
      </c>
      <c r="E1313" s="7">
        <v>3.4134143543441702E-5</v>
      </c>
      <c r="F1313" s="8">
        <f t="shared" si="52"/>
        <v>54.960678385265808</v>
      </c>
      <c r="I1313" s="40"/>
    </row>
    <row r="1314" spans="4:9" x14ac:dyDescent="0.2">
      <c r="D1314" s="39">
        <v>37460</v>
      </c>
      <c r="E1314" s="7">
        <v>3.3656265533833498E-5</v>
      </c>
      <c r="F1314" s="8">
        <f t="shared" si="52"/>
        <v>54.19122888787205</v>
      </c>
      <c r="I1314" s="40"/>
    </row>
    <row r="1315" spans="4:9" x14ac:dyDescent="0.2">
      <c r="D1315" s="39">
        <v>37461</v>
      </c>
      <c r="E1315" s="7">
        <v>3.2760637411265501E-4</v>
      </c>
      <c r="F1315" s="8">
        <f t="shared" si="52"/>
        <v>527.49144098645911</v>
      </c>
      <c r="I1315" s="40"/>
    </row>
    <row r="1316" spans="4:9" x14ac:dyDescent="0.2">
      <c r="D1316" s="39">
        <v>37462</v>
      </c>
      <c r="E1316" s="7">
        <v>3.2720486726930602E-5</v>
      </c>
      <c r="F1316" s="8">
        <f t="shared" si="52"/>
        <v>52.684495959873352</v>
      </c>
      <c r="I1316" s="40"/>
    </row>
    <row r="1317" spans="4:9" x14ac:dyDescent="0.2">
      <c r="D1317" s="39">
        <v>37463</v>
      </c>
      <c r="E1317" s="7">
        <v>3.2262399912753802E-5</v>
      </c>
      <c r="F1317" s="8">
        <f t="shared" si="52"/>
        <v>51.946913016435502</v>
      </c>
      <c r="I1317" s="40"/>
    </row>
    <row r="1318" spans="4:9" x14ac:dyDescent="0.2">
      <c r="D1318" s="39">
        <v>37464</v>
      </c>
      <c r="E1318" s="7">
        <v>3.1810726313975199E-5</v>
      </c>
      <c r="F1318" s="8">
        <f t="shared" si="52"/>
        <v>51.219656234205317</v>
      </c>
      <c r="I1318" s="40"/>
    </row>
    <row r="1319" spans="4:9" x14ac:dyDescent="0.2">
      <c r="D1319" s="39">
        <v>37465</v>
      </c>
      <c r="E1319" s="7">
        <v>3.1365376145579401E-5</v>
      </c>
      <c r="F1319" s="8">
        <f t="shared" si="52"/>
        <v>50.50258104692621</v>
      </c>
      <c r="I1319" s="40"/>
    </row>
    <row r="1320" spans="4:9" x14ac:dyDescent="0.2">
      <c r="D1320" s="39">
        <v>37466</v>
      </c>
      <c r="E1320" s="7">
        <v>5.7603485113872396E-4</v>
      </c>
      <c r="F1320" s="8">
        <f t="shared" si="52"/>
        <v>927.49554860949968</v>
      </c>
      <c r="I1320" s="40"/>
    </row>
    <row r="1321" spans="4:9" x14ac:dyDescent="0.2">
      <c r="D1321" s="39">
        <v>37467</v>
      </c>
      <c r="E1321" s="7">
        <v>1.9221137977938601E-3</v>
      </c>
      <c r="F1321" s="8">
        <f t="shared" si="52"/>
        <v>3094.8682841854175</v>
      </c>
      <c r="I1321" s="40"/>
    </row>
    <row r="1322" spans="4:9" x14ac:dyDescent="0.2">
      <c r="D1322" s="39">
        <v>37468</v>
      </c>
      <c r="E1322" s="7">
        <v>3.0066387122046699E-5</v>
      </c>
      <c r="F1322" s="8">
        <f t="shared" si="52"/>
        <v>48.411029581528794</v>
      </c>
      <c r="I1322" s="40"/>
    </row>
    <row r="1323" spans="4:9" x14ac:dyDescent="0.2">
      <c r="D1323" s="39">
        <v>37469</v>
      </c>
      <c r="E1323" s="7">
        <v>2.9645457702337899E-5</v>
      </c>
      <c r="F1323" s="8">
        <f t="shared" si="52"/>
        <v>47.733275167387156</v>
      </c>
      <c r="I1323" s="40"/>
    </row>
    <row r="1324" spans="4:9" x14ac:dyDescent="0.2">
      <c r="D1324" s="39">
        <v>37470</v>
      </c>
      <c r="E1324" s="7">
        <v>2.9230421294505198E-5</v>
      </c>
      <c r="F1324" s="8">
        <f t="shared" si="52"/>
        <v>47.065009315043781</v>
      </c>
      <c r="I1324" s="40"/>
    </row>
    <row r="1325" spans="4:9" x14ac:dyDescent="0.2">
      <c r="D1325" s="39">
        <v>37471</v>
      </c>
      <c r="E1325" s="7">
        <v>2.8821195396382201E-5</v>
      </c>
      <c r="F1325" s="8">
        <f t="shared" si="52"/>
        <v>46.406099184633291</v>
      </c>
      <c r="I1325" s="40"/>
    </row>
    <row r="1326" spans="4:9" x14ac:dyDescent="0.2">
      <c r="D1326" s="39">
        <v>37472</v>
      </c>
      <c r="E1326" s="7">
        <v>2.8417698660832702E-5</v>
      </c>
      <c r="F1326" s="8">
        <f t="shared" si="52"/>
        <v>45.756413796048179</v>
      </c>
      <c r="I1326" s="40"/>
    </row>
    <row r="1327" spans="4:9" x14ac:dyDescent="0.2">
      <c r="D1327" s="39">
        <v>37473</v>
      </c>
      <c r="E1327" s="7">
        <v>2.8019850879581099E-5</v>
      </c>
      <c r="F1327" s="8">
        <f t="shared" si="52"/>
        <v>45.115824002903601</v>
      </c>
      <c r="I1327" s="40"/>
    </row>
    <row r="1328" spans="4:9" x14ac:dyDescent="0.2">
      <c r="D1328" s="39">
        <v>37474</v>
      </c>
      <c r="E1328" s="7">
        <v>2.7627572967267099E-5</v>
      </c>
      <c r="F1328" s="8">
        <f t="shared" si="52"/>
        <v>44.484202466863167</v>
      </c>
      <c r="I1328" s="40"/>
    </row>
    <row r="1329" spans="4:9" x14ac:dyDescent="0.2">
      <c r="D1329" s="39">
        <v>37475</v>
      </c>
      <c r="E1329" s="7">
        <v>2.7240786945725201E-5</v>
      </c>
      <c r="F1329" s="8">
        <f t="shared" si="52"/>
        <v>43.861423632326826</v>
      </c>
      <c r="I1329" s="40"/>
    </row>
    <row r="1330" spans="4:9" x14ac:dyDescent="0.2">
      <c r="D1330" s="39">
        <v>37476</v>
      </c>
      <c r="E1330" s="7">
        <v>2.6859415928485001E-5</v>
      </c>
      <c r="F1330" s="8">
        <f t="shared" si="52"/>
        <v>43.247363701474171</v>
      </c>
      <c r="I1330" s="40"/>
    </row>
    <row r="1331" spans="4:9" x14ac:dyDescent="0.2">
      <c r="D1331" s="39">
        <v>37477</v>
      </c>
      <c r="E1331" s="7">
        <v>2.6483384105486299E-5</v>
      </c>
      <c r="F1331" s="8">
        <f t="shared" si="52"/>
        <v>42.641900609653682</v>
      </c>
      <c r="I1331" s="40"/>
    </row>
    <row r="1332" spans="4:9" x14ac:dyDescent="0.2">
      <c r="D1332" s="39">
        <v>37478</v>
      </c>
      <c r="E1332" s="7">
        <v>2.61126167280096E-5</v>
      </c>
      <c r="F1332" s="8">
        <f t="shared" si="52"/>
        <v>42.044914001118698</v>
      </c>
      <c r="I1332" s="40"/>
    </row>
    <row r="1333" spans="4:9" x14ac:dyDescent="0.2">
      <c r="D1333" s="39">
        <v>37479</v>
      </c>
      <c r="E1333" s="7">
        <v>2.57470400938175E-5</v>
      </c>
      <c r="F1333" s="8">
        <f t="shared" si="52"/>
        <v>41.4562852051031</v>
      </c>
      <c r="I1333" s="40"/>
    </row>
    <row r="1334" spans="4:9" x14ac:dyDescent="0.2">
      <c r="D1334" s="39">
        <v>37480</v>
      </c>
      <c r="E1334" s="7">
        <v>2.5386581532504E-5</v>
      </c>
      <c r="F1334" s="8">
        <f t="shared" si="52"/>
        <v>40.875897212231557</v>
      </c>
      <c r="I1334" s="40"/>
    </row>
    <row r="1335" spans="4:9" x14ac:dyDescent="0.2">
      <c r="D1335" s="39">
        <v>37481</v>
      </c>
      <c r="E1335" s="7">
        <v>2.5031169391048902E-5</v>
      </c>
      <c r="F1335" s="8">
        <f t="shared" si="52"/>
        <v>40.303634651260253</v>
      </c>
      <c r="I1335" s="40"/>
    </row>
    <row r="1336" spans="4:9" x14ac:dyDescent="0.2">
      <c r="D1336" s="39">
        <v>37482</v>
      </c>
      <c r="E1336" s="7">
        <v>2.4680733019574101E-5</v>
      </c>
      <c r="F1336" s="8">
        <f t="shared" si="52"/>
        <v>39.739383766142417</v>
      </c>
      <c r="I1336" s="40"/>
    </row>
    <row r="1337" spans="4:9" x14ac:dyDescent="0.2">
      <c r="D1337" s="39">
        <v>37483</v>
      </c>
      <c r="E1337" s="7">
        <v>2.4335202757300099E-5</v>
      </c>
      <c r="F1337" s="8">
        <f t="shared" si="52"/>
        <v>39.183032393416489</v>
      </c>
      <c r="I1337" s="40"/>
    </row>
    <row r="1338" spans="4:9" x14ac:dyDescent="0.2">
      <c r="D1338" s="39">
        <v>37484</v>
      </c>
      <c r="E1338" s="7">
        <v>2.3994509918697901E-5</v>
      </c>
      <c r="F1338" s="8">
        <f t="shared" si="52"/>
        <v>38.634469939908662</v>
      </c>
      <c r="I1338" s="40"/>
    </row>
    <row r="1339" spans="4:9" x14ac:dyDescent="0.2">
      <c r="D1339" s="39">
        <v>37485</v>
      </c>
      <c r="E1339" s="7">
        <v>1.7726969789094699E-4</v>
      </c>
      <c r="F1339" s="8">
        <f t="shared" si="52"/>
        <v>285.42866004058556</v>
      </c>
      <c r="I1339" s="40"/>
    </row>
    <row r="1340" spans="4:9" x14ac:dyDescent="0.2">
      <c r="D1340" s="39">
        <v>37486</v>
      </c>
      <c r="E1340" s="7">
        <v>2.33273665649185E-5</v>
      </c>
      <c r="F1340" s="8">
        <f t="shared" si="52"/>
        <v>37.560277137699565</v>
      </c>
      <c r="I1340" s="40"/>
    </row>
    <row r="1341" spans="4:9" x14ac:dyDescent="0.2">
      <c r="D1341" s="39">
        <v>37487</v>
      </c>
      <c r="E1341" s="7">
        <v>2.3000783433009699E-5</v>
      </c>
      <c r="F1341" s="8">
        <f t="shared" si="52"/>
        <v>37.034433257771859</v>
      </c>
      <c r="I1341" s="40"/>
    </row>
    <row r="1342" spans="4:9" x14ac:dyDescent="0.2">
      <c r="D1342" s="39">
        <v>37488</v>
      </c>
      <c r="E1342" s="7">
        <v>2.2678772464947498E-5</v>
      </c>
      <c r="F1342" s="8">
        <f t="shared" si="52"/>
        <v>36.515951192162952</v>
      </c>
      <c r="I1342" s="40"/>
    </row>
    <row r="1343" spans="4:9" x14ac:dyDescent="0.2">
      <c r="D1343" s="39">
        <v>37489</v>
      </c>
      <c r="E1343" s="7">
        <v>2.2361269650438298E-5</v>
      </c>
      <c r="F1343" s="8">
        <f t="shared" si="52"/>
        <v>36.004727875472774</v>
      </c>
      <c r="I1343" s="40"/>
    </row>
    <row r="1344" spans="4:9" x14ac:dyDescent="0.2">
      <c r="D1344" s="39">
        <v>37490</v>
      </c>
      <c r="E1344" s="7">
        <v>2.2048211875332E-5</v>
      </c>
      <c r="F1344" s="8">
        <f t="shared" si="52"/>
        <v>35.500661685215896</v>
      </c>
      <c r="I1344" s="40"/>
    </row>
    <row r="1345" spans="4:9" x14ac:dyDescent="0.2">
      <c r="D1345" s="39">
        <v>37491</v>
      </c>
      <c r="E1345" s="7">
        <v>2.17395369090775E-5</v>
      </c>
      <c r="F1345" s="8">
        <f t="shared" si="52"/>
        <v>35.003652421623116</v>
      </c>
      <c r="I1345" s="40"/>
    </row>
    <row r="1346" spans="4:9" x14ac:dyDescent="0.2">
      <c r="D1346" s="39">
        <v>37492</v>
      </c>
      <c r="E1346" s="7">
        <v>2.1435183392350399E-5</v>
      </c>
      <c r="F1346" s="8">
        <f t="shared" si="52"/>
        <v>34.513601287720363</v>
      </c>
      <c r="I1346" s="40"/>
    </row>
    <row r="1347" spans="4:9" x14ac:dyDescent="0.2">
      <c r="D1347" s="39">
        <v>37493</v>
      </c>
      <c r="E1347" s="7">
        <v>8.9940067676709095E-5</v>
      </c>
      <c r="F1347" s="8">
        <f t="shared" si="52"/>
        <v>144.81591217420174</v>
      </c>
      <c r="I1347" s="40"/>
    </row>
    <row r="1348" spans="4:9" x14ac:dyDescent="0.2">
      <c r="D1348" s="39">
        <v>37494</v>
      </c>
      <c r="E1348" s="7">
        <v>2.08391995533095E-5</v>
      </c>
      <c r="F1348" s="8">
        <f t="shared" si="52"/>
        <v>33.553985117516604</v>
      </c>
      <c r="I1348" s="40"/>
    </row>
    <row r="1349" spans="4:9" x14ac:dyDescent="0.2">
      <c r="D1349" s="39">
        <v>37495</v>
      </c>
      <c r="E1349" s="7">
        <v>2.05474507595631E-5</v>
      </c>
      <c r="F1349" s="8">
        <f t="shared" si="52"/>
        <v>33.084229325871263</v>
      </c>
      <c r="I1349" s="40"/>
    </row>
    <row r="1350" spans="4:9" x14ac:dyDescent="0.2">
      <c r="D1350" s="39">
        <v>37496</v>
      </c>
      <c r="E1350" s="7">
        <v>2.0259786448929299E-5</v>
      </c>
      <c r="F1350" s="8">
        <f t="shared" si="52"/>
        <v>32.621050115309195</v>
      </c>
      <c r="I1350" s="40"/>
    </row>
    <row r="1351" spans="4:9" x14ac:dyDescent="0.2">
      <c r="D1351" s="39">
        <v>37497</v>
      </c>
      <c r="E1351" s="7">
        <v>3.0479675129049702E-4</v>
      </c>
      <c r="F1351" s="8">
        <f t="shared" si="52"/>
        <v>490.76480267422556</v>
      </c>
      <c r="I1351" s="40"/>
    </row>
    <row r="1352" spans="4:9" x14ac:dyDescent="0.2">
      <c r="D1352" s="39">
        <v>37498</v>
      </c>
      <c r="E1352" s="7">
        <v>1.96964833465031E-5</v>
      </c>
      <c r="F1352" s="8">
        <f t="shared" si="52"/>
        <v>31.714054437902867</v>
      </c>
      <c r="I1352" s="40"/>
    </row>
    <row r="1353" spans="4:9" x14ac:dyDescent="0.2">
      <c r="D1353" s="39">
        <v>37499</v>
      </c>
      <c r="E1353" s="7">
        <v>1.9420732579652299E-5</v>
      </c>
      <c r="F1353" s="8">
        <f t="shared" si="52"/>
        <v>31.27005767577262</v>
      </c>
      <c r="I1353" s="40"/>
    </row>
    <row r="1354" spans="4:9" x14ac:dyDescent="0.2">
      <c r="D1354" s="39">
        <v>37500</v>
      </c>
      <c r="E1354" s="7">
        <v>1.9148842323537001E-5</v>
      </c>
      <c r="F1354" s="8">
        <f t="shared" si="52"/>
        <v>30.832276868311531</v>
      </c>
      <c r="I1354" s="40"/>
    </row>
    <row r="1355" spans="4:9" x14ac:dyDescent="0.2">
      <c r="D1355" s="39">
        <v>37501</v>
      </c>
      <c r="E1355" s="7">
        <v>1.88807585310076E-5</v>
      </c>
      <c r="F1355" s="8">
        <f t="shared" si="52"/>
        <v>30.400624992155361</v>
      </c>
      <c r="I1355" s="40"/>
    </row>
    <row r="1356" spans="4:9" x14ac:dyDescent="0.2">
      <c r="D1356" s="39">
        <v>37502</v>
      </c>
      <c r="E1356" s="7">
        <v>1.8616427911573301E-5</v>
      </c>
      <c r="F1356" s="8">
        <f t="shared" si="52"/>
        <v>29.975016242264875</v>
      </c>
      <c r="I1356" s="40"/>
    </row>
    <row r="1357" spans="4:9" x14ac:dyDescent="0.2">
      <c r="D1357" s="39">
        <v>37503</v>
      </c>
      <c r="E1357" s="7">
        <v>1.8355797920811299E-5</v>
      </c>
      <c r="F1357" s="8">
        <f t="shared" si="52"/>
        <v>29.555366014873208</v>
      </c>
      <c r="I1357" s="40"/>
    </row>
    <row r="1358" spans="4:9" x14ac:dyDescent="0.2">
      <c r="D1358" s="39">
        <v>37504</v>
      </c>
      <c r="E1358" s="7">
        <v>1.8098816749920001E-5</v>
      </c>
      <c r="F1358" s="8">
        <f t="shared" si="52"/>
        <v>29.141590890665078</v>
      </c>
      <c r="I1358" s="40"/>
    </row>
    <row r="1359" spans="4:9" x14ac:dyDescent="0.2">
      <c r="D1359" s="39">
        <v>37505</v>
      </c>
      <c r="E1359" s="7">
        <v>1.7845433315421199E-5</v>
      </c>
      <c r="F1359" s="8">
        <f t="shared" si="52"/>
        <v>28.733608618195895</v>
      </c>
      <c r="I1359" s="40"/>
    </row>
    <row r="1360" spans="4:9" x14ac:dyDescent="0.2">
      <c r="D1360" s="39">
        <v>37506</v>
      </c>
      <c r="E1360" s="7">
        <v>1.7595597249005199E-5</v>
      </c>
      <c r="F1360" s="8">
        <f t="shared" ref="F1360:F1423" si="53">E1360*(24*60*60)*1000/$F$3</f>
        <v>28.331338097540989</v>
      </c>
      <c r="I1360" s="40"/>
    </row>
    <row r="1361" spans="4:9" x14ac:dyDescent="0.2">
      <c r="D1361" s="39">
        <v>37507</v>
      </c>
      <c r="E1361" s="7">
        <v>1.73492588875192E-5</v>
      </c>
      <c r="F1361" s="8">
        <f t="shared" si="53"/>
        <v>27.934699364175529</v>
      </c>
      <c r="I1361" s="40"/>
    </row>
    <row r="1362" spans="4:9" x14ac:dyDescent="0.2">
      <c r="D1362" s="39">
        <v>37508</v>
      </c>
      <c r="E1362" s="7">
        <v>1.71063692630939E-5</v>
      </c>
      <c r="F1362" s="8">
        <f t="shared" si="53"/>
        <v>27.543613573077021</v>
      </c>
      <c r="I1362" s="40"/>
    </row>
    <row r="1363" spans="4:9" x14ac:dyDescent="0.2">
      <c r="D1363" s="39">
        <v>37509</v>
      </c>
      <c r="E1363" s="7">
        <v>1.68668800934105E-5</v>
      </c>
      <c r="F1363" s="8">
        <f t="shared" si="53"/>
        <v>27.158002983053809</v>
      </c>
      <c r="I1363" s="40"/>
    </row>
    <row r="1364" spans="4:9" x14ac:dyDescent="0.2">
      <c r="D1364" s="39">
        <v>37510</v>
      </c>
      <c r="E1364" s="7">
        <v>1.6630743772102899E-5</v>
      </c>
      <c r="F1364" s="8">
        <f t="shared" si="53"/>
        <v>26.77779094129129</v>
      </c>
      <c r="I1364" s="40"/>
    </row>
    <row r="1365" spans="4:9" x14ac:dyDescent="0.2">
      <c r="D1365" s="39">
        <v>37511</v>
      </c>
      <c r="E1365" s="7">
        <v>1.63979133592935E-5</v>
      </c>
      <c r="F1365" s="8">
        <f t="shared" si="53"/>
        <v>26.402901868113275</v>
      </c>
      <c r="I1365" s="40"/>
    </row>
    <row r="1366" spans="4:9" x14ac:dyDescent="0.2">
      <c r="D1366" s="39">
        <v>37512</v>
      </c>
      <c r="E1366" s="7">
        <v>1.6168342572263202E-5</v>
      </c>
      <c r="F1366" s="8">
        <f t="shared" si="53"/>
        <v>26.033261241959387</v>
      </c>
      <c r="I1366" s="40"/>
    </row>
    <row r="1367" spans="4:9" x14ac:dyDescent="0.2">
      <c r="D1367" s="39">
        <v>37513</v>
      </c>
      <c r="E1367" s="7">
        <v>1.5941985776251601E-5</v>
      </c>
      <c r="F1367" s="8">
        <f t="shared" si="53"/>
        <v>25.668795584572088</v>
      </c>
      <c r="I1367" s="40"/>
    </row>
    <row r="1368" spans="4:9" x14ac:dyDescent="0.2">
      <c r="D1368" s="39">
        <v>37514</v>
      </c>
      <c r="E1368" s="7">
        <v>1.57187979753842E-5</v>
      </c>
      <c r="F1368" s="8">
        <f t="shared" si="53"/>
        <v>25.309432446388275</v>
      </c>
      <c r="I1368" s="40"/>
    </row>
    <row r="1369" spans="4:9" x14ac:dyDescent="0.2">
      <c r="D1369" s="39">
        <v>37515</v>
      </c>
      <c r="E1369" s="7">
        <v>1.5498734803728799E-5</v>
      </c>
      <c r="F1369" s="8">
        <f t="shared" si="53"/>
        <v>24.955100392138803</v>
      </c>
      <c r="I1369" s="40"/>
    </row>
    <row r="1370" spans="4:9" x14ac:dyDescent="0.2">
      <c r="D1370" s="39">
        <v>37516</v>
      </c>
      <c r="E1370" s="7">
        <v>2.6482562701661899E-5</v>
      </c>
      <c r="F1370" s="8">
        <f t="shared" si="53"/>
        <v>42.640578036220433</v>
      </c>
      <c r="I1370" s="40"/>
    </row>
    <row r="1371" spans="4:9" x14ac:dyDescent="0.2">
      <c r="D1371" s="39">
        <v>37517</v>
      </c>
      <c r="E1371" s="7">
        <v>1.50678079812458E-5</v>
      </c>
      <c r="F1371" s="8">
        <f t="shared" si="53"/>
        <v>24.261248780835583</v>
      </c>
      <c r="I1371" s="40"/>
    </row>
    <row r="1372" spans="4:9" x14ac:dyDescent="0.2">
      <c r="D1372" s="39">
        <v>37518</v>
      </c>
      <c r="E1372" s="7">
        <v>1.4856858669508499E-5</v>
      </c>
      <c r="F1372" s="8">
        <f t="shared" si="53"/>
        <v>23.921591297904104</v>
      </c>
      <c r="I1372" s="40"/>
    </row>
    <row r="1373" spans="4:9" x14ac:dyDescent="0.2">
      <c r="D1373" s="39">
        <v>37519</v>
      </c>
      <c r="E1373" s="7">
        <v>1.4648862648135201E-5</v>
      </c>
      <c r="F1373" s="8">
        <f t="shared" si="53"/>
        <v>23.586689019733161</v>
      </c>
      <c r="I1373" s="40"/>
    </row>
    <row r="1374" spans="4:9" x14ac:dyDescent="0.2">
      <c r="D1374" s="39">
        <v>37520</v>
      </c>
      <c r="E1374" s="7">
        <v>1.44163039618411E-5</v>
      </c>
      <c r="F1374" s="8">
        <f t="shared" si="53"/>
        <v>23.212237463717315</v>
      </c>
      <c r="I1374" s="40"/>
    </row>
    <row r="1375" spans="4:9" x14ac:dyDescent="0.2">
      <c r="D1375" s="39">
        <v>37521</v>
      </c>
      <c r="E1375" s="7">
        <v>1.4214475706375201E-5</v>
      </c>
      <c r="F1375" s="8">
        <f t="shared" si="53"/>
        <v>22.887266139225073</v>
      </c>
      <c r="I1375" s="40"/>
    </row>
    <row r="1376" spans="4:9" x14ac:dyDescent="0.2">
      <c r="D1376" s="39">
        <v>37522</v>
      </c>
      <c r="E1376" s="7">
        <v>1.4015473046485999E-5</v>
      </c>
      <c r="F1376" s="8">
        <f t="shared" si="53"/>
        <v>22.566844413276005</v>
      </c>
      <c r="I1376" s="40"/>
    </row>
    <row r="1377" spans="4:9" x14ac:dyDescent="0.2">
      <c r="D1377" s="39">
        <v>37523</v>
      </c>
      <c r="E1377" s="7">
        <v>1.38192564238352E-5</v>
      </c>
      <c r="F1377" s="8">
        <f t="shared" si="53"/>
        <v>22.250908591490148</v>
      </c>
      <c r="I1377" s="40"/>
    </row>
    <row r="1378" spans="4:9" x14ac:dyDescent="0.2">
      <c r="D1378" s="39">
        <v>37524</v>
      </c>
      <c r="E1378" s="7">
        <v>1.36257868339015E-5</v>
      </c>
      <c r="F1378" s="8">
        <f t="shared" si="53"/>
        <v>21.939395871209271</v>
      </c>
      <c r="I1378" s="40"/>
    </row>
    <row r="1379" spans="4:9" x14ac:dyDescent="0.2">
      <c r="D1379" s="39">
        <v>37525</v>
      </c>
      <c r="E1379" s="7">
        <v>1.3435025818226899E-5</v>
      </c>
      <c r="F1379" s="8">
        <f t="shared" si="53"/>
        <v>21.632244329012376</v>
      </c>
      <c r="I1379" s="40"/>
    </row>
    <row r="1380" spans="4:9" x14ac:dyDescent="0.2">
      <c r="D1380" s="39">
        <v>37526</v>
      </c>
      <c r="E1380" s="7">
        <v>1.32469354567717E-5</v>
      </c>
      <c r="F1380" s="8">
        <f t="shared" si="53"/>
        <v>21.329392908406167</v>
      </c>
      <c r="I1380" s="40"/>
    </row>
    <row r="1381" spans="4:9" x14ac:dyDescent="0.2">
      <c r="D1381" s="39">
        <v>37527</v>
      </c>
      <c r="E1381" s="7">
        <v>1.30614783603769E-5</v>
      </c>
      <c r="F1381" s="8">
        <f t="shared" si="53"/>
        <v>21.030781407688487</v>
      </c>
      <c r="I1381" s="40"/>
    </row>
    <row r="1382" spans="4:9" x14ac:dyDescent="0.2">
      <c r="D1382" s="39">
        <v>37528</v>
      </c>
      <c r="E1382" s="7">
        <v>4.00806875229443E-5</v>
      </c>
      <c r="F1382" s="8">
        <f t="shared" si="53"/>
        <v>64.535434252373975</v>
      </c>
      <c r="I1382" s="40"/>
    </row>
    <row r="1383" spans="4:9" x14ac:dyDescent="0.2">
      <c r="D1383" s="39">
        <v>37529</v>
      </c>
      <c r="E1383" s="7">
        <v>1.2698317016044999E-5</v>
      </c>
      <c r="F1383" s="8">
        <f t="shared" si="53"/>
        <v>20.446041561429144</v>
      </c>
      <c r="I1383" s="40"/>
    </row>
    <row r="1384" spans="4:9" x14ac:dyDescent="0.2">
      <c r="D1384" s="39">
        <v>37530</v>
      </c>
      <c r="E1384" s="7">
        <v>1.2520540577820301E-5</v>
      </c>
      <c r="F1384" s="8">
        <f t="shared" si="53"/>
        <v>20.159796979569027</v>
      </c>
      <c r="I1384" s="40"/>
    </row>
    <row r="1385" spans="4:9" x14ac:dyDescent="0.2">
      <c r="D1385" s="39">
        <v>37531</v>
      </c>
      <c r="E1385" s="7">
        <v>1.2345253009730799E-5</v>
      </c>
      <c r="F1385" s="8">
        <f t="shared" si="53"/>
        <v>19.877559821855034</v>
      </c>
      <c r="I1385" s="40"/>
    </row>
    <row r="1386" spans="4:9" x14ac:dyDescent="0.2">
      <c r="D1386" s="39">
        <v>37532</v>
      </c>
      <c r="E1386" s="7">
        <v>1.21724194675946E-5</v>
      </c>
      <c r="F1386" s="8">
        <f t="shared" si="53"/>
        <v>19.599273984349114</v>
      </c>
      <c r="I1386" s="40"/>
    </row>
    <row r="1387" spans="4:9" x14ac:dyDescent="0.2">
      <c r="D1387" s="39">
        <v>37533</v>
      </c>
      <c r="E1387" s="7">
        <v>1.2002005595048401E-5</v>
      </c>
      <c r="F1387" s="8">
        <f t="shared" si="53"/>
        <v>19.32488414856843</v>
      </c>
      <c r="I1387" s="40"/>
    </row>
    <row r="1388" spans="4:9" x14ac:dyDescent="0.2">
      <c r="D1388" s="39">
        <v>37534</v>
      </c>
      <c r="E1388" s="7">
        <v>1.18339775167176E-5</v>
      </c>
      <c r="F1388" s="8">
        <f t="shared" si="53"/>
        <v>19.054335770488272</v>
      </c>
      <c r="I1388" s="40"/>
    </row>
    <row r="1389" spans="4:9" x14ac:dyDescent="0.2">
      <c r="D1389" s="39">
        <v>37535</v>
      </c>
      <c r="E1389" s="7">
        <v>1.16683018314836E-5</v>
      </c>
      <c r="F1389" s="8">
        <f t="shared" si="53"/>
        <v>18.787575069701511</v>
      </c>
      <c r="I1389" s="40"/>
    </row>
    <row r="1390" spans="4:9" x14ac:dyDescent="0.2">
      <c r="D1390" s="39">
        <v>37536</v>
      </c>
      <c r="E1390" s="7">
        <v>1.1504945605842799E-5</v>
      </c>
      <c r="F1390" s="8">
        <f t="shared" si="53"/>
        <v>18.524549018725644</v>
      </c>
      <c r="I1390" s="40"/>
    </row>
    <row r="1391" spans="4:9" x14ac:dyDescent="0.2">
      <c r="D1391" s="39">
        <v>37537</v>
      </c>
      <c r="E1391" s="7">
        <v>1.1343876367361101E-5</v>
      </c>
      <c r="F1391" s="8">
        <f t="shared" si="53"/>
        <v>18.265205332463644</v>
      </c>
      <c r="I1391" s="40"/>
    </row>
    <row r="1392" spans="4:9" x14ac:dyDescent="0.2">
      <c r="D1392" s="39">
        <v>37538</v>
      </c>
      <c r="E1392" s="7">
        <v>4.8802195094572998E-4</v>
      </c>
      <c r="F1392" s="8">
        <f t="shared" si="53"/>
        <v>785.78264185074681</v>
      </c>
      <c r="I1392" s="40"/>
    </row>
    <row r="1393" spans="4:9" x14ac:dyDescent="0.2">
      <c r="D1393" s="39">
        <v>37539</v>
      </c>
      <c r="E1393" s="7">
        <v>1.1028471228843E-5</v>
      </c>
      <c r="F1393" s="8">
        <f t="shared" si="53"/>
        <v>17.757359563399838</v>
      </c>
      <c r="I1393" s="40"/>
    </row>
    <row r="1394" spans="4:9" x14ac:dyDescent="0.2">
      <c r="D1394" s="39">
        <v>37540</v>
      </c>
      <c r="E1394" s="7">
        <v>1.0874072631639099E-5</v>
      </c>
      <c r="F1394" s="8">
        <f t="shared" si="53"/>
        <v>17.50875652951208</v>
      </c>
      <c r="I1394" s="40"/>
    </row>
    <row r="1395" spans="4:9" x14ac:dyDescent="0.2">
      <c r="D1395" s="39">
        <v>37541</v>
      </c>
      <c r="E1395" s="7">
        <v>1.07218356147961E-5</v>
      </c>
      <c r="F1395" s="8">
        <f t="shared" si="53"/>
        <v>17.263633938098828</v>
      </c>
      <c r="I1395" s="40"/>
    </row>
    <row r="1396" spans="4:9" x14ac:dyDescent="0.2">
      <c r="D1396" s="39">
        <v>37542</v>
      </c>
      <c r="E1396" s="7">
        <v>1.0571729916189E-5</v>
      </c>
      <c r="F1396" s="8">
        <f t="shared" si="53"/>
        <v>17.021943062965516</v>
      </c>
      <c r="I1396" s="40"/>
    </row>
    <row r="1397" spans="4:9" x14ac:dyDescent="0.2">
      <c r="D1397" s="39">
        <v>37543</v>
      </c>
      <c r="E1397" s="7">
        <v>1.04237256973623E-5</v>
      </c>
      <c r="F1397" s="8">
        <f t="shared" si="53"/>
        <v>16.783635860083916</v>
      </c>
      <c r="I1397" s="40"/>
    </row>
    <row r="1398" spans="4:9" x14ac:dyDescent="0.2">
      <c r="D1398" s="39">
        <v>37544</v>
      </c>
      <c r="E1398" s="7">
        <v>1.02777935375993E-5</v>
      </c>
      <c r="F1398" s="8">
        <f t="shared" si="53"/>
        <v>16.548664958042856</v>
      </c>
      <c r="I1398" s="40"/>
    </row>
    <row r="1399" spans="4:9" x14ac:dyDescent="0.2">
      <c r="D1399" s="39">
        <v>37545</v>
      </c>
      <c r="E1399" s="7">
        <v>1.01339044280729E-5</v>
      </c>
      <c r="F1399" s="8">
        <f t="shared" si="53"/>
        <v>16.316983648630238</v>
      </c>
      <c r="I1399" s="40"/>
    </row>
    <row r="1400" spans="4:9" x14ac:dyDescent="0.2">
      <c r="D1400" s="39">
        <v>37546</v>
      </c>
      <c r="E1400" s="7">
        <v>9.9920297660798599E-6</v>
      </c>
      <c r="F1400" s="8">
        <f t="shared" si="53"/>
        <v>16.088545877549386</v>
      </c>
      <c r="I1400" s="40"/>
    </row>
    <row r="1401" spans="4:9" x14ac:dyDescent="0.2">
      <c r="D1401" s="39">
        <v>37547</v>
      </c>
      <c r="E1401" s="7">
        <v>9.8521413493547908E-6</v>
      </c>
      <c r="F1401" s="8">
        <f t="shared" si="53"/>
        <v>15.863306235263769</v>
      </c>
      <c r="I1401" s="40"/>
    </row>
    <row r="1402" spans="4:9" x14ac:dyDescent="0.2">
      <c r="D1402" s="39">
        <v>37548</v>
      </c>
      <c r="E1402" s="7">
        <v>9.7142113704637603E-6</v>
      </c>
      <c r="F1402" s="8">
        <f t="shared" si="53"/>
        <v>15.641219947969978</v>
      </c>
      <c r="I1402" s="40"/>
    </row>
    <row r="1403" spans="4:9" x14ac:dyDescent="0.2">
      <c r="D1403" s="39">
        <v>37549</v>
      </c>
      <c r="E1403" s="7">
        <v>9.5782124112773002E-6</v>
      </c>
      <c r="F1403" s="8">
        <f t="shared" si="53"/>
        <v>15.422242868698451</v>
      </c>
      <c r="I1403" s="40"/>
    </row>
    <row r="1404" spans="4:9" x14ac:dyDescent="0.2">
      <c r="D1404" s="39">
        <v>37550</v>
      </c>
      <c r="E1404" s="7">
        <v>9.4441174375194306E-6</v>
      </c>
      <c r="F1404" s="8">
        <f t="shared" si="53"/>
        <v>15.206331468536691</v>
      </c>
      <c r="I1404" s="40"/>
    </row>
    <row r="1405" spans="4:9" x14ac:dyDescent="0.2">
      <c r="D1405" s="39">
        <v>37551</v>
      </c>
      <c r="E1405" s="7">
        <v>9.3118997933941508E-6</v>
      </c>
      <c r="F1405" s="8">
        <f t="shared" si="53"/>
        <v>14.993442827977166</v>
      </c>
      <c r="I1405" s="40"/>
    </row>
    <row r="1406" spans="4:9" x14ac:dyDescent="0.2">
      <c r="D1406" s="39">
        <v>37552</v>
      </c>
      <c r="E1406" s="7">
        <v>9.1815331962866298E-6</v>
      </c>
      <c r="F1406" s="8">
        <f t="shared" si="53"/>
        <v>14.78353462838548</v>
      </c>
      <c r="I1406" s="40"/>
    </row>
    <row r="1407" spans="4:9" x14ac:dyDescent="0.2">
      <c r="D1407" s="39">
        <v>37553</v>
      </c>
      <c r="E1407" s="7">
        <v>9.0529917315385903E-6</v>
      </c>
      <c r="F1407" s="8">
        <f t="shared" si="53"/>
        <v>14.57656514358804</v>
      </c>
      <c r="I1407" s="40"/>
    </row>
    <row r="1408" spans="4:9" x14ac:dyDescent="0.2">
      <c r="D1408" s="39">
        <v>37554</v>
      </c>
      <c r="E1408" s="7">
        <v>8.9262498472971301E-6</v>
      </c>
      <c r="F1408" s="8">
        <f t="shared" si="53"/>
        <v>14.372493231577938</v>
      </c>
      <c r="I1408" s="40"/>
    </row>
    <row r="1409" spans="4:9" x14ac:dyDescent="0.2">
      <c r="D1409" s="39">
        <v>37555</v>
      </c>
      <c r="E1409" s="7">
        <v>8.8012823494349202E-6</v>
      </c>
      <c r="F1409" s="8">
        <f t="shared" si="53"/>
        <v>14.171278326335766</v>
      </c>
      <c r="I1409" s="40"/>
    </row>
    <row r="1410" spans="4:9" x14ac:dyDescent="0.2">
      <c r="D1410" s="39">
        <v>37556</v>
      </c>
      <c r="E1410" s="7">
        <v>8.6780643965428304E-6</v>
      </c>
      <c r="F1410" s="8">
        <f t="shared" si="53"/>
        <v>13.972880429767063</v>
      </c>
      <c r="I1410" s="40"/>
    </row>
    <row r="1411" spans="4:9" x14ac:dyDescent="0.2">
      <c r="D1411" s="39">
        <v>37557</v>
      </c>
      <c r="E1411" s="7">
        <v>8.5565714949912002E-6</v>
      </c>
      <c r="F1411" s="8">
        <f t="shared" si="53"/>
        <v>13.777260103750274</v>
      </c>
      <c r="I1411" s="40"/>
    </row>
    <row r="1412" spans="4:9" x14ac:dyDescent="0.2">
      <c r="D1412" s="39">
        <v>37558</v>
      </c>
      <c r="E1412" s="7">
        <v>8.43677949406138E-6</v>
      </c>
      <c r="F1412" s="8">
        <f t="shared" si="53"/>
        <v>13.584378462297861</v>
      </c>
      <c r="I1412" s="40"/>
    </row>
    <row r="1413" spans="4:9" x14ac:dyDescent="0.2">
      <c r="D1413" s="39">
        <v>37559</v>
      </c>
      <c r="E1413" s="7">
        <v>8.3186645811444706E-6</v>
      </c>
      <c r="F1413" s="8">
        <f t="shared" si="53"/>
        <v>13.394197163825609</v>
      </c>
      <c r="I1413" s="40"/>
    </row>
    <row r="1414" spans="4:9" x14ac:dyDescent="0.2">
      <c r="D1414" s="39">
        <v>37560</v>
      </c>
      <c r="E1414" s="7">
        <v>8.2022032770084296E-6</v>
      </c>
      <c r="F1414" s="8">
        <f t="shared" si="53"/>
        <v>13.206678403532024</v>
      </c>
      <c r="I1414" s="40"/>
    </row>
    <row r="1415" spans="4:9" x14ac:dyDescent="0.2">
      <c r="D1415" s="39">
        <v>37561</v>
      </c>
      <c r="E1415" s="7">
        <v>8.0873724311303595E-6</v>
      </c>
      <c r="F1415" s="8">
        <f t="shared" si="53"/>
        <v>13.021784905882651</v>
      </c>
      <c r="I1415" s="40"/>
    </row>
    <row r="1416" spans="4:9" x14ac:dyDescent="0.2">
      <c r="D1416" s="39">
        <v>37562</v>
      </c>
      <c r="E1416" s="7">
        <v>7.9741492170945693E-6</v>
      </c>
      <c r="F1416" s="8">
        <f t="shared" si="53"/>
        <v>12.83947991720035</v>
      </c>
      <c r="I1416" s="40"/>
    </row>
    <row r="1417" spans="4:9" x14ac:dyDescent="0.2">
      <c r="D1417" s="39">
        <v>37563</v>
      </c>
      <c r="E1417" s="7">
        <v>7.8625111280552098E-6</v>
      </c>
      <c r="F1417" s="8">
        <f t="shared" si="53"/>
        <v>12.659727198359489</v>
      </c>
      <c r="I1417" s="40"/>
    </row>
    <row r="1418" spans="4:9" x14ac:dyDescent="0.2">
      <c r="D1418" s="39">
        <v>37564</v>
      </c>
      <c r="E1418" s="7">
        <v>7.7524359722624008E-6</v>
      </c>
      <c r="F1418" s="8">
        <f t="shared" si="53"/>
        <v>12.482491017582397</v>
      </c>
      <c r="I1418" s="40"/>
    </row>
    <row r="1419" spans="4:9" x14ac:dyDescent="0.2">
      <c r="D1419" s="39">
        <v>37565</v>
      </c>
      <c r="E1419" s="7">
        <v>7.6439018686507807E-6</v>
      </c>
      <c r="F1419" s="8">
        <f t="shared" si="53"/>
        <v>12.30773614333633</v>
      </c>
      <c r="I1419" s="40"/>
    </row>
    <row r="1420" spans="4:9" x14ac:dyDescent="0.2">
      <c r="D1420" s="39">
        <v>37566</v>
      </c>
      <c r="E1420" s="7">
        <v>7.5368872424896103E-6</v>
      </c>
      <c r="F1420" s="8">
        <f t="shared" si="53"/>
        <v>12.135427837329527</v>
      </c>
      <c r="I1420" s="40"/>
    </row>
    <row r="1421" spans="4:9" x14ac:dyDescent="0.2">
      <c r="D1421" s="39">
        <v>37567</v>
      </c>
      <c r="E1421" s="7">
        <v>7.4313708210947699E-6</v>
      </c>
      <c r="F1421" s="8">
        <f t="shared" si="53"/>
        <v>11.965531847606936</v>
      </c>
      <c r="I1421" s="40"/>
    </row>
    <row r="1422" spans="4:9" x14ac:dyDescent="0.2">
      <c r="D1422" s="39">
        <v>37568</v>
      </c>
      <c r="E1422" s="7">
        <v>7.3273316295994897E-6</v>
      </c>
      <c r="F1422" s="8">
        <f t="shared" si="53"/>
        <v>11.798014401740515</v>
      </c>
      <c r="I1422" s="40"/>
    </row>
    <row r="1423" spans="4:9" x14ac:dyDescent="0.2">
      <c r="D1423" s="39">
        <v>37569</v>
      </c>
      <c r="E1423" s="7">
        <v>7.2247489867850497E-6</v>
      </c>
      <c r="F1423" s="8">
        <f t="shared" si="53"/>
        <v>11.63284220011607</v>
      </c>
      <c r="I1423" s="40"/>
    </row>
    <row r="1424" spans="4:9" x14ac:dyDescent="0.2">
      <c r="D1424" s="39">
        <v>37570</v>
      </c>
      <c r="E1424" s="7">
        <v>7.1236025009700603E-6</v>
      </c>
      <c r="F1424" s="8">
        <f t="shared" ref="F1424:F1487" si="54">E1424*(24*60*60)*1000/$F$3</f>
        <v>11.469982409314447</v>
      </c>
      <c r="I1424" s="40"/>
    </row>
    <row r="1425" spans="4:9" x14ac:dyDescent="0.2">
      <c r="D1425" s="39">
        <v>37571</v>
      </c>
      <c r="E1425" s="7">
        <v>7.0238720659564903E-6</v>
      </c>
      <c r="F1425" s="8">
        <f t="shared" si="54"/>
        <v>11.309402655584062</v>
      </c>
      <c r="I1425" s="40"/>
    </row>
    <row r="1426" spans="4:9" x14ac:dyDescent="0.2">
      <c r="D1426" s="39">
        <v>37572</v>
      </c>
      <c r="E1426" s="7">
        <v>6.9255378570330898E-6</v>
      </c>
      <c r="F1426" s="8">
        <f t="shared" si="54"/>
        <v>11.151071018405869</v>
      </c>
      <c r="I1426" s="40"/>
    </row>
    <row r="1427" spans="4:9" x14ac:dyDescent="0.2">
      <c r="D1427" s="39">
        <v>37573</v>
      </c>
      <c r="E1427" s="7">
        <v>6.82858032703465E-6</v>
      </c>
      <c r="F1427" s="8">
        <f t="shared" si="54"/>
        <v>10.994956024148227</v>
      </c>
      <c r="I1427" s="40"/>
    </row>
    <row r="1428" spans="4:9" x14ac:dyDescent="0.2">
      <c r="D1428" s="39">
        <v>37574</v>
      </c>
      <c r="E1428" s="7">
        <v>6.7329802024561202E-6</v>
      </c>
      <c r="F1428" s="8">
        <f t="shared" si="54"/>
        <v>10.84102663981008</v>
      </c>
      <c r="I1428" s="40"/>
    </row>
    <row r="1429" spans="4:9" x14ac:dyDescent="0.2">
      <c r="D1429" s="39">
        <v>37575</v>
      </c>
      <c r="E1429" s="7">
        <v>6.6387184796217301E-6</v>
      </c>
      <c r="F1429" s="8">
        <f t="shared" si="54"/>
        <v>10.689252266852732</v>
      </c>
      <c r="I1429" s="40"/>
    </row>
    <row r="1430" spans="4:9" x14ac:dyDescent="0.2">
      <c r="D1430" s="39">
        <v>37576</v>
      </c>
      <c r="E1430" s="7">
        <v>6.5457764209071E-6</v>
      </c>
      <c r="F1430" s="8">
        <f t="shared" si="54"/>
        <v>10.539602735116912</v>
      </c>
      <c r="I1430" s="40"/>
    </row>
    <row r="1431" spans="4:9" x14ac:dyDescent="0.2">
      <c r="D1431" s="39">
        <v>37577</v>
      </c>
      <c r="E1431" s="7">
        <v>6.4541355510143501E-6</v>
      </c>
      <c r="F1431" s="8">
        <f t="shared" si="54"/>
        <v>10.392048296825193</v>
      </c>
      <c r="I1431" s="40"/>
    </row>
    <row r="1432" spans="4:9" x14ac:dyDescent="0.2">
      <c r="D1432" s="39">
        <v>37578</v>
      </c>
      <c r="E1432" s="7">
        <v>6.3637776533001598E-6</v>
      </c>
      <c r="F1432" s="8">
        <f t="shared" si="54"/>
        <v>10.246559620669657</v>
      </c>
      <c r="I1432" s="40"/>
    </row>
    <row r="1433" spans="4:9" x14ac:dyDescent="0.2">
      <c r="D1433" s="39">
        <v>37579</v>
      </c>
      <c r="E1433" s="7">
        <v>6.27468476615399E-6</v>
      </c>
      <c r="F1433" s="8">
        <f t="shared" si="54"/>
        <v>10.103107785980335</v>
      </c>
      <c r="I1433" s="40"/>
    </row>
    <row r="1434" spans="4:9" x14ac:dyDescent="0.2">
      <c r="D1434" s="39">
        <v>37580</v>
      </c>
      <c r="E1434" s="7">
        <v>6.1868391794278098E-6</v>
      </c>
      <c r="F1434" s="8">
        <f t="shared" si="54"/>
        <v>9.9616642769765704</v>
      </c>
      <c r="I1434" s="40"/>
    </row>
    <row r="1435" spans="4:9" x14ac:dyDescent="0.2">
      <c r="D1435" s="39">
        <v>37581</v>
      </c>
      <c r="E1435" s="7">
        <v>6.1002234309158401E-6</v>
      </c>
      <c r="F1435" s="8">
        <f t="shared" si="54"/>
        <v>9.8222009770989303</v>
      </c>
      <c r="I1435" s="40"/>
    </row>
    <row r="1436" spans="4:9" x14ac:dyDescent="0.2">
      <c r="D1436" s="39">
        <v>37582</v>
      </c>
      <c r="E1436" s="7">
        <v>6.0148203028830104E-6</v>
      </c>
      <c r="F1436" s="8">
        <f t="shared" si="54"/>
        <v>9.6846901634195337</v>
      </c>
      <c r="I1436" s="40"/>
    </row>
    <row r="1437" spans="4:9" x14ac:dyDescent="0.2">
      <c r="D1437" s="39">
        <v>37583</v>
      </c>
      <c r="E1437" s="7">
        <v>5.9306128186426E-6</v>
      </c>
      <c r="F1437" s="8">
        <f t="shared" si="54"/>
        <v>9.5491045011315805</v>
      </c>
      <c r="I1437" s="40"/>
    </row>
    <row r="1438" spans="4:9" x14ac:dyDescent="0.2">
      <c r="D1438" s="39">
        <v>37584</v>
      </c>
      <c r="E1438" s="7">
        <v>5.8475842391816299E-6</v>
      </c>
      <c r="F1438" s="8">
        <f t="shared" si="54"/>
        <v>9.4154170381157822</v>
      </c>
      <c r="I1438" s="40"/>
    </row>
    <row r="1439" spans="4:9" x14ac:dyDescent="0.2">
      <c r="D1439" s="39">
        <v>37585</v>
      </c>
      <c r="E1439" s="7">
        <v>5.7657180598331197E-6</v>
      </c>
      <c r="F1439" s="8">
        <f t="shared" si="54"/>
        <v>9.283601199582213</v>
      </c>
      <c r="I1439" s="40"/>
    </row>
    <row r="1440" spans="4:9" x14ac:dyDescent="0.2">
      <c r="D1440" s="39">
        <v>37586</v>
      </c>
      <c r="E1440" s="7">
        <v>5.6849980069954199E-6</v>
      </c>
      <c r="F1440" s="8">
        <f t="shared" si="54"/>
        <v>9.1536307827880048</v>
      </c>
      <c r="I1440" s="40"/>
    </row>
    <row r="1441" spans="4:9" x14ac:dyDescent="0.2">
      <c r="D1441" s="39">
        <v>37587</v>
      </c>
      <c r="E1441" s="7">
        <v>5.6054080348974897E-6</v>
      </c>
      <c r="F1441" s="8">
        <f t="shared" si="54"/>
        <v>9.0254799518289808</v>
      </c>
      <c r="I1441" s="40"/>
    </row>
    <row r="1442" spans="4:9" x14ac:dyDescent="0.2">
      <c r="D1442" s="39">
        <v>37588</v>
      </c>
      <c r="E1442" s="7">
        <v>5.5269323224089396E-6</v>
      </c>
      <c r="F1442" s="8">
        <f t="shared" si="54"/>
        <v>8.8991232325033991</v>
      </c>
      <c r="I1442" s="40"/>
    </row>
    <row r="1443" spans="4:9" x14ac:dyDescent="0.2">
      <c r="D1443" s="39">
        <v>37589</v>
      </c>
      <c r="E1443" s="7">
        <v>4.4402337746334199E-3</v>
      </c>
      <c r="F1443" s="8">
        <f t="shared" si="54"/>
        <v>7149.3887090631279</v>
      </c>
      <c r="I1443" s="40"/>
    </row>
    <row r="1444" spans="4:9" x14ac:dyDescent="0.2">
      <c r="D1444" s="39">
        <v>37590</v>
      </c>
      <c r="E1444" s="7">
        <v>5.8239629290507203E-3</v>
      </c>
      <c r="F1444" s="8">
        <f t="shared" si="54"/>
        <v>9377.3834713004526</v>
      </c>
      <c r="I1444" s="40"/>
    </row>
    <row r="1445" spans="4:9" x14ac:dyDescent="0.2">
      <c r="D1445" s="39">
        <v>37591</v>
      </c>
      <c r="E1445" s="7">
        <v>5.2980358351710503E-6</v>
      </c>
      <c r="F1445" s="8">
        <f t="shared" si="54"/>
        <v>8.5305683220048234</v>
      </c>
      <c r="I1445" s="40"/>
    </row>
    <row r="1446" spans="4:9" x14ac:dyDescent="0.2">
      <c r="D1446" s="39">
        <v>37592</v>
      </c>
      <c r="E1446" s="7">
        <v>5.2238633334786498E-6</v>
      </c>
      <c r="F1446" s="8">
        <f t="shared" si="54"/>
        <v>8.4111403654967454</v>
      </c>
      <c r="I1446" s="40"/>
    </row>
    <row r="1447" spans="4:9" x14ac:dyDescent="0.2">
      <c r="D1447" s="39">
        <v>37593</v>
      </c>
      <c r="E1447" s="7">
        <v>5.1507292468099296E-6</v>
      </c>
      <c r="F1447" s="8">
        <f t="shared" si="54"/>
        <v>8.293384400379761</v>
      </c>
      <c r="I1447" s="40"/>
    </row>
    <row r="1448" spans="4:9" x14ac:dyDescent="0.2">
      <c r="D1448" s="39">
        <v>37594</v>
      </c>
      <c r="E1448" s="7">
        <v>5.0786190373545996E-6</v>
      </c>
      <c r="F1448" s="8">
        <f t="shared" si="54"/>
        <v>8.1772770187744577</v>
      </c>
      <c r="I1448" s="40"/>
    </row>
    <row r="1449" spans="4:9" x14ac:dyDescent="0.2">
      <c r="D1449" s="39">
        <v>37595</v>
      </c>
      <c r="E1449" s="7">
        <v>5.0075183708316503E-6</v>
      </c>
      <c r="F1449" s="8">
        <f t="shared" si="54"/>
        <v>8.0627951405116391</v>
      </c>
      <c r="I1449" s="40"/>
    </row>
    <row r="1450" spans="4:9" x14ac:dyDescent="0.2">
      <c r="D1450" s="39">
        <v>37596</v>
      </c>
      <c r="E1450" s="7">
        <v>4.9374131136400003E-6</v>
      </c>
      <c r="F1450" s="8">
        <f t="shared" si="54"/>
        <v>7.9499160085444656</v>
      </c>
      <c r="I1450" s="40"/>
    </row>
    <row r="1451" spans="4:9" x14ac:dyDescent="0.2">
      <c r="D1451" s="39">
        <v>37597</v>
      </c>
      <c r="E1451" s="7">
        <v>4.8682893300490403E-6</v>
      </c>
      <c r="F1451" s="8">
        <f t="shared" si="54"/>
        <v>7.8386171844248436</v>
      </c>
      <c r="I1451" s="40"/>
    </row>
    <row r="1452" spans="4:9" x14ac:dyDescent="0.2">
      <c r="D1452" s="39">
        <v>37598</v>
      </c>
      <c r="E1452" s="7">
        <v>4.8001332794283396E-6</v>
      </c>
      <c r="F1452" s="8">
        <f t="shared" si="54"/>
        <v>7.7288765438428726</v>
      </c>
      <c r="I1452" s="40"/>
    </row>
    <row r="1453" spans="4:9" x14ac:dyDescent="0.2">
      <c r="D1453" s="39">
        <v>37599</v>
      </c>
      <c r="E1453" s="7">
        <v>4.7329314135163398E-6</v>
      </c>
      <c r="F1453" s="8">
        <f t="shared" si="54"/>
        <v>7.6206722722290676</v>
      </c>
      <c r="I1453" s="40"/>
    </row>
    <row r="1454" spans="4:9" x14ac:dyDescent="0.2">
      <c r="D1454" s="39">
        <v>37600</v>
      </c>
      <c r="E1454" s="7">
        <v>1.50018567951977E-2</v>
      </c>
      <c r="F1454" s="8">
        <f t="shared" si="54"/>
        <v>24155.058276278072</v>
      </c>
      <c r="I1454" s="40"/>
    </row>
    <row r="1455" spans="4:9" x14ac:dyDescent="0.2">
      <c r="D1455" s="39">
        <v>37601</v>
      </c>
      <c r="E1455" s="7">
        <v>4.3401215858025202E-4</v>
      </c>
      <c r="F1455" s="8">
        <f t="shared" si="54"/>
        <v>698.81942790409585</v>
      </c>
      <c r="I1455" s="40"/>
    </row>
    <row r="1456" spans="4:9" x14ac:dyDescent="0.2">
      <c r="D1456" s="39">
        <v>37602</v>
      </c>
      <c r="E1456" s="7">
        <v>4.536918270656E-6</v>
      </c>
      <c r="F1456" s="8">
        <f t="shared" si="54"/>
        <v>7.3050640809667984</v>
      </c>
      <c r="I1456" s="40"/>
    </row>
    <row r="1457" spans="4:9" x14ac:dyDescent="0.2">
      <c r="D1457" s="39">
        <v>37603</v>
      </c>
      <c r="E1457" s="7">
        <v>4.4734014148668303E-6</v>
      </c>
      <c r="F1457" s="8">
        <f t="shared" si="54"/>
        <v>7.2027931838332853</v>
      </c>
      <c r="I1457" s="40"/>
    </row>
    <row r="1458" spans="4:9" x14ac:dyDescent="0.2">
      <c r="D1458" s="39">
        <v>37604</v>
      </c>
      <c r="E1458" s="7">
        <v>4.41077379505868E-6</v>
      </c>
      <c r="F1458" s="8">
        <f t="shared" si="54"/>
        <v>7.1019540792595972</v>
      </c>
      <c r="I1458" s="40"/>
    </row>
    <row r="1459" spans="4:9" x14ac:dyDescent="0.2">
      <c r="D1459" s="39">
        <v>37605</v>
      </c>
      <c r="E1459" s="7">
        <v>4.3490229619278797E-6</v>
      </c>
      <c r="F1459" s="8">
        <f t="shared" si="54"/>
        <v>7.0025267221499972</v>
      </c>
      <c r="I1459" s="40"/>
    </row>
    <row r="1460" spans="4:9" x14ac:dyDescent="0.2">
      <c r="D1460" s="39">
        <v>37606</v>
      </c>
      <c r="E1460" s="7">
        <v>4.2881366404608804E-6</v>
      </c>
      <c r="F1460" s="8">
        <f t="shared" si="54"/>
        <v>6.9044913480398824</v>
      </c>
      <c r="I1460" s="40"/>
    </row>
    <row r="1461" spans="4:9" x14ac:dyDescent="0.2">
      <c r="D1461" s="39">
        <v>37607</v>
      </c>
      <c r="E1461" s="7">
        <v>4.22810272749445E-6</v>
      </c>
      <c r="F1461" s="8">
        <f t="shared" si="54"/>
        <v>6.8078284691673598</v>
      </c>
      <c r="I1461" s="40"/>
    </row>
    <row r="1462" spans="4:9" x14ac:dyDescent="0.2">
      <c r="D1462" s="39">
        <v>37608</v>
      </c>
      <c r="E1462" s="7">
        <v>4.1689092893094899E-6</v>
      </c>
      <c r="F1462" s="8">
        <f t="shared" si="54"/>
        <v>6.7125188705989558</v>
      </c>
      <c r="I1462" s="40"/>
    </row>
    <row r="1463" spans="4:9" x14ac:dyDescent="0.2">
      <c r="D1463" s="39">
        <v>37609</v>
      </c>
      <c r="E1463" s="7">
        <v>4.1105445592591898E-6</v>
      </c>
      <c r="F1463" s="8">
        <f t="shared" si="54"/>
        <v>6.6185436064106229</v>
      </c>
      <c r="I1463" s="40"/>
    </row>
    <row r="1464" spans="4:9" x14ac:dyDescent="0.2">
      <c r="D1464" s="39">
        <v>37610</v>
      </c>
      <c r="E1464" s="7">
        <v>4.0529969354295503E-6</v>
      </c>
      <c r="F1464" s="8">
        <f t="shared" si="54"/>
        <v>6.5258839959208563</v>
      </c>
      <c r="I1464" s="40"/>
    </row>
    <row r="1465" spans="4:9" x14ac:dyDescent="0.2">
      <c r="D1465" s="39">
        <v>37611</v>
      </c>
      <c r="E1465" s="7">
        <v>3.9962549783335202E-6</v>
      </c>
      <c r="F1465" s="8">
        <f t="shared" si="54"/>
        <v>6.4345216199779376</v>
      </c>
      <c r="I1465" s="40"/>
    </row>
    <row r="1466" spans="4:9" x14ac:dyDescent="0.2">
      <c r="D1466" s="39">
        <v>37612</v>
      </c>
      <c r="E1466" s="7">
        <v>4.5357308087153601E-4</v>
      </c>
      <c r="F1466" s="8">
        <f t="shared" si="54"/>
        <v>730.3152103485038</v>
      </c>
      <c r="I1466" s="40"/>
    </row>
    <row r="1467" spans="4:9" x14ac:dyDescent="0.2">
      <c r="D1467" s="39">
        <v>37613</v>
      </c>
      <c r="E1467" s="7">
        <v>3.8851431049159602E-6</v>
      </c>
      <c r="F1467" s="8">
        <f t="shared" si="54"/>
        <v>6.2556161808561122</v>
      </c>
      <c r="I1467" s="40"/>
    </row>
    <row r="1468" spans="4:9" x14ac:dyDescent="0.2">
      <c r="D1468" s="39">
        <v>37614</v>
      </c>
      <c r="E1468" s="7">
        <v>1.2821183029791E-3</v>
      </c>
      <c r="F1468" s="8">
        <f t="shared" si="54"/>
        <v>2064.3872787438363</v>
      </c>
      <c r="I1468" s="40"/>
    </row>
    <row r="1469" spans="4:9" x14ac:dyDescent="0.2">
      <c r="D1469" s="39">
        <v>37615</v>
      </c>
      <c r="E1469" s="7">
        <v>1.2922400254727101E-4</v>
      </c>
      <c r="F1469" s="8">
        <f t="shared" si="54"/>
        <v>208.06846477980275</v>
      </c>
      <c r="I1469" s="40"/>
    </row>
    <row r="1470" spans="4:9" x14ac:dyDescent="0.2">
      <c r="D1470" s="39">
        <v>37616</v>
      </c>
      <c r="E1470" s="7">
        <v>1.1427652953951199E-2</v>
      </c>
      <c r="F1470" s="8">
        <f t="shared" si="54"/>
        <v>18400.097190111512</v>
      </c>
      <c r="I1470" s="40"/>
    </row>
    <row r="1471" spans="4:9" x14ac:dyDescent="0.2">
      <c r="D1471" s="39">
        <v>37617</v>
      </c>
      <c r="E1471" s="7">
        <v>3.6721015252529701E-6</v>
      </c>
      <c r="F1471" s="8">
        <f t="shared" si="54"/>
        <v>5.9125898580293814</v>
      </c>
      <c r="I1471" s="40"/>
    </row>
    <row r="1472" spans="4:9" x14ac:dyDescent="0.2">
      <c r="D1472" s="39">
        <v>37618</v>
      </c>
      <c r="E1472" s="7">
        <v>3.6206921038994399E-6</v>
      </c>
      <c r="F1472" s="8">
        <f t="shared" si="54"/>
        <v>5.8298136000169887</v>
      </c>
      <c r="I1472" s="40"/>
    </row>
    <row r="1473" spans="4:9" x14ac:dyDescent="0.2">
      <c r="D1473" s="39">
        <v>37619</v>
      </c>
      <c r="E1473" s="7">
        <v>3.5700024144448602E-6</v>
      </c>
      <c r="F1473" s="8">
        <f t="shared" si="54"/>
        <v>5.7481962096167702</v>
      </c>
      <c r="I1473" s="40"/>
    </row>
    <row r="1474" spans="4:9" x14ac:dyDescent="0.2">
      <c r="D1474" s="39">
        <v>37620</v>
      </c>
      <c r="E1474" s="7">
        <v>3.5200223806426101E-6</v>
      </c>
      <c r="F1474" s="8">
        <f t="shared" si="54"/>
        <v>5.6677214626821</v>
      </c>
      <c r="I1474" s="40"/>
    </row>
    <row r="1475" spans="4:9" x14ac:dyDescent="0.2">
      <c r="D1475" s="39">
        <v>37621</v>
      </c>
      <c r="E1475" s="7">
        <v>3.4430589742683999E-6</v>
      </c>
      <c r="F1475" s="8">
        <f t="shared" si="54"/>
        <v>5.5437997647556809</v>
      </c>
      <c r="I1475" s="40"/>
    </row>
    <row r="1476" spans="4:9" x14ac:dyDescent="0.2">
      <c r="D1476" s="39">
        <v>37622</v>
      </c>
      <c r="E1476" s="7">
        <v>1.84796630154196E-2</v>
      </c>
      <c r="F1476" s="8">
        <f t="shared" si="54"/>
        <v>29754.805898849303</v>
      </c>
      <c r="I1476" s="40"/>
    </row>
    <row r="1477" spans="4:9" x14ac:dyDescent="0.2">
      <c r="D1477" s="39">
        <v>37623</v>
      </c>
      <c r="E1477" s="7">
        <v>3.3473281625478499E-6</v>
      </c>
      <c r="F1477" s="8">
        <f t="shared" si="54"/>
        <v>5.389659956096426</v>
      </c>
      <c r="I1477" s="40"/>
    </row>
    <row r="1478" spans="4:9" x14ac:dyDescent="0.2">
      <c r="D1478" s="39">
        <v>37624</v>
      </c>
      <c r="E1478" s="7">
        <v>3.3004655682721898E-6</v>
      </c>
      <c r="F1478" s="8">
        <f t="shared" si="54"/>
        <v>5.3142047167110924</v>
      </c>
      <c r="I1478" s="40"/>
    </row>
    <row r="1479" spans="4:9" x14ac:dyDescent="0.2">
      <c r="D1479" s="39">
        <v>37625</v>
      </c>
      <c r="E1479" s="7">
        <v>3.2542590503163899E-6</v>
      </c>
      <c r="F1479" s="8">
        <f t="shared" si="54"/>
        <v>5.239805850677155</v>
      </c>
      <c r="I1479" s="40"/>
    </row>
    <row r="1480" spans="4:9" x14ac:dyDescent="0.2">
      <c r="D1480" s="39">
        <v>37626</v>
      </c>
      <c r="E1480" s="7">
        <v>3.2086994236119301E-6</v>
      </c>
      <c r="F1480" s="8">
        <f t="shared" si="54"/>
        <v>5.1664485687676249</v>
      </c>
      <c r="I1480" s="40"/>
    </row>
    <row r="1481" spans="4:9" x14ac:dyDescent="0.2">
      <c r="D1481" s="39">
        <v>37627</v>
      </c>
      <c r="E1481" s="7">
        <v>3.1637776316813901E-6</v>
      </c>
      <c r="F1481" s="8">
        <f t="shared" si="54"/>
        <v>5.0941182888049221</v>
      </c>
      <c r="I1481" s="40"/>
    </row>
    <row r="1482" spans="4:9" x14ac:dyDescent="0.2">
      <c r="D1482" s="39">
        <v>37628</v>
      </c>
      <c r="E1482" s="7">
        <v>3.11948474483783E-6</v>
      </c>
      <c r="F1482" s="8">
        <f t="shared" si="54"/>
        <v>5.0228006327616193</v>
      </c>
      <c r="I1482" s="40"/>
    </row>
    <row r="1483" spans="4:9" x14ac:dyDescent="0.2">
      <c r="D1483" s="39">
        <v>37629</v>
      </c>
      <c r="E1483" s="7">
        <v>3.0758119584101001E-6</v>
      </c>
      <c r="F1483" s="8">
        <f t="shared" si="54"/>
        <v>4.9524814239029569</v>
      </c>
      <c r="I1483" s="40"/>
    </row>
    <row r="1484" spans="4:9" x14ac:dyDescent="0.2">
      <c r="D1484" s="39">
        <v>37630</v>
      </c>
      <c r="E1484" s="7">
        <v>3.0327505909923801E-6</v>
      </c>
      <c r="F1484" s="8">
        <f t="shared" si="54"/>
        <v>4.8831466839683495</v>
      </c>
      <c r="I1484" s="40"/>
    </row>
    <row r="1485" spans="4:9" x14ac:dyDescent="0.2">
      <c r="D1485" s="39">
        <v>37631</v>
      </c>
      <c r="E1485" s="7">
        <v>6.2196560320252502E-5</v>
      </c>
      <c r="F1485" s="8">
        <f t="shared" si="54"/>
        <v>100.14503935277332</v>
      </c>
      <c r="I1485" s="40"/>
    </row>
    <row r="1486" spans="4:9" x14ac:dyDescent="0.2">
      <c r="D1486" s="39">
        <v>37632</v>
      </c>
      <c r="E1486" s="7">
        <v>1.8856944127994201E-4</v>
      </c>
      <c r="F1486" s="8">
        <f t="shared" si="54"/>
        <v>303.62280519170685</v>
      </c>
      <c r="I1486" s="40"/>
    </row>
    <row r="1487" spans="4:9" x14ac:dyDescent="0.2">
      <c r="D1487" s="39">
        <v>37633</v>
      </c>
      <c r="E1487" s="7">
        <v>2.9071500016505599E-6</v>
      </c>
      <c r="F1487" s="8">
        <f t="shared" si="54"/>
        <v>4.6809124141373166</v>
      </c>
      <c r="I1487" s="40"/>
    </row>
    <row r="1488" spans="4:9" x14ac:dyDescent="0.2">
      <c r="D1488" s="39">
        <v>37634</v>
      </c>
      <c r="E1488" s="7">
        <v>2.8664499016274802E-6</v>
      </c>
      <c r="F1488" s="8">
        <f t="shared" ref="F1488:F1551" si="55">E1488*(24*60*60)*1000/$F$3</f>
        <v>4.6153796403394391</v>
      </c>
      <c r="I1488" s="40"/>
    </row>
    <row r="1489" spans="4:9" x14ac:dyDescent="0.2">
      <c r="D1489" s="39">
        <v>37635</v>
      </c>
      <c r="E1489" s="7">
        <v>2.82631960300469E-6</v>
      </c>
      <c r="F1489" s="8">
        <f t="shared" si="55"/>
        <v>4.5507643253746783</v>
      </c>
      <c r="I1489" s="40"/>
    </row>
    <row r="1490" spans="4:9" x14ac:dyDescent="0.2">
      <c r="D1490" s="39">
        <v>37636</v>
      </c>
      <c r="E1490" s="7">
        <v>2.7867511285626199E-6</v>
      </c>
      <c r="F1490" s="8">
        <f t="shared" si="55"/>
        <v>4.487053624819425</v>
      </c>
      <c r="I1490" s="40"/>
    </row>
    <row r="1491" spans="4:9" x14ac:dyDescent="0.2">
      <c r="D1491" s="39">
        <v>37637</v>
      </c>
      <c r="E1491" s="7">
        <v>2.74773661276275E-6</v>
      </c>
      <c r="F1491" s="8">
        <f t="shared" si="55"/>
        <v>4.4242348740719644</v>
      </c>
      <c r="I1491" s="40"/>
    </row>
    <row r="1492" spans="4:9" x14ac:dyDescent="0.2">
      <c r="D1492" s="39">
        <v>37638</v>
      </c>
      <c r="E1492" s="7">
        <v>2.7092683001840601E-6</v>
      </c>
      <c r="F1492" s="8">
        <f t="shared" si="55"/>
        <v>4.3622955858349393</v>
      </c>
      <c r="I1492" s="40"/>
    </row>
    <row r="1493" spans="4:9" x14ac:dyDescent="0.2">
      <c r="D1493" s="39">
        <v>37639</v>
      </c>
      <c r="E1493" s="7">
        <v>2.6713385439814701E-6</v>
      </c>
      <c r="F1493" s="8">
        <f t="shared" si="55"/>
        <v>4.3012234476332285</v>
      </c>
      <c r="I1493" s="40"/>
    </row>
    <row r="1494" spans="4:9" x14ac:dyDescent="0.2">
      <c r="D1494" s="39">
        <v>37640</v>
      </c>
      <c r="E1494" s="7">
        <v>2.6339398043657398E-6</v>
      </c>
      <c r="F1494" s="8">
        <f t="shared" si="55"/>
        <v>4.2410063193663801</v>
      </c>
      <c r="I1494" s="40"/>
    </row>
    <row r="1495" spans="4:9" x14ac:dyDescent="0.2">
      <c r="D1495" s="39">
        <v>37641</v>
      </c>
      <c r="E1495" s="7">
        <v>2.59706464710463E-6</v>
      </c>
      <c r="F1495" s="8">
        <f t="shared" si="55"/>
        <v>4.1816322308952669</v>
      </c>
      <c r="I1495" s="40"/>
    </row>
    <row r="1496" spans="4:9" x14ac:dyDescent="0.2">
      <c r="D1496" s="39">
        <v>37642</v>
      </c>
      <c r="E1496" s="7">
        <v>2.5607057420451699E-6</v>
      </c>
      <c r="F1496" s="8">
        <f t="shared" si="55"/>
        <v>4.1230893796627415</v>
      </c>
      <c r="I1496" s="40"/>
    </row>
    <row r="1497" spans="4:9" x14ac:dyDescent="0.2">
      <c r="D1497" s="39">
        <v>37643</v>
      </c>
      <c r="E1497" s="7">
        <v>2.5248558616565302E-6</v>
      </c>
      <c r="F1497" s="8">
        <f t="shared" si="55"/>
        <v>4.0653661283474509</v>
      </c>
      <c r="I1497" s="40"/>
    </row>
    <row r="1498" spans="4:9" x14ac:dyDescent="0.2">
      <c r="D1498" s="39">
        <v>37644</v>
      </c>
      <c r="E1498" s="7">
        <v>2.4895078795933499E-6</v>
      </c>
      <c r="F1498" s="8">
        <f t="shared" si="55"/>
        <v>4.008451002550605</v>
      </c>
      <c r="I1498" s="40"/>
    </row>
    <row r="1499" spans="4:9" x14ac:dyDescent="0.2">
      <c r="D1499" s="39">
        <v>37645</v>
      </c>
      <c r="E1499" s="7">
        <v>2.4546547692790301E-6</v>
      </c>
      <c r="F1499" s="8">
        <f t="shared" si="55"/>
        <v>3.9523326885148751</v>
      </c>
      <c r="I1499" s="40"/>
    </row>
    <row r="1500" spans="4:9" x14ac:dyDescent="0.2">
      <c r="D1500" s="39">
        <v>37646</v>
      </c>
      <c r="E1500" s="7">
        <v>2.4202896025091199E-6</v>
      </c>
      <c r="F1500" s="8">
        <f t="shared" si="55"/>
        <v>3.8970000308756609</v>
      </c>
      <c r="I1500" s="40"/>
    </row>
    <row r="1501" spans="4:9" x14ac:dyDescent="0.2">
      <c r="D1501" s="39">
        <v>37647</v>
      </c>
      <c r="E1501" s="7">
        <v>2.3864055480740099E-6</v>
      </c>
      <c r="F1501" s="8">
        <f t="shared" si="55"/>
        <v>3.8424420304434306</v>
      </c>
      <c r="I1501" s="40"/>
    </row>
    <row r="1502" spans="4:9" x14ac:dyDescent="0.2">
      <c r="D1502" s="39">
        <v>37648</v>
      </c>
      <c r="E1502" s="7">
        <v>2.3529958704009602E-6</v>
      </c>
      <c r="F1502" s="8">
        <f t="shared" si="55"/>
        <v>3.7886478420172005</v>
      </c>
      <c r="I1502" s="40"/>
    </row>
    <row r="1503" spans="4:9" x14ac:dyDescent="0.2">
      <c r="D1503" s="39">
        <v>37649</v>
      </c>
      <c r="E1503" s="7">
        <v>2.3200539282153401E-6</v>
      </c>
      <c r="F1503" s="8">
        <f t="shared" si="55"/>
        <v>3.7356067722289485</v>
      </c>
      <c r="I1503" s="40"/>
    </row>
    <row r="1504" spans="4:9" x14ac:dyDescent="0.2">
      <c r="D1504" s="39">
        <v>37650</v>
      </c>
      <c r="E1504" s="7">
        <v>2.2875731732203301E-6</v>
      </c>
      <c r="F1504" s="8">
        <f t="shared" si="55"/>
        <v>3.6833082774177508</v>
      </c>
      <c r="I1504" s="40"/>
    </row>
    <row r="1505" spans="4:9" x14ac:dyDescent="0.2">
      <c r="D1505" s="39">
        <v>37651</v>
      </c>
      <c r="E1505" s="7">
        <v>2.25554714879524E-6</v>
      </c>
      <c r="F1505" s="8">
        <f t="shared" si="55"/>
        <v>3.6317419615338942</v>
      </c>
      <c r="I1505" s="40"/>
    </row>
    <row r="1506" spans="4:9" x14ac:dyDescent="0.2">
      <c r="D1506" s="39">
        <v>37652</v>
      </c>
      <c r="E1506" s="7">
        <v>2.2239694887121202E-6</v>
      </c>
      <c r="F1506" s="8">
        <f t="shared" si="55"/>
        <v>3.5808975740724409</v>
      </c>
      <c r="I1506" s="40"/>
    </row>
    <row r="1507" spans="4:9" x14ac:dyDescent="0.2">
      <c r="D1507" s="39">
        <v>37653</v>
      </c>
      <c r="E1507" s="7">
        <v>2.1928339158701399E-6</v>
      </c>
      <c r="F1507" s="8">
        <f t="shared" si="55"/>
        <v>3.5307650080354103</v>
      </c>
      <c r="I1507" s="40"/>
    </row>
    <row r="1508" spans="4:9" x14ac:dyDescent="0.2">
      <c r="D1508" s="39">
        <v>37654</v>
      </c>
      <c r="E1508" s="7">
        <v>2.1621342410479599E-6</v>
      </c>
      <c r="F1508" s="8">
        <f t="shared" si="55"/>
        <v>3.4813342979229174</v>
      </c>
      <c r="I1508" s="40"/>
    </row>
    <row r="1509" spans="4:9" x14ac:dyDescent="0.2">
      <c r="D1509" s="39">
        <v>37655</v>
      </c>
      <c r="E1509" s="7">
        <v>2.1318643616732799E-6</v>
      </c>
      <c r="F1509" s="8">
        <f t="shared" si="55"/>
        <v>3.432595617751983</v>
      </c>
      <c r="I1509" s="40"/>
    </row>
    <row r="1510" spans="4:9" x14ac:dyDescent="0.2">
      <c r="D1510" s="39">
        <v>37656</v>
      </c>
      <c r="E1510" s="7">
        <v>2.1020182606098499E-6</v>
      </c>
      <c r="F1510" s="8">
        <f t="shared" si="55"/>
        <v>3.3845392791034481</v>
      </c>
      <c r="I1510" s="40"/>
    </row>
    <row r="1511" spans="4:9" x14ac:dyDescent="0.2">
      <c r="D1511" s="39">
        <v>37657</v>
      </c>
      <c r="E1511" s="7">
        <v>2.0725900049613299E-6</v>
      </c>
      <c r="F1511" s="8">
        <f t="shared" si="55"/>
        <v>3.337155729196029</v>
      </c>
      <c r="I1511" s="40"/>
    </row>
    <row r="1512" spans="4:9" x14ac:dyDescent="0.2">
      <c r="D1512" s="39">
        <v>37658</v>
      </c>
      <c r="E1512" s="7">
        <v>2.0435737448918502E-6</v>
      </c>
      <c r="F1512" s="8">
        <f t="shared" si="55"/>
        <v>3.2904355489872503</v>
      </c>
      <c r="I1512" s="40"/>
    </row>
    <row r="1513" spans="4:9" x14ac:dyDescent="0.2">
      <c r="D1513" s="39">
        <v>37659</v>
      </c>
      <c r="E1513" s="7">
        <v>2.01496371246339E-6</v>
      </c>
      <c r="F1513" s="8">
        <f t="shared" si="55"/>
        <v>3.2443694513014703</v>
      </c>
      <c r="I1513" s="40"/>
    </row>
    <row r="1514" spans="4:9" x14ac:dyDescent="0.2">
      <c r="D1514" s="39">
        <v>37660</v>
      </c>
      <c r="E1514" s="7">
        <v>1.9867542204888999E-6</v>
      </c>
      <c r="F1514" s="8">
        <f t="shared" si="55"/>
        <v>3.198948278983246</v>
      </c>
      <c r="I1514" s="40"/>
    </row>
    <row r="1515" spans="4:9" x14ac:dyDescent="0.2">
      <c r="D1515" s="39">
        <v>37661</v>
      </c>
      <c r="E1515" s="7">
        <v>1.9589396614020499E-6</v>
      </c>
      <c r="F1515" s="8">
        <f t="shared" si="55"/>
        <v>3.1541630030774717</v>
      </c>
      <c r="I1515" s="40"/>
    </row>
    <row r="1516" spans="4:9" x14ac:dyDescent="0.2">
      <c r="D1516" s="39">
        <v>37662</v>
      </c>
      <c r="E1516" s="7">
        <v>4.4676561448810901E-4</v>
      </c>
      <c r="F1516" s="8">
        <f t="shared" si="55"/>
        <v>719.35425068528923</v>
      </c>
      <c r="I1516" s="40"/>
    </row>
    <row r="1517" spans="4:9" x14ac:dyDescent="0.2">
      <c r="D1517" s="39">
        <v>37663</v>
      </c>
      <c r="E1517" s="7">
        <v>1.90447330305642E-6</v>
      </c>
      <c r="F1517" s="8">
        <f t="shared" si="55"/>
        <v>3.0664646549398933</v>
      </c>
      <c r="I1517" s="40"/>
    </row>
    <row r="1518" spans="4:9" x14ac:dyDescent="0.2">
      <c r="D1518" s="39">
        <v>37664</v>
      </c>
      <c r="E1518" s="7">
        <v>9.7857404422509094E-5</v>
      </c>
      <c r="F1518" s="8">
        <f t="shared" si="55"/>
        <v>157.56391617787526</v>
      </c>
      <c r="I1518" s="40"/>
    </row>
    <row r="1519" spans="4:9" x14ac:dyDescent="0.2">
      <c r="D1519" s="39">
        <v>37665</v>
      </c>
      <c r="E1519" s="7">
        <v>1.82417192907313E-6</v>
      </c>
      <c r="F1519" s="8">
        <f t="shared" si="55"/>
        <v>2.9371683688393304</v>
      </c>
      <c r="I1519" s="40"/>
    </row>
    <row r="1520" spans="4:9" x14ac:dyDescent="0.2">
      <c r="D1520" s="39">
        <v>37666</v>
      </c>
      <c r="E1520" s="7">
        <v>1.7986335220661E-6</v>
      </c>
      <c r="F1520" s="8">
        <f t="shared" si="55"/>
        <v>2.8960480116755694</v>
      </c>
      <c r="I1520" s="40"/>
    </row>
    <row r="1521" spans="4:9" x14ac:dyDescent="0.2">
      <c r="D1521" s="39">
        <v>37667</v>
      </c>
      <c r="E1521" s="7">
        <v>1.7734526527571799E-6</v>
      </c>
      <c r="F1521" s="8">
        <f t="shared" si="55"/>
        <v>2.8555033395121194</v>
      </c>
      <c r="I1521" s="40"/>
    </row>
    <row r="1522" spans="4:9" x14ac:dyDescent="0.2">
      <c r="D1522" s="39">
        <v>37668</v>
      </c>
      <c r="E1522" s="7">
        <v>3.3489229588827399E-6</v>
      </c>
      <c r="F1522" s="8">
        <f t="shared" si="55"/>
        <v>5.3922277981265143</v>
      </c>
      <c r="I1522" s="40"/>
    </row>
    <row r="1523" spans="4:9" x14ac:dyDescent="0.2">
      <c r="D1523" s="39">
        <v>37669</v>
      </c>
      <c r="E1523" s="7">
        <v>1.26907677628671E-2</v>
      </c>
      <c r="F1523" s="8">
        <f t="shared" si="55"/>
        <v>20433.886222730478</v>
      </c>
      <c r="I1523" s="40"/>
    </row>
    <row r="1524" spans="4:9" x14ac:dyDescent="0.2">
      <c r="D1524" s="39">
        <v>37670</v>
      </c>
      <c r="E1524" s="7">
        <v>1.6727780632146901E-6</v>
      </c>
      <c r="F1524" s="8">
        <f t="shared" si="55"/>
        <v>2.693403366786232</v>
      </c>
      <c r="I1524" s="40"/>
    </row>
    <row r="1525" spans="4:9" x14ac:dyDescent="0.2">
      <c r="D1525" s="39">
        <v>37671</v>
      </c>
      <c r="E1525" s="7">
        <v>1.6493591703296899E-6</v>
      </c>
      <c r="F1525" s="8">
        <f t="shared" si="55"/>
        <v>2.6556957196512343</v>
      </c>
      <c r="I1525" s="40"/>
    </row>
    <row r="1526" spans="4:9" x14ac:dyDescent="0.2">
      <c r="D1526" s="39">
        <v>37672</v>
      </c>
      <c r="E1526" s="7">
        <v>1.6262681419450799E-6</v>
      </c>
      <c r="F1526" s="8">
        <f t="shared" si="55"/>
        <v>2.6185159795761259</v>
      </c>
      <c r="I1526" s="40"/>
    </row>
    <row r="1527" spans="4:9" x14ac:dyDescent="0.2">
      <c r="D1527" s="39">
        <v>37673</v>
      </c>
      <c r="E1527" s="7">
        <v>0.10232809791858399</v>
      </c>
      <c r="F1527" s="8">
        <f t="shared" si="55"/>
        <v>164762.34923901712</v>
      </c>
      <c r="I1527" s="40"/>
    </row>
    <row r="1528" spans="4:9" x14ac:dyDescent="0.2">
      <c r="D1528" s="39">
        <v>37674</v>
      </c>
      <c r="E1528" s="7">
        <v>1.11603374221367E-2</v>
      </c>
      <c r="F1528" s="8">
        <f t="shared" si="55"/>
        <v>17969.682319653577</v>
      </c>
      <c r="I1528" s="40"/>
    </row>
    <row r="1529" spans="4:9" x14ac:dyDescent="0.2">
      <c r="D1529" s="39">
        <v>37675</v>
      </c>
      <c r="E1529" s="7">
        <v>4.2955933701172198E-2</v>
      </c>
      <c r="F1529" s="8">
        <f t="shared" si="55"/>
        <v>69164.977111093511</v>
      </c>
      <c r="I1529" s="40"/>
    </row>
    <row r="1530" spans="4:9" x14ac:dyDescent="0.2">
      <c r="D1530" s="39">
        <v>37676</v>
      </c>
      <c r="E1530" s="7">
        <v>2.34841636649059E-4</v>
      </c>
      <c r="F1530" s="8">
        <f t="shared" si="55"/>
        <v>378.12742091835071</v>
      </c>
      <c r="I1530" s="40"/>
    </row>
    <row r="1531" spans="4:9" x14ac:dyDescent="0.2">
      <c r="D1531" s="39">
        <v>37677</v>
      </c>
      <c r="E1531" s="7">
        <v>1.5155725442682499E-6</v>
      </c>
      <c r="F1531" s="8">
        <f t="shared" si="55"/>
        <v>2.4402808018035183</v>
      </c>
      <c r="I1531" s="40"/>
    </row>
    <row r="1532" spans="4:9" x14ac:dyDescent="0.2">
      <c r="D1532" s="39">
        <v>37678</v>
      </c>
      <c r="E1532" s="7">
        <v>7.4126106928688895E-4</v>
      </c>
      <c r="F1532" s="8">
        <f t="shared" si="55"/>
        <v>1193.5325454041595</v>
      </c>
      <c r="I1532" s="40"/>
    </row>
    <row r="1533" spans="4:9" x14ac:dyDescent="0.2">
      <c r="D1533" s="39">
        <v>37679</v>
      </c>
      <c r="E1533" s="7">
        <v>1.47343356524743E-6</v>
      </c>
      <c r="F1533" s="8">
        <f t="shared" si="55"/>
        <v>2.3724312343901968</v>
      </c>
      <c r="I1533" s="40"/>
    </row>
    <row r="1534" spans="4:9" x14ac:dyDescent="0.2">
      <c r="D1534" s="39">
        <v>37680</v>
      </c>
      <c r="E1534" s="7">
        <v>1.45280549533395E-6</v>
      </c>
      <c r="F1534" s="8">
        <f t="shared" si="55"/>
        <v>2.3392171971087086</v>
      </c>
      <c r="I1534" s="40"/>
    </row>
    <row r="1535" spans="4:9" x14ac:dyDescent="0.2">
      <c r="D1535" s="39">
        <v>37681</v>
      </c>
      <c r="E1535" s="7">
        <v>1.43246621839928E-6</v>
      </c>
      <c r="F1535" s="8">
        <f t="shared" si="55"/>
        <v>2.3064681563491947</v>
      </c>
      <c r="I1535" s="40"/>
    </row>
    <row r="1536" spans="4:9" x14ac:dyDescent="0.2">
      <c r="D1536" s="39">
        <v>37682</v>
      </c>
      <c r="E1536" s="7">
        <v>1.4124116913416901E-6</v>
      </c>
      <c r="F1536" s="8">
        <f t="shared" si="55"/>
        <v>2.2741776021603064</v>
      </c>
      <c r="I1536" s="40"/>
    </row>
    <row r="1537" spans="4:9" x14ac:dyDescent="0.2">
      <c r="D1537" s="39">
        <v>37683</v>
      </c>
      <c r="E1537" s="7">
        <v>1.3926379276629101E-6</v>
      </c>
      <c r="F1537" s="8">
        <f t="shared" si="55"/>
        <v>2.2423391157300676</v>
      </c>
      <c r="I1537" s="40"/>
    </row>
    <row r="1538" spans="4:9" x14ac:dyDescent="0.2">
      <c r="D1538" s="39">
        <v>37684</v>
      </c>
      <c r="E1538" s="7">
        <v>1.3731409966756399E-6</v>
      </c>
      <c r="F1538" s="8">
        <f t="shared" si="55"/>
        <v>2.2109463681098638</v>
      </c>
      <c r="I1538" s="40"/>
    </row>
    <row r="1539" spans="4:9" x14ac:dyDescent="0.2">
      <c r="D1539" s="39">
        <v>37685</v>
      </c>
      <c r="E1539" s="7">
        <v>3.0404009328735899E-2</v>
      </c>
      <c r="F1539" s="8">
        <f t="shared" si="55"/>
        <v>48954.647894200185</v>
      </c>
      <c r="I1539" s="40"/>
    </row>
    <row r="1540" spans="4:9" x14ac:dyDescent="0.2">
      <c r="D1540" s="39">
        <v>37686</v>
      </c>
      <c r="E1540" s="7">
        <v>1.3349621844040601E-6</v>
      </c>
      <c r="F1540" s="8">
        <f t="shared" si="55"/>
        <v>2.1494732152909206</v>
      </c>
      <c r="I1540" s="40"/>
    </row>
    <row r="1541" spans="4:9" x14ac:dyDescent="0.2">
      <c r="D1541" s="39">
        <v>37687</v>
      </c>
      <c r="E1541" s="7">
        <v>1.14046325801084E-2</v>
      </c>
      <c r="F1541" s="8">
        <f t="shared" si="55"/>
        <v>18363.03121359236</v>
      </c>
      <c r="I1541" s="40"/>
    </row>
    <row r="1542" spans="4:9" x14ac:dyDescent="0.2">
      <c r="D1542" s="39">
        <v>37688</v>
      </c>
      <c r="E1542" s="7">
        <v>1.2978448958288899E-6</v>
      </c>
      <c r="F1542" s="8">
        <f t="shared" si="55"/>
        <v>2.0897092620129722</v>
      </c>
      <c r="I1542" s="40"/>
    </row>
    <row r="1543" spans="4:9" x14ac:dyDescent="0.2">
      <c r="D1543" s="39">
        <v>37689</v>
      </c>
      <c r="E1543" s="7">
        <v>9.0343275986486699E-2</v>
      </c>
      <c r="F1543" s="8">
        <f t="shared" si="55"/>
        <v>145465.13315751866</v>
      </c>
      <c r="I1543" s="40"/>
    </row>
    <row r="1544" spans="4:9" x14ac:dyDescent="0.2">
      <c r="D1544" s="39">
        <v>37690</v>
      </c>
      <c r="E1544" s="7">
        <v>9.9953994135181298E-3</v>
      </c>
      <c r="F1544" s="8">
        <f t="shared" si="55"/>
        <v>16093.971474617341</v>
      </c>
      <c r="I1544" s="40"/>
    </row>
    <row r="1545" spans="4:9" x14ac:dyDescent="0.2">
      <c r="D1545" s="39">
        <v>37691</v>
      </c>
      <c r="E1545" s="7">
        <v>7.5591693224168102E-2</v>
      </c>
      <c r="F1545" s="8">
        <f t="shared" si="55"/>
        <v>121713.05058829901</v>
      </c>
      <c r="I1545" s="40"/>
    </row>
    <row r="1546" spans="4:9" x14ac:dyDescent="0.2">
      <c r="D1546" s="39">
        <v>37692</v>
      </c>
      <c r="E1546" s="7">
        <v>0.10047255262386499</v>
      </c>
      <c r="F1546" s="8">
        <f t="shared" si="55"/>
        <v>161774.6654249336</v>
      </c>
      <c r="I1546" s="40"/>
    </row>
    <row r="1547" spans="4:9" x14ac:dyDescent="0.2">
      <c r="D1547" s="39">
        <v>37693</v>
      </c>
      <c r="E1547" s="7">
        <v>9.7363521553128494E-5</v>
      </c>
      <c r="F1547" s="8">
        <f t="shared" si="55"/>
        <v>156.76869664909245</v>
      </c>
      <c r="I1547" s="40"/>
    </row>
    <row r="1548" spans="4:9" x14ac:dyDescent="0.2">
      <c r="D1548" s="39">
        <v>37694</v>
      </c>
      <c r="E1548" s="7">
        <v>8.7281978717524796E-5</v>
      </c>
      <c r="F1548" s="8">
        <f t="shared" si="55"/>
        <v>140.53602238528032</v>
      </c>
      <c r="I1548" s="40"/>
    </row>
    <row r="1549" spans="4:9" x14ac:dyDescent="0.2">
      <c r="D1549" s="39">
        <v>37695</v>
      </c>
      <c r="E1549" s="7">
        <v>7.7477384701631702E-3</v>
      </c>
      <c r="F1549" s="8">
        <f t="shared" si="55"/>
        <v>12474.927391392061</v>
      </c>
      <c r="I1549" s="40"/>
    </row>
    <row r="1550" spans="4:9" x14ac:dyDescent="0.2">
      <c r="D1550" s="39">
        <v>37696</v>
      </c>
      <c r="E1550" s="7">
        <v>3.7617334178058999E-4</v>
      </c>
      <c r="F1550" s="8">
        <f t="shared" si="55"/>
        <v>605.69095657553066</v>
      </c>
      <c r="I1550" s="40"/>
    </row>
    <row r="1551" spans="4:9" x14ac:dyDescent="0.2">
      <c r="D1551" s="39">
        <v>37697</v>
      </c>
      <c r="E1551" s="7">
        <v>8.4238784295195902E-5</v>
      </c>
      <c r="F1551" s="8">
        <f t="shared" si="55"/>
        <v>135.63605969260021</v>
      </c>
      <c r="I1551" s="40"/>
    </row>
    <row r="1552" spans="4:9" x14ac:dyDescent="0.2">
      <c r="D1552" s="39">
        <v>37698</v>
      </c>
      <c r="E1552" s="7">
        <v>7.9464128395467906E-5</v>
      </c>
      <c r="F1552" s="8">
        <f t="shared" ref="F1552:F1615" si="56">E1552*(24*60*60)*1000/$F$3</f>
        <v>127.94820524354132</v>
      </c>
      <c r="I1552" s="40"/>
    </row>
    <row r="1553" spans="4:9" x14ac:dyDescent="0.2">
      <c r="D1553" s="39">
        <v>37699</v>
      </c>
      <c r="E1553" s="7">
        <v>7.8351630597931195E-5</v>
      </c>
      <c r="F1553" s="8">
        <f t="shared" si="56"/>
        <v>126.15693037013151</v>
      </c>
      <c r="I1553" s="40"/>
    </row>
    <row r="1554" spans="4:9" x14ac:dyDescent="0.2">
      <c r="D1554" s="39">
        <v>37700</v>
      </c>
      <c r="E1554" s="7">
        <v>7.7254707769560505E-5</v>
      </c>
      <c r="F1554" s="8">
        <f t="shared" si="56"/>
        <v>124.39073334495021</v>
      </c>
      <c r="I1554" s="40"/>
    </row>
    <row r="1555" spans="4:9" x14ac:dyDescent="0.2">
      <c r="D1555" s="39">
        <v>37701</v>
      </c>
      <c r="E1555" s="7">
        <v>7.6173141860786102E-5</v>
      </c>
      <c r="F1555" s="8">
        <f t="shared" si="56"/>
        <v>122.64926307812001</v>
      </c>
      <c r="I1555" s="40"/>
    </row>
    <row r="1556" spans="4:9" x14ac:dyDescent="0.2">
      <c r="D1556" s="39">
        <v>37702</v>
      </c>
      <c r="E1556" s="7">
        <v>7.5106717874735306E-5</v>
      </c>
      <c r="F1556" s="8">
        <f t="shared" si="56"/>
        <v>120.93217339502667</v>
      </c>
      <c r="I1556" s="40"/>
    </row>
    <row r="1557" spans="4:9" x14ac:dyDescent="0.2">
      <c r="D1557" s="39">
        <v>37703</v>
      </c>
      <c r="E1557" s="7">
        <v>7.4055223824488994E-5</v>
      </c>
      <c r="F1557" s="8">
        <f t="shared" si="56"/>
        <v>119.23912296749626</v>
      </c>
      <c r="I1557" s="40"/>
    </row>
    <row r="1558" spans="4:9" x14ac:dyDescent="0.2">
      <c r="D1558" s="39">
        <v>37704</v>
      </c>
      <c r="E1558" s="7">
        <v>7.3018450690946204E-5</v>
      </c>
      <c r="F1558" s="8">
        <f t="shared" si="56"/>
        <v>117.5697752459514</v>
      </c>
      <c r="I1558" s="40"/>
    </row>
    <row r="1559" spans="4:9" x14ac:dyDescent="0.2">
      <c r="D1559" s="39">
        <v>37705</v>
      </c>
      <c r="E1559" s="7">
        <v>7.1996192381273096E-5</v>
      </c>
      <c r="F1559" s="8">
        <f t="shared" si="56"/>
        <v>115.9237983925083</v>
      </c>
      <c r="I1559" s="40"/>
    </row>
    <row r="1560" spans="4:9" x14ac:dyDescent="0.2">
      <c r="D1560" s="39">
        <v>37706</v>
      </c>
      <c r="E1560" s="7">
        <v>7.0988245687934995E-5</v>
      </c>
      <c r="F1560" s="8">
        <f t="shared" si="56"/>
        <v>114.30086521501273</v>
      </c>
      <c r="I1560" s="40"/>
    </row>
    <row r="1561" spans="4:9" x14ac:dyDescent="0.2">
      <c r="D1561" s="39">
        <v>37707</v>
      </c>
      <c r="E1561" s="7">
        <v>6.9994410248304303E-5</v>
      </c>
      <c r="F1561" s="8">
        <f t="shared" si="56"/>
        <v>112.70065310200322</v>
      </c>
      <c r="I1561" s="40"/>
    </row>
    <row r="1562" spans="4:9" x14ac:dyDescent="0.2">
      <c r="D1562" s="39">
        <v>37708</v>
      </c>
      <c r="E1562" s="7">
        <v>6.9014488504827898E-5</v>
      </c>
      <c r="F1562" s="8">
        <f t="shared" si="56"/>
        <v>111.12284395857492</v>
      </c>
      <c r="I1562" s="40"/>
    </row>
    <row r="1563" spans="4:9" x14ac:dyDescent="0.2">
      <c r="D1563" s="39">
        <v>37709</v>
      </c>
      <c r="E1563" s="7">
        <v>2.6486252177687099E-4</v>
      </c>
      <c r="F1563" s="8">
        <f t="shared" si="56"/>
        <v>426.46518601419405</v>
      </c>
      <c r="I1563" s="40"/>
    </row>
    <row r="1564" spans="4:9" x14ac:dyDescent="0.2">
      <c r="D1564" s="39">
        <v>37710</v>
      </c>
      <c r="E1564" s="7">
        <v>6.7095609666439803E-5</v>
      </c>
      <c r="F1564" s="8">
        <f t="shared" si="56"/>
        <v>108.03318440515093</v>
      </c>
      <c r="I1564" s="40"/>
    </row>
    <row r="1565" spans="4:9" x14ac:dyDescent="0.2">
      <c r="D1565" s="39">
        <v>37711</v>
      </c>
      <c r="E1565" s="7">
        <v>3.7459254732946702E-3</v>
      </c>
      <c r="F1565" s="8">
        <f t="shared" si="56"/>
        <v>6031.4565950924252</v>
      </c>
      <c r="I1565" s="40"/>
    </row>
    <row r="1566" spans="4:9" x14ac:dyDescent="0.2">
      <c r="D1566" s="39">
        <v>37712</v>
      </c>
      <c r="E1566" s="7">
        <v>6.52300833352739E-5</v>
      </c>
      <c r="F1566" s="8">
        <f t="shared" si="56"/>
        <v>105.02942974594978</v>
      </c>
      <c r="I1566" s="40"/>
    </row>
    <row r="1567" spans="4:9" x14ac:dyDescent="0.2">
      <c r="D1567" s="39">
        <v>37713</v>
      </c>
      <c r="E1567" s="7">
        <v>6.4316862168579706E-5</v>
      </c>
      <c r="F1567" s="8">
        <f t="shared" si="56"/>
        <v>103.5590177295059</v>
      </c>
      <c r="I1567" s="40"/>
    </row>
    <row r="1568" spans="4:9" x14ac:dyDescent="0.2">
      <c r="D1568" s="39">
        <v>37714</v>
      </c>
      <c r="E1568" s="7">
        <v>6.34164260982197E-5</v>
      </c>
      <c r="F1568" s="8">
        <f t="shared" si="56"/>
        <v>102.10919148129301</v>
      </c>
      <c r="I1568" s="40"/>
    </row>
    <row r="1569" spans="4:9" x14ac:dyDescent="0.2">
      <c r="D1569" s="39">
        <v>37715</v>
      </c>
      <c r="E1569" s="7">
        <v>6.2528596132845095E-5</v>
      </c>
      <c r="F1569" s="8">
        <f t="shared" si="56"/>
        <v>100.67966280055565</v>
      </c>
      <c r="I1569" s="40"/>
    </row>
    <row r="1570" spans="4:9" x14ac:dyDescent="0.2">
      <c r="D1570" s="39">
        <v>37716</v>
      </c>
      <c r="E1570" s="7">
        <v>6.1653195786985298E-5</v>
      </c>
      <c r="F1570" s="8">
        <f t="shared" si="56"/>
        <v>99.270147521347923</v>
      </c>
      <c r="I1570" s="40"/>
    </row>
    <row r="1571" spans="4:9" x14ac:dyDescent="0.2">
      <c r="D1571" s="39">
        <v>37717</v>
      </c>
      <c r="E1571" s="7">
        <v>6.0790051045967501E-5</v>
      </c>
      <c r="F1571" s="8">
        <f t="shared" si="56"/>
        <v>97.880365456049063</v>
      </c>
      <c r="I1571" s="40"/>
    </row>
    <row r="1572" spans="4:9" x14ac:dyDescent="0.2">
      <c r="D1572" s="39">
        <v>37718</v>
      </c>
      <c r="E1572" s="7">
        <v>5.9938990331323303E-5</v>
      </c>
      <c r="F1572" s="8">
        <f t="shared" si="56"/>
        <v>96.51004033966332</v>
      </c>
      <c r="I1572" s="40"/>
    </row>
    <row r="1573" spans="4:9" x14ac:dyDescent="0.2">
      <c r="D1573" s="39">
        <v>37719</v>
      </c>
      <c r="E1573" s="7">
        <v>5.9099844466685399E-5</v>
      </c>
      <c r="F1573" s="8">
        <f t="shared" si="56"/>
        <v>95.158899774909017</v>
      </c>
      <c r="I1573" s="40"/>
    </row>
    <row r="1574" spans="4:9" x14ac:dyDescent="0.2">
      <c r="D1574" s="39">
        <v>37720</v>
      </c>
      <c r="E1574" s="7">
        <v>5.8272446644151698E-5</v>
      </c>
      <c r="F1574" s="8">
        <f t="shared" si="56"/>
        <v>93.826675178060142</v>
      </c>
      <c r="I1574" s="40"/>
    </row>
    <row r="1575" spans="4:9" x14ac:dyDescent="0.2">
      <c r="D1575" s="39">
        <v>37721</v>
      </c>
      <c r="E1575" s="7">
        <v>5.7456632391133397E-5</v>
      </c>
      <c r="F1575" s="8">
        <f t="shared" si="56"/>
        <v>92.513101725567012</v>
      </c>
      <c r="I1575" s="40"/>
    </row>
    <row r="1576" spans="4:9" x14ac:dyDescent="0.2">
      <c r="D1576" s="39">
        <v>37722</v>
      </c>
      <c r="E1576" s="7">
        <v>5.6652239537657802E-5</v>
      </c>
      <c r="F1576" s="8">
        <f t="shared" si="56"/>
        <v>91.217918301409512</v>
      </c>
      <c r="I1576" s="40"/>
    </row>
    <row r="1577" spans="4:9" x14ac:dyDescent="0.2">
      <c r="D1577" s="39">
        <v>37723</v>
      </c>
      <c r="E1577" s="7">
        <v>5.5859108184130201E-5</v>
      </c>
      <c r="F1577" s="8">
        <f t="shared" si="56"/>
        <v>89.940867445189141</v>
      </c>
      <c r="I1577" s="40"/>
    </row>
    <row r="1578" spans="4:9" x14ac:dyDescent="0.2">
      <c r="D1578" s="39">
        <v>37724</v>
      </c>
      <c r="E1578" s="7">
        <v>5.5077080669552799E-5</v>
      </c>
      <c r="F1578" s="8">
        <f t="shared" si="56"/>
        <v>88.681695300957173</v>
      </c>
      <c r="I1578" s="40"/>
    </row>
    <row r="1579" spans="4:9" x14ac:dyDescent="0.2">
      <c r="D1579" s="39">
        <v>37725</v>
      </c>
      <c r="E1579" s="7">
        <v>2.1491430098859701E-3</v>
      </c>
      <c r="F1579" s="8">
        <f t="shared" si="56"/>
        <v>3460.4166241920952</v>
      </c>
      <c r="I1579" s="40"/>
    </row>
    <row r="1580" spans="4:9" x14ac:dyDescent="0.2">
      <c r="D1580" s="39">
        <v>37726</v>
      </c>
      <c r="E1580" s="7">
        <v>5.3545717518616099E-5</v>
      </c>
      <c r="F1580" s="8">
        <f t="shared" si="56"/>
        <v>86.215989444808642</v>
      </c>
      <c r="I1580" s="40"/>
    </row>
    <row r="1581" spans="4:9" x14ac:dyDescent="0.2">
      <c r="D1581" s="39">
        <v>37727</v>
      </c>
      <c r="E1581" s="7">
        <v>5.2796077473355402E-5</v>
      </c>
      <c r="F1581" s="8">
        <f t="shared" si="56"/>
        <v>85.008965592581205</v>
      </c>
      <c r="I1581" s="40"/>
    </row>
    <row r="1582" spans="4:9" x14ac:dyDescent="0.2">
      <c r="D1582" s="39">
        <v>37728</v>
      </c>
      <c r="E1582" s="7">
        <v>1.66341531607851E-4</v>
      </c>
      <c r="F1582" s="8">
        <f t="shared" si="56"/>
        <v>267.83280527242505</v>
      </c>
      <c r="I1582" s="40"/>
    </row>
    <row r="1583" spans="4:9" x14ac:dyDescent="0.2">
      <c r="D1583" s="39">
        <v>37729</v>
      </c>
      <c r="E1583" s="7">
        <v>5.13281353352863E-5</v>
      </c>
      <c r="F1583" s="8">
        <f t="shared" si="56"/>
        <v>82.645376313245194</v>
      </c>
      <c r="I1583" s="40"/>
    </row>
    <row r="1584" spans="4:9" x14ac:dyDescent="0.2">
      <c r="D1584" s="39">
        <v>37730</v>
      </c>
      <c r="E1584" s="7">
        <v>5.06095414405922E-5</v>
      </c>
      <c r="F1584" s="8">
        <f t="shared" si="56"/>
        <v>81.488341044859595</v>
      </c>
      <c r="I1584" s="40"/>
    </row>
    <row r="1585" spans="4:9" x14ac:dyDescent="0.2">
      <c r="D1585" s="39">
        <v>37731</v>
      </c>
      <c r="E1585" s="7">
        <v>4.9901007860423997E-5</v>
      </c>
      <c r="F1585" s="8">
        <f t="shared" si="56"/>
        <v>80.34750427023171</v>
      </c>
      <c r="I1585" s="40"/>
    </row>
    <row r="1586" spans="4:9" x14ac:dyDescent="0.2">
      <c r="D1586" s="39">
        <v>37732</v>
      </c>
      <c r="E1586" s="7">
        <v>4.9202393750378203E-5</v>
      </c>
      <c r="F1586" s="8">
        <f t="shared" si="56"/>
        <v>79.222639210448691</v>
      </c>
      <c r="I1586" s="40"/>
    </row>
    <row r="1587" spans="4:9" x14ac:dyDescent="0.2">
      <c r="D1587" s="39">
        <v>37733</v>
      </c>
      <c r="E1587" s="7">
        <v>4.8513560237873001E-5</v>
      </c>
      <c r="F1587" s="8">
        <f t="shared" si="56"/>
        <v>78.113522261502567</v>
      </c>
      <c r="I1587" s="40"/>
    </row>
    <row r="1588" spans="4:9" x14ac:dyDescent="0.2">
      <c r="D1588" s="39">
        <v>37734</v>
      </c>
      <c r="E1588" s="7">
        <v>4.7834370394542799E-5</v>
      </c>
      <c r="F1588" s="8">
        <f t="shared" si="56"/>
        <v>77.019932949841561</v>
      </c>
      <c r="I1588" s="40"/>
    </row>
    <row r="1589" spans="4:9" x14ac:dyDescent="0.2">
      <c r="D1589" s="39">
        <v>37735</v>
      </c>
      <c r="E1589" s="7">
        <v>4.7164689209019003E-5</v>
      </c>
      <c r="F1589" s="8">
        <f t="shared" si="56"/>
        <v>75.941653888543456</v>
      </c>
      <c r="I1589" s="40"/>
    </row>
    <row r="1590" spans="4:9" x14ac:dyDescent="0.2">
      <c r="D1590" s="39">
        <v>37736</v>
      </c>
      <c r="E1590" s="7">
        <v>1.0151433786558699E-3</v>
      </c>
      <c r="F1590" s="8">
        <f t="shared" si="56"/>
        <v>1634.5208333184339</v>
      </c>
      <c r="I1590" s="40"/>
    </row>
    <row r="1591" spans="4:9" x14ac:dyDescent="0.2">
      <c r="D1591" s="39">
        <v>37737</v>
      </c>
      <c r="E1591" s="7">
        <v>6.35629784537342E-3</v>
      </c>
      <c r="F1591" s="8">
        <f t="shared" si="56"/>
        <v>10234.516098402228</v>
      </c>
      <c r="I1591" s="40"/>
    </row>
    <row r="1592" spans="4:9" x14ac:dyDescent="0.2">
      <c r="D1592" s="39">
        <v>37738</v>
      </c>
      <c r="E1592" s="7">
        <v>3.4734627162099699E-2</v>
      </c>
      <c r="F1592" s="8">
        <f t="shared" si="56"/>
        <v>55927.539821196689</v>
      </c>
      <c r="I1592" s="40"/>
    </row>
    <row r="1593" spans="4:9" x14ac:dyDescent="0.2">
      <c r="D1593" s="39">
        <v>37739</v>
      </c>
      <c r="E1593" s="7">
        <v>7.0971913438536002E-3</v>
      </c>
      <c r="F1593" s="8">
        <f t="shared" si="56"/>
        <v>11427.456804117614</v>
      </c>
      <c r="I1593" s="40"/>
    </row>
    <row r="1594" spans="4:9" x14ac:dyDescent="0.2">
      <c r="D1594" s="39">
        <v>37740</v>
      </c>
      <c r="E1594" s="7">
        <v>4.3954318590192903E-5</v>
      </c>
      <c r="F1594" s="8">
        <f t="shared" si="56"/>
        <v>70.772514465014297</v>
      </c>
      <c r="I1594" s="40"/>
    </row>
    <row r="1595" spans="4:9" x14ac:dyDescent="0.2">
      <c r="D1595" s="39">
        <v>37741</v>
      </c>
      <c r="E1595" s="7">
        <v>4.333895812993E-5</v>
      </c>
      <c r="F1595" s="8">
        <f t="shared" si="56"/>
        <v>69.781699262503764</v>
      </c>
      <c r="I1595" s="40"/>
    </row>
    <row r="1596" spans="4:9" x14ac:dyDescent="0.2">
      <c r="D1596" s="39">
        <v>37742</v>
      </c>
      <c r="E1596" s="7">
        <v>4.2732212716110998E-5</v>
      </c>
      <c r="F1596" s="8">
        <f t="shared" si="56"/>
        <v>68.804755472828745</v>
      </c>
      <c r="I1596" s="40"/>
    </row>
    <row r="1597" spans="4:9" x14ac:dyDescent="0.2">
      <c r="D1597" s="39">
        <v>37743</v>
      </c>
      <c r="E1597" s="7">
        <v>4.2133961738085401E-5</v>
      </c>
      <c r="F1597" s="8">
        <f t="shared" si="56"/>
        <v>67.841488896209071</v>
      </c>
      <c r="I1597" s="40"/>
    </row>
    <row r="1598" spans="4:9" x14ac:dyDescent="0.2">
      <c r="D1598" s="39">
        <v>37744</v>
      </c>
      <c r="E1598" s="7">
        <v>4.1544086273752398E-5</v>
      </c>
      <c r="F1598" s="8">
        <f t="shared" si="56"/>
        <v>66.891708051662448</v>
      </c>
      <c r="I1598" s="40"/>
    </row>
    <row r="1599" spans="4:9" x14ac:dyDescent="0.2">
      <c r="D1599" s="39">
        <v>37745</v>
      </c>
      <c r="E1599" s="7">
        <v>4.09624690659199E-5</v>
      </c>
      <c r="F1599" s="8">
        <f t="shared" si="56"/>
        <v>65.955224138939244</v>
      </c>
      <c r="I1599" s="40"/>
    </row>
    <row r="1600" spans="4:9" x14ac:dyDescent="0.2">
      <c r="D1600" s="39">
        <v>37746</v>
      </c>
      <c r="E1600" s="7">
        <v>4.0388994498997002E-5</v>
      </c>
      <c r="F1600" s="8">
        <f t="shared" si="56"/>
        <v>65.031851000994067</v>
      </c>
      <c r="I1600" s="40"/>
    </row>
    <row r="1601" spans="4:9" x14ac:dyDescent="0.2">
      <c r="D1601" s="39">
        <v>37747</v>
      </c>
      <c r="E1601" s="7">
        <v>3.9823548576010797E-5</v>
      </c>
      <c r="F1601" s="8">
        <f t="shared" si="56"/>
        <v>64.121405086979749</v>
      </c>
      <c r="I1601" s="40"/>
    </row>
    <row r="1602" spans="4:9" x14ac:dyDescent="0.2">
      <c r="D1602" s="39">
        <v>37748</v>
      </c>
      <c r="E1602" s="7">
        <v>3.92660188959469E-5</v>
      </c>
      <c r="F1602" s="8">
        <f t="shared" si="56"/>
        <v>63.223705415762431</v>
      </c>
      <c r="I1602" s="40"/>
    </row>
    <row r="1603" spans="4:9" x14ac:dyDescent="0.2">
      <c r="D1603" s="39">
        <v>37749</v>
      </c>
      <c r="E1603" s="7">
        <v>3.87162946314037E-5</v>
      </c>
      <c r="F1603" s="8">
        <f t="shared" si="56"/>
        <v>62.338573539941862</v>
      </c>
      <c r="I1603" s="40"/>
    </row>
    <row r="1604" spans="4:9" x14ac:dyDescent="0.2">
      <c r="D1604" s="39">
        <v>37750</v>
      </c>
      <c r="E1604" s="7">
        <v>3.8174266506563702E-5</v>
      </c>
      <c r="F1604" s="8">
        <f t="shared" si="56"/>
        <v>61.465833510382105</v>
      </c>
      <c r="I1604" s="40"/>
    </row>
    <row r="1605" spans="4:9" x14ac:dyDescent="0.2">
      <c r="D1605" s="39">
        <v>37751</v>
      </c>
      <c r="E1605" s="7">
        <v>3.76398267754719E-5</v>
      </c>
      <c r="F1605" s="8">
        <f t="shared" si="56"/>
        <v>60.605311841236912</v>
      </c>
      <c r="I1605" s="40"/>
    </row>
    <row r="1606" spans="4:9" x14ac:dyDescent="0.2">
      <c r="D1606" s="39">
        <v>37752</v>
      </c>
      <c r="E1606" s="7">
        <v>3.71128692006154E-5</v>
      </c>
      <c r="F1606" s="8">
        <f t="shared" si="56"/>
        <v>59.756837475459768</v>
      </c>
      <c r="I1606" s="40"/>
    </row>
    <row r="1607" spans="4:9" x14ac:dyDescent="0.2">
      <c r="D1607" s="39">
        <v>37753</v>
      </c>
      <c r="E1607" s="7">
        <v>1.03963534413187E-3</v>
      </c>
      <c r="F1607" s="8">
        <f t="shared" si="56"/>
        <v>1673.9562753073722</v>
      </c>
      <c r="I1607" s="40"/>
    </row>
    <row r="1608" spans="4:9" x14ac:dyDescent="0.2">
      <c r="D1608" s="39">
        <v>37754</v>
      </c>
      <c r="E1608" s="7">
        <v>2.9731231740254101E-2</v>
      </c>
      <c r="F1608" s="8">
        <f t="shared" si="56"/>
        <v>47871.383197129224</v>
      </c>
      <c r="I1608" s="40"/>
    </row>
    <row r="1609" spans="4:9" x14ac:dyDescent="0.2">
      <c r="D1609" s="39">
        <v>37755</v>
      </c>
      <c r="E1609" s="7">
        <v>2.92001958607578E-2</v>
      </c>
      <c r="F1609" s="8">
        <f t="shared" si="56"/>
        <v>47016.342198462065</v>
      </c>
      <c r="I1609" s="40"/>
    </row>
    <row r="1610" spans="4:9" x14ac:dyDescent="0.2">
      <c r="D1610" s="39">
        <v>37756</v>
      </c>
      <c r="E1610" s="7">
        <v>5.4671513871870601E-2</v>
      </c>
      <c r="F1610" s="8">
        <f t="shared" si="56"/>
        <v>88028.676826865834</v>
      </c>
      <c r="I1610" s="40"/>
    </row>
    <row r="1611" spans="4:9" x14ac:dyDescent="0.2">
      <c r="D1611" s="39">
        <v>37757</v>
      </c>
      <c r="E1611" s="7">
        <v>5.4935448607882499E-2</v>
      </c>
      <c r="F1611" s="8">
        <f t="shared" si="56"/>
        <v>88453.648149851811</v>
      </c>
      <c r="I1611" s="40"/>
    </row>
    <row r="1612" spans="4:9" x14ac:dyDescent="0.2">
      <c r="D1612" s="39">
        <v>37758</v>
      </c>
      <c r="E1612" s="7">
        <v>2.7387156139810099E-4</v>
      </c>
      <c r="F1612" s="8">
        <f t="shared" si="56"/>
        <v>440.97098219895503</v>
      </c>
      <c r="I1612" s="40"/>
    </row>
    <row r="1613" spans="4:9" x14ac:dyDescent="0.2">
      <c r="D1613" s="39">
        <v>37759</v>
      </c>
      <c r="E1613" s="7">
        <v>4.6734218425857998E-5</v>
      </c>
      <c r="F1613" s="8">
        <f t="shared" si="56"/>
        <v>75.248536563438904</v>
      </c>
      <c r="I1613" s="40"/>
    </row>
    <row r="1614" spans="4:9" x14ac:dyDescent="0.2">
      <c r="D1614" s="39">
        <v>37760</v>
      </c>
      <c r="E1614" s="7">
        <v>4.1593364016283099E-5</v>
      </c>
      <c r="F1614" s="8">
        <f t="shared" si="56"/>
        <v>66.971052012800229</v>
      </c>
      <c r="I1614" s="40"/>
    </row>
    <row r="1615" spans="4:9" x14ac:dyDescent="0.2">
      <c r="D1615" s="39">
        <v>37761</v>
      </c>
      <c r="E1615" s="7">
        <v>3.6721420204007599E-5</v>
      </c>
      <c r="F1615" s="8">
        <f t="shared" si="56"/>
        <v>59.126550608018206</v>
      </c>
      <c r="I1615" s="40"/>
    </row>
    <row r="1616" spans="4:9" x14ac:dyDescent="0.2">
      <c r="D1616" s="39">
        <v>37762</v>
      </c>
      <c r="E1616" s="7">
        <v>3.2678210521053601E-5</v>
      </c>
      <c r="F1616" s="8">
        <f t="shared" ref="F1616:F1679" si="57">E1616*(24*60*60)*1000/$F$3</f>
        <v>52.616425438297263</v>
      </c>
      <c r="I1616" s="40"/>
    </row>
    <row r="1617" spans="4:9" x14ac:dyDescent="0.2">
      <c r="D1617" s="39">
        <v>37763</v>
      </c>
      <c r="E1617" s="7">
        <v>3.17812222474902E-5</v>
      </c>
      <c r="F1617" s="8">
        <f t="shared" si="57"/>
        <v>51.172150618396458</v>
      </c>
      <c r="I1617" s="40"/>
    </row>
    <row r="1618" spans="4:9" x14ac:dyDescent="0.2">
      <c r="D1618" s="39">
        <v>37764</v>
      </c>
      <c r="E1618" s="7">
        <v>3.1336285136025603E-5</v>
      </c>
      <c r="F1618" s="8">
        <f t="shared" si="57"/>
        <v>50.455740509739321</v>
      </c>
      <c r="I1618" s="40"/>
    </row>
    <row r="1619" spans="4:9" x14ac:dyDescent="0.2">
      <c r="D1619" s="39">
        <v>37765</v>
      </c>
      <c r="E1619" s="7">
        <v>3.0897577144121E-5</v>
      </c>
      <c r="F1619" s="8">
        <f t="shared" si="57"/>
        <v>49.749360142602583</v>
      </c>
      <c r="I1619" s="40"/>
    </row>
    <row r="1620" spans="4:9" x14ac:dyDescent="0.2">
      <c r="D1620" s="39">
        <v>37766</v>
      </c>
      <c r="E1620" s="7">
        <v>1.52004965306685E-2</v>
      </c>
      <c r="F1620" s="8">
        <f t="shared" si="57"/>
        <v>24474.8956438643</v>
      </c>
      <c r="I1620" s="40"/>
    </row>
    <row r="1621" spans="4:9" x14ac:dyDescent="0.2">
      <c r="D1621" s="39">
        <v>37767</v>
      </c>
      <c r="E1621" s="7">
        <v>3.5928138572425601E-4</v>
      </c>
      <c r="F1621" s="8">
        <f t="shared" si="57"/>
        <v>578.49257783406119</v>
      </c>
      <c r="I1621" s="40"/>
    </row>
    <row r="1622" spans="4:9" x14ac:dyDescent="0.2">
      <c r="D1622" s="39">
        <v>37768</v>
      </c>
      <c r="E1622" s="7">
        <v>5.4109280644995105E-4</v>
      </c>
      <c r="F1622" s="8">
        <f t="shared" si="57"/>
        <v>871.23403796637672</v>
      </c>
      <c r="I1622" s="40"/>
    </row>
    <row r="1623" spans="4:9" x14ac:dyDescent="0.2">
      <c r="D1623" s="39">
        <v>37769</v>
      </c>
      <c r="E1623" s="7">
        <v>3.99948251543626E-5</v>
      </c>
      <c r="F1623" s="8">
        <f t="shared" si="57"/>
        <v>64.397183998079186</v>
      </c>
      <c r="I1623" s="40"/>
    </row>
    <row r="1624" spans="4:9" x14ac:dyDescent="0.2">
      <c r="D1624" s="39">
        <v>37770</v>
      </c>
      <c r="E1624" s="7">
        <v>3.5043736309414999E-5</v>
      </c>
      <c r="F1624" s="8">
        <f t="shared" si="57"/>
        <v>56.425248176173241</v>
      </c>
      <c r="I1624" s="40"/>
    </row>
    <row r="1625" spans="4:9" x14ac:dyDescent="0.2">
      <c r="D1625" s="39">
        <v>37771</v>
      </c>
      <c r="E1625" s="7">
        <v>3.0358940658427801E-5</v>
      </c>
      <c r="F1625" s="8">
        <f t="shared" si="57"/>
        <v>48.8820811197943</v>
      </c>
      <c r="I1625" s="40"/>
    </row>
    <row r="1626" spans="4:9" x14ac:dyDescent="0.2">
      <c r="D1626" s="39">
        <v>37772</v>
      </c>
      <c r="E1626" s="7">
        <v>2.7993862804518401E-5</v>
      </c>
      <c r="F1626" s="8">
        <f t="shared" si="57"/>
        <v>45.073979618158596</v>
      </c>
      <c r="I1626" s="40"/>
    </row>
    <row r="1627" spans="4:9" x14ac:dyDescent="0.2">
      <c r="D1627" s="39">
        <v>37773</v>
      </c>
      <c r="E1627" s="7">
        <v>2.7601948725255199E-5</v>
      </c>
      <c r="F1627" s="8">
        <f t="shared" si="57"/>
        <v>44.442943903504457</v>
      </c>
      <c r="I1627" s="40"/>
    </row>
    <row r="1628" spans="4:9" x14ac:dyDescent="0.2">
      <c r="D1628" s="39">
        <v>37774</v>
      </c>
      <c r="E1628" s="7">
        <v>2.21770930609771E-2</v>
      </c>
      <c r="F1628" s="8">
        <f t="shared" si="57"/>
        <v>35708.178167506921</v>
      </c>
      <c r="I1628" s="40"/>
    </row>
    <row r="1629" spans="4:9" x14ac:dyDescent="0.2">
      <c r="D1629" s="39">
        <v>37775</v>
      </c>
      <c r="E1629" s="7">
        <v>4.31893003692976E-5</v>
      </c>
      <c r="F1629" s="8">
        <f t="shared" si="57"/>
        <v>69.540729629282751</v>
      </c>
      <c r="I1629" s="40"/>
    </row>
    <row r="1630" spans="4:9" x14ac:dyDescent="0.2">
      <c r="D1630" s="39">
        <v>37776</v>
      </c>
      <c r="E1630" s="7">
        <v>2.3452007051379602E-3</v>
      </c>
      <c r="F1630" s="8">
        <f t="shared" si="57"/>
        <v>3776.0965509489338</v>
      </c>
      <c r="I1630" s="40"/>
    </row>
    <row r="1631" spans="4:9" x14ac:dyDescent="0.2">
      <c r="D1631" s="39">
        <v>37777</v>
      </c>
      <c r="E1631" s="7">
        <v>4.1032259712927098E-5</v>
      </c>
      <c r="F1631" s="8">
        <f t="shared" si="57"/>
        <v>66.067596705123023</v>
      </c>
      <c r="I1631" s="40"/>
    </row>
    <row r="1632" spans="4:9" x14ac:dyDescent="0.2">
      <c r="D1632" s="39">
        <v>37778</v>
      </c>
      <c r="E1632" s="7">
        <v>3.6711319579744098E-5</v>
      </c>
      <c r="F1632" s="8">
        <f t="shared" si="57"/>
        <v>59.110287210024048</v>
      </c>
      <c r="I1632" s="40"/>
    </row>
    <row r="1633" spans="4:9" x14ac:dyDescent="0.2">
      <c r="D1633" s="39">
        <v>37779</v>
      </c>
      <c r="E1633" s="7">
        <v>3.29838570573078E-5</v>
      </c>
      <c r="F1633" s="8">
        <f t="shared" si="57"/>
        <v>53.108558511952921</v>
      </c>
      <c r="I1633" s="40"/>
    </row>
    <row r="1634" spans="4:9" x14ac:dyDescent="0.2">
      <c r="D1634" s="39">
        <v>37780</v>
      </c>
      <c r="E1634" s="7">
        <v>2.9454520334857202E-5</v>
      </c>
      <c r="F1634" s="8">
        <f t="shared" si="57"/>
        <v>47.425839674462587</v>
      </c>
      <c r="I1634" s="40"/>
    </row>
    <row r="1635" spans="4:9" x14ac:dyDescent="0.2">
      <c r="D1635" s="39">
        <v>37781</v>
      </c>
      <c r="E1635" s="7">
        <v>2.6110534786689602E-5</v>
      </c>
      <c r="F1635" s="8">
        <f t="shared" si="57"/>
        <v>42.041561788482696</v>
      </c>
      <c r="I1635" s="40"/>
    </row>
    <row r="1636" spans="4:9" x14ac:dyDescent="0.2">
      <c r="D1636" s="39">
        <v>37782</v>
      </c>
      <c r="E1636" s="7">
        <v>2.43126321491039E-5</v>
      </c>
      <c r="F1636" s="8">
        <f t="shared" si="57"/>
        <v>39.146690601613436</v>
      </c>
      <c r="I1636" s="40"/>
    </row>
    <row r="1637" spans="4:9" x14ac:dyDescent="0.2">
      <c r="D1637" s="39">
        <v>37783</v>
      </c>
      <c r="E1637" s="7">
        <v>2.3972255299016299E-5</v>
      </c>
      <c r="F1637" s="8">
        <f t="shared" si="57"/>
        <v>38.598636933190612</v>
      </c>
      <c r="I1637" s="40"/>
    </row>
    <row r="1638" spans="4:9" x14ac:dyDescent="0.2">
      <c r="D1638" s="39">
        <v>37784</v>
      </c>
      <c r="E1638" s="7">
        <v>2.3636643724830099E-5</v>
      </c>
      <c r="F1638" s="8">
        <f t="shared" si="57"/>
        <v>38.058256016125988</v>
      </c>
      <c r="I1638" s="40"/>
    </row>
    <row r="1639" spans="4:9" x14ac:dyDescent="0.2">
      <c r="D1639" s="39">
        <v>37785</v>
      </c>
      <c r="E1639" s="7">
        <v>2.33057307126826E-5</v>
      </c>
      <c r="F1639" s="8">
        <f t="shared" si="57"/>
        <v>37.525440431900428</v>
      </c>
      <c r="I1639" s="40"/>
    </row>
    <row r="1640" spans="4:9" x14ac:dyDescent="0.2">
      <c r="D1640" s="39">
        <v>37786</v>
      </c>
      <c r="E1640" s="7">
        <v>2.2979450482705099E-5</v>
      </c>
      <c r="F1640" s="8">
        <f t="shared" si="57"/>
        <v>37.000084265853907</v>
      </c>
      <c r="I1640" s="40"/>
    </row>
    <row r="1641" spans="4:9" x14ac:dyDescent="0.2">
      <c r="D1641" s="39">
        <v>37787</v>
      </c>
      <c r="E1641" s="7">
        <v>2.2657738175947201E-5</v>
      </c>
      <c r="F1641" s="8">
        <f t="shared" si="57"/>
        <v>36.482083086131908</v>
      </c>
      <c r="I1641" s="40"/>
    </row>
    <row r="1642" spans="4:9" x14ac:dyDescent="0.2">
      <c r="D1642" s="39">
        <v>37788</v>
      </c>
      <c r="E1642" s="7">
        <v>2.2340529841483899E-5</v>
      </c>
      <c r="F1642" s="8">
        <f t="shared" si="57"/>
        <v>35.971333922925993</v>
      </c>
      <c r="I1642" s="40"/>
    </row>
    <row r="1643" spans="4:9" x14ac:dyDescent="0.2">
      <c r="D1643" s="39">
        <v>37789</v>
      </c>
      <c r="E1643" s="7">
        <v>2.2027762423703101E-5</v>
      </c>
      <c r="F1643" s="8">
        <f t="shared" si="57"/>
        <v>35.467735248004999</v>
      </c>
      <c r="I1643" s="40"/>
    </row>
    <row r="1644" spans="4:9" x14ac:dyDescent="0.2">
      <c r="D1644" s="39">
        <v>37790</v>
      </c>
      <c r="E1644" s="7">
        <v>2.17193737497712E-5</v>
      </c>
      <c r="F1644" s="8">
        <f t="shared" si="57"/>
        <v>34.971186954532833</v>
      </c>
      <c r="I1644" s="40"/>
    </row>
    <row r="1645" spans="4:9" x14ac:dyDescent="0.2">
      <c r="D1645" s="39">
        <v>37791</v>
      </c>
      <c r="E1645" s="7">
        <v>2.14153025172745E-5</v>
      </c>
      <c r="F1645" s="8">
        <f t="shared" si="57"/>
        <v>34.481590337169528</v>
      </c>
      <c r="I1645" s="40"/>
    </row>
    <row r="1646" spans="4:9" x14ac:dyDescent="0.2">
      <c r="D1646" s="39">
        <v>37792</v>
      </c>
      <c r="E1646" s="7">
        <v>2.1115488282032602E-5</v>
      </c>
      <c r="F1646" s="8">
        <f t="shared" si="57"/>
        <v>33.998848072449064</v>
      </c>
      <c r="I1646" s="40"/>
    </row>
    <row r="1647" spans="4:9" x14ac:dyDescent="0.2">
      <c r="D1647" s="39">
        <v>37793</v>
      </c>
      <c r="E1647" s="7">
        <v>7.9140711297680799E-3</v>
      </c>
      <c r="F1647" s="8">
        <f t="shared" si="57"/>
        <v>12742.745911516253</v>
      </c>
      <c r="I1647" s="40"/>
    </row>
    <row r="1648" spans="4:9" x14ac:dyDescent="0.2">
      <c r="D1648" s="39">
        <v>37794</v>
      </c>
      <c r="E1648" s="7">
        <v>2.0528393245838999E-5</v>
      </c>
      <c r="F1648" s="8">
        <f t="shared" si="57"/>
        <v>33.053544100642746</v>
      </c>
      <c r="I1648" s="40"/>
    </row>
    <row r="1649" spans="4:9" x14ac:dyDescent="0.2">
      <c r="D1649" s="39">
        <v>37795</v>
      </c>
      <c r="E1649" s="7">
        <v>2.0240995740397301E-5</v>
      </c>
      <c r="F1649" s="8">
        <f t="shared" si="57"/>
        <v>32.590794483233822</v>
      </c>
      <c r="I1649" s="40"/>
    </row>
    <row r="1650" spans="4:9" x14ac:dyDescent="0.2">
      <c r="D1650" s="39">
        <v>37796</v>
      </c>
      <c r="E1650" s="7">
        <v>1.99576218000317E-5</v>
      </c>
      <c r="F1650" s="8">
        <f t="shared" si="57"/>
        <v>32.134523360468485</v>
      </c>
      <c r="I1650" s="40"/>
    </row>
    <row r="1651" spans="4:9" x14ac:dyDescent="0.2">
      <c r="D1651" s="39">
        <v>37797</v>
      </c>
      <c r="E1651" s="7">
        <v>1.9678215094831198E-5</v>
      </c>
      <c r="F1651" s="8">
        <f t="shared" si="57"/>
        <v>31.684640033421836</v>
      </c>
      <c r="I1651" s="40"/>
    </row>
    <row r="1652" spans="4:9" x14ac:dyDescent="0.2">
      <c r="D1652" s="39">
        <v>37798</v>
      </c>
      <c r="E1652" s="7">
        <v>4.4682902494563E-3</v>
      </c>
      <c r="F1652" s="8">
        <f t="shared" si="57"/>
        <v>7194.5635026653808</v>
      </c>
      <c r="I1652" s="40"/>
    </row>
    <row r="1653" spans="4:9" x14ac:dyDescent="0.2">
      <c r="D1653" s="39">
        <v>37799</v>
      </c>
      <c r="E1653" s="7">
        <v>3.4362399253594203E-5</v>
      </c>
      <c r="F1653" s="8">
        <f t="shared" si="57"/>
        <v>55.328201556290331</v>
      </c>
      <c r="I1653" s="40"/>
    </row>
    <row r="1654" spans="4:9" x14ac:dyDescent="0.2">
      <c r="D1654" s="39">
        <v>37800</v>
      </c>
      <c r="E1654" s="7">
        <v>1.88632468543018E-5</v>
      </c>
      <c r="F1654" s="8">
        <f t="shared" si="57"/>
        <v>30.372428777705473</v>
      </c>
      <c r="I1654" s="40"/>
    </row>
    <row r="1655" spans="4:9" x14ac:dyDescent="0.2">
      <c r="D1655" s="39">
        <v>37801</v>
      </c>
      <c r="E1655" s="7">
        <v>1.85991613983416E-5</v>
      </c>
      <c r="F1655" s="8">
        <f t="shared" si="57"/>
        <v>29.947214774817638</v>
      </c>
      <c r="I1655" s="40"/>
    </row>
    <row r="1656" spans="4:9" x14ac:dyDescent="0.2">
      <c r="D1656" s="39">
        <v>37802</v>
      </c>
      <c r="E1656" s="7">
        <v>1.8734647321148101E-5</v>
      </c>
      <c r="F1656" s="8">
        <f t="shared" si="57"/>
        <v>30.165365794766977</v>
      </c>
      <c r="I1656" s="40"/>
    </row>
    <row r="1657" spans="4:9" x14ac:dyDescent="0.2">
      <c r="D1657" s="39">
        <v>37803</v>
      </c>
      <c r="E1657" s="7">
        <v>1.9104867902579599E-2</v>
      </c>
      <c r="F1657" s="8">
        <f t="shared" si="57"/>
        <v>30761.471986263092</v>
      </c>
      <c r="I1657" s="40"/>
    </row>
    <row r="1658" spans="4:9" x14ac:dyDescent="0.2">
      <c r="D1658" s="39">
        <v>37804</v>
      </c>
      <c r="E1658" s="7">
        <v>3.2965056196340201E-2</v>
      </c>
      <c r="F1658" s="8">
        <f t="shared" si="57"/>
        <v>53078.286533056154</v>
      </c>
      <c r="I1658" s="40"/>
    </row>
    <row r="1659" spans="4:9" x14ac:dyDescent="0.2">
      <c r="D1659" s="39">
        <v>37805</v>
      </c>
      <c r="E1659" s="7">
        <v>5.5101803275925797E-5</v>
      </c>
      <c r="F1659" s="8">
        <f t="shared" si="57"/>
        <v>88.721502106596887</v>
      </c>
      <c r="I1659" s="40"/>
    </row>
    <row r="1660" spans="4:9" x14ac:dyDescent="0.2">
      <c r="D1660" s="39">
        <v>37806</v>
      </c>
      <c r="E1660" s="7">
        <v>3.0874983177935803E-5</v>
      </c>
      <c r="F1660" s="8">
        <f t="shared" si="57"/>
        <v>49.712980741216057</v>
      </c>
      <c r="I1660" s="40"/>
    </row>
    <row r="1661" spans="4:9" x14ac:dyDescent="0.2">
      <c r="D1661" s="39">
        <v>37807</v>
      </c>
      <c r="E1661" s="7">
        <v>2.67374286887545E-5</v>
      </c>
      <c r="F1661" s="8">
        <f t="shared" si="57"/>
        <v>43.050947422817536</v>
      </c>
      <c r="I1661" s="40"/>
    </row>
    <row r="1662" spans="4:9" x14ac:dyDescent="0.2">
      <c r="D1662" s="39">
        <v>37808</v>
      </c>
      <c r="E1662" s="7">
        <v>2.2827609100664298E-5</v>
      </c>
      <c r="F1662" s="8">
        <f t="shared" si="57"/>
        <v>36.755598701032341</v>
      </c>
      <c r="I1662" s="40"/>
    </row>
    <row r="1663" spans="4:9" x14ac:dyDescent="0.2">
      <c r="D1663" s="39">
        <v>37809</v>
      </c>
      <c r="E1663" s="7">
        <v>1.9127609513739598E-5</v>
      </c>
      <c r="F1663" s="8">
        <f t="shared" si="57"/>
        <v>30.79808911642008</v>
      </c>
      <c r="I1663" s="40"/>
    </row>
    <row r="1664" spans="4:9" x14ac:dyDescent="0.2">
      <c r="D1664" s="39">
        <v>37810</v>
      </c>
      <c r="E1664" s="7">
        <v>1.6493390096937001E-5</v>
      </c>
      <c r="F1664" s="8">
        <f t="shared" si="57"/>
        <v>26.556632582470318</v>
      </c>
      <c r="I1664" s="40"/>
    </row>
    <row r="1665" spans="4:9" x14ac:dyDescent="0.2">
      <c r="D1665" s="39">
        <v>37811</v>
      </c>
      <c r="E1665" s="7">
        <v>1.61533466287726E-5</v>
      </c>
      <c r="F1665" s="8">
        <f t="shared" si="57"/>
        <v>26.009115704918983</v>
      </c>
      <c r="I1665" s="40"/>
    </row>
    <row r="1666" spans="4:9" x14ac:dyDescent="0.2">
      <c r="D1666" s="39">
        <v>37812</v>
      </c>
      <c r="E1666" s="7">
        <v>1.59271997759698E-5</v>
      </c>
      <c r="F1666" s="8">
        <f t="shared" si="57"/>
        <v>25.644988085050144</v>
      </c>
      <c r="I1666" s="40"/>
    </row>
    <row r="1667" spans="4:9" x14ac:dyDescent="0.2">
      <c r="D1667" s="39">
        <v>37813</v>
      </c>
      <c r="E1667" s="7">
        <v>1.5704218979106201E-5</v>
      </c>
      <c r="F1667" s="8">
        <f t="shared" si="57"/>
        <v>25.285958251859409</v>
      </c>
      <c r="I1667" s="40"/>
    </row>
    <row r="1668" spans="4:9" x14ac:dyDescent="0.2">
      <c r="D1668" s="39">
        <v>37814</v>
      </c>
      <c r="E1668" s="7">
        <v>1.5484359913398699E-5</v>
      </c>
      <c r="F1668" s="8">
        <f t="shared" si="57"/>
        <v>24.93195483633335</v>
      </c>
      <c r="I1668" s="40"/>
    </row>
    <row r="1669" spans="4:9" x14ac:dyDescent="0.2">
      <c r="D1669" s="39">
        <v>37815</v>
      </c>
      <c r="E1669" s="7">
        <v>1.5267578874611201E-5</v>
      </c>
      <c r="F1669" s="8">
        <f t="shared" si="57"/>
        <v>24.582907468624818</v>
      </c>
      <c r="I1669" s="40"/>
    </row>
    <row r="1670" spans="4:9" x14ac:dyDescent="0.2">
      <c r="D1670" s="39">
        <v>37816</v>
      </c>
      <c r="E1670" s="7">
        <v>1.50538327703666E-5</v>
      </c>
      <c r="F1670" s="8">
        <f t="shared" si="57"/>
        <v>24.238746764063997</v>
      </c>
      <c r="I1670" s="40"/>
    </row>
    <row r="1671" spans="4:9" x14ac:dyDescent="0.2">
      <c r="D1671" s="39">
        <v>37817</v>
      </c>
      <c r="E1671" s="7">
        <v>1.48430791115815E-5</v>
      </c>
      <c r="F1671" s="8">
        <f t="shared" si="57"/>
        <v>23.89940430936716</v>
      </c>
      <c r="I1671" s="40"/>
    </row>
    <row r="1672" spans="4:9" x14ac:dyDescent="0.2">
      <c r="D1672" s="39">
        <v>37818</v>
      </c>
      <c r="E1672" s="7">
        <v>1.46352760040194E-5</v>
      </c>
      <c r="F1672" s="8">
        <f t="shared" si="57"/>
        <v>23.564812649036085</v>
      </c>
      <c r="I1672" s="40"/>
    </row>
    <row r="1673" spans="4:9" x14ac:dyDescent="0.2">
      <c r="D1673" s="39">
        <v>37819</v>
      </c>
      <c r="E1673" s="7">
        <v>1.4402933013112699E-5</v>
      </c>
      <c r="F1673" s="8">
        <f t="shared" si="57"/>
        <v>23.190708392339495</v>
      </c>
      <c r="I1673" s="40"/>
    </row>
    <row r="1674" spans="4:9" x14ac:dyDescent="0.2">
      <c r="D1674" s="39">
        <v>37820</v>
      </c>
      <c r="E1674" s="7">
        <v>1.42012919509292E-5</v>
      </c>
      <c r="F1674" s="8">
        <f t="shared" si="57"/>
        <v>22.866038474846867</v>
      </c>
      <c r="I1674" s="40"/>
    </row>
    <row r="1675" spans="4:9" x14ac:dyDescent="0.2">
      <c r="D1675" s="39">
        <v>37821</v>
      </c>
      <c r="E1675" s="7">
        <v>1.40024738636161E-5</v>
      </c>
      <c r="F1675" s="8">
        <f t="shared" si="57"/>
        <v>22.545913936198865</v>
      </c>
      <c r="I1675" s="40"/>
    </row>
    <row r="1676" spans="4:9" x14ac:dyDescent="0.2">
      <c r="D1676" s="39">
        <v>37822</v>
      </c>
      <c r="E1676" s="7">
        <v>1.38064392295255E-5</v>
      </c>
      <c r="F1676" s="8">
        <f t="shared" si="57"/>
        <v>22.230271141092125</v>
      </c>
      <c r="I1676" s="40"/>
    </row>
    <row r="1677" spans="4:9" x14ac:dyDescent="0.2">
      <c r="D1677" s="39">
        <v>37823</v>
      </c>
      <c r="E1677" s="7">
        <v>1.3613149080312001E-5</v>
      </c>
      <c r="F1677" s="8">
        <f t="shared" si="57"/>
        <v>21.919047345116606</v>
      </c>
      <c r="I1677" s="40"/>
    </row>
    <row r="1678" spans="4:9" x14ac:dyDescent="0.2">
      <c r="D1678" s="39">
        <v>37824</v>
      </c>
      <c r="E1678" s="7">
        <v>1.34225649931877E-5</v>
      </c>
      <c r="F1678" s="8">
        <f t="shared" si="57"/>
        <v>21.612180682285079</v>
      </c>
      <c r="I1678" s="40"/>
    </row>
    <row r="1679" spans="4:9" x14ac:dyDescent="0.2">
      <c r="D1679" s="39">
        <v>37825</v>
      </c>
      <c r="E1679" s="7">
        <v>1.3234649083283099E-5</v>
      </c>
      <c r="F1679" s="8">
        <f t="shared" si="57"/>
        <v>21.309610152733136</v>
      </c>
      <c r="I1679" s="40"/>
    </row>
    <row r="1680" spans="4:9" x14ac:dyDescent="0.2">
      <c r="D1680" s="39">
        <v>37826</v>
      </c>
      <c r="E1680" s="7">
        <v>1.30493639961172E-5</v>
      </c>
      <c r="F1680" s="8">
        <f t="shared" ref="F1680:F1743" si="58">E1680*(24*60*60)*1000/$F$3</f>
        <v>21.011275610594975</v>
      </c>
      <c r="I1680" s="40"/>
    </row>
    <row r="1681" spans="4:9" x14ac:dyDescent="0.2">
      <c r="D1681" s="39">
        <v>37827</v>
      </c>
      <c r="E1681" s="7">
        <v>1.28666729001715E-5</v>
      </c>
      <c r="F1681" s="8">
        <f t="shared" si="58"/>
        <v>20.717117752046544</v>
      </c>
      <c r="I1681" s="40"/>
    </row>
    <row r="1682" spans="4:9" x14ac:dyDescent="0.2">
      <c r="D1682" s="39">
        <v>37828</v>
      </c>
      <c r="E1682" s="7">
        <v>1.26865394795691E-5</v>
      </c>
      <c r="F1682" s="8">
        <f t="shared" si="58"/>
        <v>20.427078103517896</v>
      </c>
      <c r="I1682" s="40"/>
    </row>
    <row r="1683" spans="4:9" x14ac:dyDescent="0.2">
      <c r="D1683" s="39">
        <v>37829</v>
      </c>
      <c r="E1683" s="7">
        <v>1.25089279268552E-5</v>
      </c>
      <c r="F1683" s="8">
        <f t="shared" si="58"/>
        <v>20.141099010068753</v>
      </c>
      <c r="I1683" s="40"/>
    </row>
    <row r="1684" spans="4:9" x14ac:dyDescent="0.2">
      <c r="D1684" s="39">
        <v>37830</v>
      </c>
      <c r="E1684" s="7">
        <v>1.23338029358791E-5</v>
      </c>
      <c r="F1684" s="8">
        <f t="shared" si="58"/>
        <v>19.859123623927584</v>
      </c>
      <c r="I1684" s="40"/>
    </row>
    <row r="1685" spans="4:9" x14ac:dyDescent="0.2">
      <c r="D1685" s="39">
        <v>37831</v>
      </c>
      <c r="E1685" s="7">
        <v>1.21611296947768E-5</v>
      </c>
      <c r="F1685" s="8">
        <f t="shared" si="58"/>
        <v>19.581095893192614</v>
      </c>
      <c r="I1685" s="40"/>
    </row>
    <row r="1686" spans="4:9" x14ac:dyDescent="0.2">
      <c r="D1686" s="39">
        <v>37832</v>
      </c>
      <c r="E1686" s="7">
        <v>1.19908738790499E-5</v>
      </c>
      <c r="F1686" s="8">
        <f t="shared" si="58"/>
        <v>19.306960550687876</v>
      </c>
      <c r="I1686" s="40"/>
    </row>
    <row r="1687" spans="4:9" x14ac:dyDescent="0.2">
      <c r="D1687" s="39">
        <v>37833</v>
      </c>
      <c r="E1687" s="7">
        <v>1.18230016447433E-5</v>
      </c>
      <c r="F1687" s="8">
        <f t="shared" si="58"/>
        <v>19.036663102978405</v>
      </c>
      <c r="I1687" s="40"/>
    </row>
    <row r="1688" spans="4:9" x14ac:dyDescent="0.2">
      <c r="D1688" s="39">
        <v>37834</v>
      </c>
      <c r="E1688" s="7">
        <v>1.16574796217169E-5</v>
      </c>
      <c r="F1688" s="8">
        <f t="shared" si="58"/>
        <v>18.770149819536716</v>
      </c>
      <c r="I1688" s="40"/>
    </row>
    <row r="1689" spans="4:9" x14ac:dyDescent="0.2">
      <c r="D1689" s="39">
        <v>37835</v>
      </c>
      <c r="E1689" s="7">
        <v>1.14942749070129E-5</v>
      </c>
      <c r="F1689" s="8">
        <f t="shared" si="58"/>
        <v>18.507367722063261</v>
      </c>
      <c r="I1689" s="40"/>
    </row>
    <row r="1690" spans="4:9" x14ac:dyDescent="0.2">
      <c r="D1690" s="39">
        <v>37836</v>
      </c>
      <c r="E1690" s="7">
        <v>1.1333355058314601E-5</v>
      </c>
      <c r="F1690" s="8">
        <f t="shared" si="58"/>
        <v>18.248264573954184</v>
      </c>
      <c r="I1690" s="40"/>
    </row>
    <row r="1691" spans="4:9" x14ac:dyDescent="0.2">
      <c r="D1691" s="39">
        <v>37837</v>
      </c>
      <c r="E1691" s="7">
        <v>1.1174688087498201E-5</v>
      </c>
      <c r="F1691" s="8">
        <f t="shared" si="58"/>
        <v>17.992788869918833</v>
      </c>
      <c r="I1691" s="40"/>
    </row>
    <row r="1692" spans="4:9" x14ac:dyDescent="0.2">
      <c r="D1692" s="39">
        <v>37838</v>
      </c>
      <c r="E1692" s="7">
        <v>1.1018242454273299E-5</v>
      </c>
      <c r="F1692" s="8">
        <f t="shared" si="58"/>
        <v>17.740889825740087</v>
      </c>
      <c r="I1692" s="40"/>
    </row>
    <row r="1693" spans="4:9" x14ac:dyDescent="0.2">
      <c r="D1693" s="39">
        <v>37839</v>
      </c>
      <c r="E1693" s="7">
        <v>1.0863987059913401E-5</v>
      </c>
      <c r="F1693" s="8">
        <f t="shared" si="58"/>
        <v>17.492517368179609</v>
      </c>
      <c r="I1693" s="40"/>
    </row>
    <row r="1694" spans="4:9" x14ac:dyDescent="0.2">
      <c r="D1694" s="39">
        <v>37840</v>
      </c>
      <c r="E1694" s="7">
        <v>1.07118912410746E-5</v>
      </c>
      <c r="F1694" s="8">
        <f t="shared" si="58"/>
        <v>17.247622125025075</v>
      </c>
      <c r="I1694" s="40"/>
    </row>
    <row r="1695" spans="4:9" x14ac:dyDescent="0.2">
      <c r="D1695" s="39">
        <v>37841</v>
      </c>
      <c r="E1695" s="7">
        <v>1.05619247636996E-5</v>
      </c>
      <c r="F1695" s="8">
        <f t="shared" si="58"/>
        <v>17.006155415274794</v>
      </c>
      <c r="I1695" s="40"/>
    </row>
    <row r="1696" spans="4:9" x14ac:dyDescent="0.2">
      <c r="D1696" s="39">
        <v>37842</v>
      </c>
      <c r="E1696" s="7">
        <v>1.0414057817007799E-5</v>
      </c>
      <c r="F1696" s="8">
        <f t="shared" si="58"/>
        <v>16.768069239460935</v>
      </c>
      <c r="I1696" s="40"/>
    </row>
    <row r="1697" spans="4:9" x14ac:dyDescent="0.2">
      <c r="D1697" s="39">
        <v>37843</v>
      </c>
      <c r="E1697" s="7">
        <v>1.0268261007569699E-5</v>
      </c>
      <c r="F1697" s="8">
        <f t="shared" si="58"/>
        <v>16.5333162701085</v>
      </c>
      <c r="I1697" s="40"/>
    </row>
    <row r="1698" spans="4:9" x14ac:dyDescent="0.2">
      <c r="D1698" s="39">
        <v>37844</v>
      </c>
      <c r="E1698" s="7">
        <v>1.0124505353463699E-5</v>
      </c>
      <c r="F1698" s="8">
        <f t="shared" si="58"/>
        <v>16.301849842326941</v>
      </c>
      <c r="I1698" s="40"/>
    </row>
    <row r="1699" spans="4:9" x14ac:dyDescent="0.2">
      <c r="D1699" s="39">
        <v>37845</v>
      </c>
      <c r="E1699" s="7">
        <v>9.9827622785152697E-6</v>
      </c>
      <c r="F1699" s="8">
        <f t="shared" si="58"/>
        <v>16.073623944534464</v>
      </c>
      <c r="I1699" s="40"/>
    </row>
    <row r="1700" spans="4:9" x14ac:dyDescent="0.2">
      <c r="D1700" s="39">
        <v>37846</v>
      </c>
      <c r="E1700" s="7">
        <v>9.8430036066159998E-6</v>
      </c>
      <c r="F1700" s="8">
        <f t="shared" si="58"/>
        <v>15.848593209310891</v>
      </c>
      <c r="I1700" s="40"/>
    </row>
    <row r="1701" spans="4:9" x14ac:dyDescent="0.2">
      <c r="D1701" s="39">
        <v>37847</v>
      </c>
      <c r="E1701" s="7">
        <v>9.7052015561234008E-6</v>
      </c>
      <c r="F1701" s="8">
        <f t="shared" si="58"/>
        <v>15.626712904380579</v>
      </c>
      <c r="I1701" s="40"/>
    </row>
    <row r="1702" spans="4:9" x14ac:dyDescent="0.2">
      <c r="D1702" s="39">
        <v>37848</v>
      </c>
      <c r="E1702" s="7">
        <v>9.5693287343376107E-6</v>
      </c>
      <c r="F1702" s="8">
        <f t="shared" si="58"/>
        <v>15.407938923719151</v>
      </c>
      <c r="I1702" s="40"/>
    </row>
    <row r="1703" spans="4:9" x14ac:dyDescent="0.2">
      <c r="D1703" s="39">
        <v>37849</v>
      </c>
      <c r="E1703" s="7">
        <v>9.4353581320569203E-6</v>
      </c>
      <c r="F1703" s="8">
        <f t="shared" si="58"/>
        <v>15.19222777878714</v>
      </c>
      <c r="I1703" s="40"/>
    </row>
    <row r="1704" spans="4:9" x14ac:dyDescent="0.2">
      <c r="D1704" s="39">
        <v>37850</v>
      </c>
      <c r="E1704" s="7">
        <v>9.3032631182081793E-6</v>
      </c>
      <c r="F1704" s="8">
        <f t="shared" si="58"/>
        <v>14.97953658988421</v>
      </c>
      <c r="I1704" s="40"/>
    </row>
    <row r="1705" spans="4:9" x14ac:dyDescent="0.2">
      <c r="D1705" s="39">
        <v>37851</v>
      </c>
      <c r="E1705" s="7">
        <v>9.1730174345532603E-6</v>
      </c>
      <c r="F1705" s="8">
        <f t="shared" si="58"/>
        <v>14.769823077625825</v>
      </c>
      <c r="I1705" s="40"/>
    </row>
    <row r="1706" spans="4:9" x14ac:dyDescent="0.2">
      <c r="D1706" s="39">
        <v>37852</v>
      </c>
      <c r="E1706" s="7">
        <v>9.0445951904695098E-6</v>
      </c>
      <c r="F1706" s="8">
        <f t="shared" si="58"/>
        <v>14.563045554539054</v>
      </c>
      <c r="I1706" s="40"/>
    </row>
    <row r="1707" spans="4:9" x14ac:dyDescent="0.2">
      <c r="D1707" s="39">
        <v>37853</v>
      </c>
      <c r="E1707" s="7">
        <v>8.9179708578029403E-6</v>
      </c>
      <c r="F1707" s="8">
        <f t="shared" si="58"/>
        <v>14.359162916775514</v>
      </c>
      <c r="I1707" s="40"/>
    </row>
    <row r="1708" spans="4:9" x14ac:dyDescent="0.2">
      <c r="D1708" s="39">
        <v>37854</v>
      </c>
      <c r="E1708" s="7">
        <v>8.7931192657936593E-6</v>
      </c>
      <c r="F1708" s="8">
        <f t="shared" si="58"/>
        <v>14.158134635940595</v>
      </c>
      <c r="I1708" s="40"/>
    </row>
    <row r="1709" spans="4:9" x14ac:dyDescent="0.2">
      <c r="D1709" s="39">
        <v>37855</v>
      </c>
      <c r="E1709" s="7">
        <v>8.6700155960725393E-6</v>
      </c>
      <c r="F1709" s="8">
        <f t="shared" si="58"/>
        <v>13.95992075103741</v>
      </c>
      <c r="I1709" s="40"/>
    </row>
    <row r="1710" spans="4:9" x14ac:dyDescent="0.2">
      <c r="D1710" s="39">
        <v>37856</v>
      </c>
      <c r="E1710" s="7">
        <v>7.6239861018068998E-3</v>
      </c>
      <c r="F1710" s="8">
        <f t="shared" si="58"/>
        <v>12275.669012227287</v>
      </c>
      <c r="I1710" s="40"/>
    </row>
    <row r="1711" spans="4:9" x14ac:dyDescent="0.2">
      <c r="D1711" s="39">
        <v>37857</v>
      </c>
      <c r="E1711" s="7">
        <v>6.1658930700700396E-3</v>
      </c>
      <c r="F1711" s="8">
        <f t="shared" si="58"/>
        <v>9927.9381523304401</v>
      </c>
      <c r="I1711" s="40"/>
    </row>
    <row r="1712" spans="4:9" x14ac:dyDescent="0.2">
      <c r="D1712" s="39">
        <v>37858</v>
      </c>
      <c r="E1712" s="7">
        <v>8.3109491196852296E-6</v>
      </c>
      <c r="F1712" s="8">
        <f t="shared" si="58"/>
        <v>13.381774206872976</v>
      </c>
      <c r="I1712" s="40"/>
    </row>
    <row r="1713" spans="4:9" x14ac:dyDescent="0.2">
      <c r="D1713" s="39">
        <v>37859</v>
      </c>
      <c r="E1713" s="7">
        <v>8.1945958320096007E-6</v>
      </c>
      <c r="F1713" s="8">
        <f t="shared" si="58"/>
        <v>13.194429367976694</v>
      </c>
      <c r="I1713" s="40"/>
    </row>
    <row r="1714" spans="4:9" x14ac:dyDescent="0.2">
      <c r="D1714" s="39">
        <v>37860</v>
      </c>
      <c r="E1714" s="7">
        <v>8.0798714903614604E-6</v>
      </c>
      <c r="F1714" s="8">
        <f t="shared" si="58"/>
        <v>13.009707356825015</v>
      </c>
      <c r="I1714" s="40"/>
    </row>
    <row r="1715" spans="4:9" x14ac:dyDescent="0.2">
      <c r="D1715" s="39">
        <v>37861</v>
      </c>
      <c r="E1715" s="7">
        <v>7.9667532894964096E-6</v>
      </c>
      <c r="F1715" s="8">
        <f t="shared" si="58"/>
        <v>12.82757145382948</v>
      </c>
      <c r="I1715" s="40"/>
    </row>
    <row r="1716" spans="4:9" x14ac:dyDescent="0.2">
      <c r="D1716" s="39">
        <v>37862</v>
      </c>
      <c r="E1716" s="7">
        <v>7.8552187434434706E-6</v>
      </c>
      <c r="F1716" s="8">
        <f t="shared" si="58"/>
        <v>12.647985453475885</v>
      </c>
      <c r="I1716" s="40"/>
    </row>
    <row r="1717" spans="4:9" x14ac:dyDescent="0.2">
      <c r="D1717" s="39">
        <v>37863</v>
      </c>
      <c r="E1717" s="7">
        <v>7.7452456810352196E-6</v>
      </c>
      <c r="F1717" s="8">
        <f t="shared" si="58"/>
        <v>12.470913657127152</v>
      </c>
      <c r="I1717" s="40"/>
    </row>
    <row r="1718" spans="4:9" x14ac:dyDescent="0.2">
      <c r="D1718" s="39">
        <v>37864</v>
      </c>
      <c r="E1718" s="7">
        <v>7.6368122415007406E-6</v>
      </c>
      <c r="F1718" s="8">
        <f t="shared" si="58"/>
        <v>12.296320865927395</v>
      </c>
      <c r="I1718" s="40"/>
    </row>
    <row r="1719" spans="4:9" x14ac:dyDescent="0.2">
      <c r="D1719" s="39">
        <v>37865</v>
      </c>
      <c r="E1719" s="7">
        <v>7.52989687011972E-6</v>
      </c>
      <c r="F1719" s="8">
        <f t="shared" si="58"/>
        <v>12.124172373804395</v>
      </c>
      <c r="I1719" s="40"/>
    </row>
    <row r="1720" spans="4:9" x14ac:dyDescent="0.2">
      <c r="D1720" s="39">
        <v>37866</v>
      </c>
      <c r="E1720" s="7">
        <v>7.4244783139381104E-6</v>
      </c>
      <c r="F1720" s="8">
        <f t="shared" si="58"/>
        <v>11.95443396057124</v>
      </c>
      <c r="I1720" s="40"/>
    </row>
    <row r="1721" spans="4:9" x14ac:dyDescent="0.2">
      <c r="D1721" s="39">
        <v>37867</v>
      </c>
      <c r="E1721" s="7">
        <v>7.32053561754299E-6</v>
      </c>
      <c r="F1721" s="8">
        <f t="shared" si="58"/>
        <v>11.787071885123265</v>
      </c>
      <c r="I1721" s="40"/>
    </row>
    <row r="1722" spans="4:9" x14ac:dyDescent="0.2">
      <c r="D1722" s="39">
        <v>37868</v>
      </c>
      <c r="E1722" s="7">
        <v>7.2180481188973497E-6</v>
      </c>
      <c r="F1722" s="8">
        <f t="shared" si="58"/>
        <v>11.622052878731477</v>
      </c>
      <c r="I1722" s="40"/>
    </row>
    <row r="1723" spans="4:9" x14ac:dyDescent="0.2">
      <c r="D1723" s="39">
        <v>37869</v>
      </c>
      <c r="E1723" s="7">
        <v>7.1169954452327504E-6</v>
      </c>
      <c r="F1723" s="8">
        <f t="shared" si="58"/>
        <v>11.459344138429179</v>
      </c>
      <c r="I1723" s="40"/>
    </row>
    <row r="1724" spans="4:9" x14ac:dyDescent="0.2">
      <c r="D1724" s="39">
        <v>37870</v>
      </c>
      <c r="E1724" s="7">
        <v>7.0173575089995602E-6</v>
      </c>
      <c r="F1724" s="8">
        <f t="shared" si="58"/>
        <v>11.298913320491279</v>
      </c>
      <c r="I1724" s="40"/>
    </row>
    <row r="1725" spans="4:9" x14ac:dyDescent="0.2">
      <c r="D1725" s="39">
        <v>37871</v>
      </c>
      <c r="E1725" s="7">
        <v>6.9191145038735402E-6</v>
      </c>
      <c r="F1725" s="8">
        <f t="shared" si="58"/>
        <v>11.140728534004358</v>
      </c>
      <c r="I1725" s="40"/>
    </row>
    <row r="1726" spans="4:9" x14ac:dyDescent="0.2">
      <c r="D1726" s="39">
        <v>37872</v>
      </c>
      <c r="E1726" s="7">
        <v>6.8222469008193104E-6</v>
      </c>
      <c r="F1726" s="8">
        <f t="shared" si="58"/>
        <v>10.9847583345283</v>
      </c>
      <c r="I1726" s="40"/>
    </row>
    <row r="1727" spans="4:9" x14ac:dyDescent="0.2">
      <c r="D1727" s="39">
        <v>37873</v>
      </c>
      <c r="E1727" s="7">
        <v>6.7267354442077998E-6</v>
      </c>
      <c r="F1727" s="8">
        <f t="shared" si="58"/>
        <v>10.830971717844838</v>
      </c>
      <c r="I1727" s="40"/>
    </row>
    <row r="1728" spans="4:9" x14ac:dyDescent="0.2">
      <c r="D1728" s="39">
        <v>37874</v>
      </c>
      <c r="E1728" s="7">
        <v>6.6325611479888902E-6</v>
      </c>
      <c r="F1728" s="8">
        <f t="shared" si="58"/>
        <v>10.679338113795009</v>
      </c>
      <c r="I1728" s="40"/>
    </row>
    <row r="1729" spans="4:9" x14ac:dyDescent="0.2">
      <c r="D1729" s="39">
        <v>37875</v>
      </c>
      <c r="E1729" s="7">
        <v>6.5397052919170996E-6</v>
      </c>
      <c r="F1729" s="8">
        <f t="shared" si="58"/>
        <v>10.529827380201967</v>
      </c>
      <c r="I1729" s="40"/>
    </row>
    <row r="1730" spans="4:9" x14ac:dyDescent="0.2">
      <c r="D1730" s="39">
        <v>37876</v>
      </c>
      <c r="E1730" s="7">
        <v>4.8808390904760601E-4</v>
      </c>
      <c r="F1730" s="8">
        <f t="shared" si="58"/>
        <v>785.88240293911963</v>
      </c>
      <c r="I1730" s="40"/>
    </row>
    <row r="1731" spans="4:9" x14ac:dyDescent="0.2">
      <c r="D1731" s="39">
        <v>37877</v>
      </c>
      <c r="E1731" s="7">
        <v>6.3578753259806099E-6</v>
      </c>
      <c r="F1731" s="8">
        <f t="shared" si="58"/>
        <v>10.237056059722788</v>
      </c>
      <c r="I1731" s="40"/>
    </row>
    <row r="1732" spans="4:9" x14ac:dyDescent="0.2">
      <c r="D1732" s="39">
        <v>37878</v>
      </c>
      <c r="E1732" s="7">
        <v>6.2688650714168701E-6</v>
      </c>
      <c r="F1732" s="8">
        <f t="shared" si="58"/>
        <v>10.093737274886651</v>
      </c>
      <c r="I1732" s="40"/>
    </row>
    <row r="1733" spans="4:9" x14ac:dyDescent="0.2">
      <c r="D1733" s="39">
        <v>37879</v>
      </c>
      <c r="E1733" s="7">
        <v>6.18110096041703E-6</v>
      </c>
      <c r="F1733" s="8">
        <f t="shared" si="58"/>
        <v>9.9524249530382303</v>
      </c>
      <c r="I1733" s="40"/>
    </row>
    <row r="1734" spans="4:9" x14ac:dyDescent="0.2">
      <c r="D1734" s="39">
        <v>37880</v>
      </c>
      <c r="E1734" s="7">
        <v>6.0945655469711904E-6</v>
      </c>
      <c r="F1734" s="8">
        <f t="shared" si="58"/>
        <v>9.8130910036956926</v>
      </c>
      <c r="I1734" s="40"/>
    </row>
    <row r="1735" spans="4:9" x14ac:dyDescent="0.2">
      <c r="D1735" s="39">
        <v>37881</v>
      </c>
      <c r="E1735" s="7">
        <v>6.0092416293135904E-6</v>
      </c>
      <c r="F1735" s="8">
        <f t="shared" si="58"/>
        <v>9.675707729643948</v>
      </c>
      <c r="I1735" s="40"/>
    </row>
    <row r="1736" spans="4:9" x14ac:dyDescent="0.2">
      <c r="D1736" s="39">
        <v>37882</v>
      </c>
      <c r="E1736" s="7">
        <v>5.9251122465032502E-6</v>
      </c>
      <c r="F1736" s="8">
        <f t="shared" si="58"/>
        <v>9.5402478214290127</v>
      </c>
      <c r="I1736" s="40"/>
    </row>
    <row r="1737" spans="4:9" x14ac:dyDescent="0.2">
      <c r="D1737" s="39">
        <v>37883</v>
      </c>
      <c r="E1737" s="7">
        <v>5.8421606750521598E-6</v>
      </c>
      <c r="F1737" s="8">
        <f t="shared" si="58"/>
        <v>9.4066843519289343</v>
      </c>
      <c r="I1737" s="40"/>
    </row>
    <row r="1738" spans="4:9" x14ac:dyDescent="0.2">
      <c r="D1738" s="39">
        <v>37884</v>
      </c>
      <c r="E1738" s="7">
        <v>5.7603704256014702E-6</v>
      </c>
      <c r="F1738" s="8">
        <f t="shared" si="58"/>
        <v>9.2749907710019954</v>
      </c>
      <c r="I1738" s="40"/>
    </row>
    <row r="1739" spans="4:9" x14ac:dyDescent="0.2">
      <c r="D1739" s="39">
        <v>37885</v>
      </c>
      <c r="E1739" s="7">
        <v>5.6797252396430502E-6</v>
      </c>
      <c r="F1739" s="8">
        <f t="shared" si="58"/>
        <v>9.1451409002079682</v>
      </c>
      <c r="I1739" s="40"/>
    </row>
    <row r="1740" spans="4:9" x14ac:dyDescent="0.2">
      <c r="D1740" s="39">
        <v>37886</v>
      </c>
      <c r="E1740" s="7">
        <v>5.600209086288E-6</v>
      </c>
      <c r="F1740" s="8">
        <f t="shared" si="58"/>
        <v>9.0171089276049816</v>
      </c>
      <c r="I1740" s="40"/>
    </row>
    <row r="1741" spans="4:9" x14ac:dyDescent="0.2">
      <c r="D1741" s="39">
        <v>37887</v>
      </c>
      <c r="E1741" s="7">
        <v>5.5218061590799796E-6</v>
      </c>
      <c r="F1741" s="8">
        <f t="shared" si="58"/>
        <v>8.8908694026185291</v>
      </c>
      <c r="I1741" s="40"/>
    </row>
    <row r="1742" spans="4:9" x14ac:dyDescent="0.2">
      <c r="D1742" s="39">
        <v>37888</v>
      </c>
      <c r="E1742" s="7">
        <v>5.4445008728528698E-6</v>
      </c>
      <c r="F1742" s="8">
        <f t="shared" si="58"/>
        <v>8.7663972309818856</v>
      </c>
      <c r="I1742" s="40"/>
    </row>
    <row r="1743" spans="4:9" x14ac:dyDescent="0.2">
      <c r="D1743" s="39">
        <v>37889</v>
      </c>
      <c r="E1743" s="7">
        <v>5.3682778606329103E-6</v>
      </c>
      <c r="F1743" s="8">
        <f t="shared" si="58"/>
        <v>8.6436676697481083</v>
      </c>
      <c r="I1743" s="40"/>
    </row>
    <row r="1744" spans="4:9" x14ac:dyDescent="0.2">
      <c r="D1744" s="39">
        <v>37890</v>
      </c>
      <c r="E1744" s="7">
        <v>5.2931219705840699E-6</v>
      </c>
      <c r="F1744" s="8">
        <f t="shared" ref="F1744:F1807" si="59">E1744*(24*60*60)*1000/$F$3</f>
        <v>8.5226563223716667</v>
      </c>
      <c r="I1744" s="40"/>
    </row>
    <row r="1745" spans="4:9" x14ac:dyDescent="0.2">
      <c r="D1745" s="39">
        <v>37891</v>
      </c>
      <c r="E1745" s="7">
        <v>5.2190182629958904E-6</v>
      </c>
      <c r="F1745" s="8">
        <f t="shared" si="59"/>
        <v>8.4033391338584593</v>
      </c>
      <c r="I1745" s="40"/>
    </row>
    <row r="1746" spans="4:9" x14ac:dyDescent="0.2">
      <c r="D1746" s="39">
        <v>37892</v>
      </c>
      <c r="E1746" s="7">
        <v>5.1459520073139303E-6</v>
      </c>
      <c r="F1746" s="8">
        <f t="shared" si="59"/>
        <v>8.2856923859844134</v>
      </c>
      <c r="I1746" s="40"/>
    </row>
    <row r="1747" spans="4:9" x14ac:dyDescent="0.2">
      <c r="D1747" s="39">
        <v>37893</v>
      </c>
      <c r="E1747" s="7">
        <v>5.0739086792115597E-6</v>
      </c>
      <c r="F1747" s="8">
        <f t="shared" si="59"/>
        <v>8.1696926925806697</v>
      </c>
      <c r="I1747" s="40"/>
    </row>
    <row r="1748" spans="4:9" x14ac:dyDescent="0.2">
      <c r="D1748" s="39">
        <v>37894</v>
      </c>
      <c r="E1748" s="7">
        <v>5.0028739577026099E-6</v>
      </c>
      <c r="F1748" s="8">
        <f t="shared" si="59"/>
        <v>8.0553169948845618</v>
      </c>
      <c r="I1748" s="40"/>
    </row>
    <row r="1749" spans="4:9" x14ac:dyDescent="0.2">
      <c r="D1749" s="39">
        <v>37895</v>
      </c>
      <c r="E1749" s="7">
        <v>2.0048774813650801E-3</v>
      </c>
      <c r="F1749" s="8">
        <f t="shared" si="59"/>
        <v>3228.1292282881655</v>
      </c>
      <c r="I1749" s="40"/>
    </row>
    <row r="1750" spans="4:9" x14ac:dyDescent="0.2">
      <c r="D1750" s="39">
        <v>37896</v>
      </c>
      <c r="E1750" s="7">
        <v>2.58804511446097E-3</v>
      </c>
      <c r="F1750" s="8">
        <f t="shared" si="59"/>
        <v>4167.1095394973499</v>
      </c>
      <c r="I1750" s="40"/>
    </row>
    <row r="1751" spans="4:9" x14ac:dyDescent="0.2">
      <c r="D1751" s="39">
        <v>37897</v>
      </c>
      <c r="E1751" s="7">
        <v>2.4095315497128901E-3</v>
      </c>
      <c r="F1751" s="8">
        <f t="shared" si="59"/>
        <v>3879.6780822809114</v>
      </c>
      <c r="I1751" s="40"/>
    </row>
    <row r="1752" spans="4:9" x14ac:dyDescent="0.2">
      <c r="D1752" s="39">
        <v>37898</v>
      </c>
      <c r="E1752" s="7">
        <v>4.7285416764913499E-6</v>
      </c>
      <c r="F1752" s="8">
        <f t="shared" si="59"/>
        <v>7.613604190250701</v>
      </c>
      <c r="I1752" s="40"/>
    </row>
    <row r="1753" spans="4:9" x14ac:dyDescent="0.2">
      <c r="D1753" s="39">
        <v>37899</v>
      </c>
      <c r="E1753" s="7">
        <v>4.6312093482804998E-3</v>
      </c>
      <c r="F1753" s="8">
        <f t="shared" si="59"/>
        <v>7456.8857191844063</v>
      </c>
      <c r="I1753" s="40"/>
    </row>
    <row r="1754" spans="4:9" x14ac:dyDescent="0.2">
      <c r="D1754" s="39">
        <v>37900</v>
      </c>
      <c r="E1754" s="7">
        <v>1.3760768983544999E-3</v>
      </c>
      <c r="F1754" s="8">
        <f t="shared" si="59"/>
        <v>2215.6735746893178</v>
      </c>
      <c r="I1754" s="40"/>
    </row>
    <row r="1755" spans="4:9" x14ac:dyDescent="0.2">
      <c r="D1755" s="39">
        <v>37901</v>
      </c>
      <c r="E1755" s="7">
        <v>4.5327103334661196E-6</v>
      </c>
      <c r="F1755" s="8">
        <f t="shared" si="59"/>
        <v>7.2982887217941252</v>
      </c>
      <c r="I1755" s="40"/>
    </row>
    <row r="1756" spans="4:9" x14ac:dyDescent="0.2">
      <c r="D1756" s="39">
        <v>37902</v>
      </c>
      <c r="E1756" s="7">
        <v>4.4692523887976003E-6</v>
      </c>
      <c r="F1756" s="8">
        <f t="shared" si="59"/>
        <v>7.1961126796890174</v>
      </c>
      <c r="I1756" s="40"/>
    </row>
    <row r="1757" spans="4:9" x14ac:dyDescent="0.2">
      <c r="D1757" s="39">
        <v>37903</v>
      </c>
      <c r="E1757" s="7">
        <v>4.4066828553544704E-6</v>
      </c>
      <c r="F1757" s="8">
        <f t="shared" si="59"/>
        <v>7.0953671021734301</v>
      </c>
      <c r="I1757" s="40"/>
    </row>
    <row r="1758" spans="4:9" x14ac:dyDescent="0.2">
      <c r="D1758" s="39">
        <v>37904</v>
      </c>
      <c r="E1758" s="7">
        <v>4.3449892953794603E-6</v>
      </c>
      <c r="F1758" s="8">
        <f t="shared" si="59"/>
        <v>6.9960319627429257</v>
      </c>
      <c r="I1758" s="40"/>
    </row>
    <row r="1759" spans="4:9" x14ac:dyDescent="0.2">
      <c r="D1759" s="39">
        <v>37905</v>
      </c>
      <c r="E1759" s="7">
        <v>4.2841594452441502E-6</v>
      </c>
      <c r="F1759" s="8">
        <f t="shared" si="59"/>
        <v>6.8980875152645282</v>
      </c>
      <c r="I1759" s="40"/>
    </row>
    <row r="1760" spans="4:9" x14ac:dyDescent="0.2">
      <c r="D1760" s="39">
        <v>37906</v>
      </c>
      <c r="E1760" s="7">
        <v>4.2241812130107604E-6</v>
      </c>
      <c r="F1760" s="8">
        <f t="shared" si="59"/>
        <v>6.8015142900508696</v>
      </c>
      <c r="I1760" s="40"/>
    </row>
    <row r="1761" spans="4:9" x14ac:dyDescent="0.2">
      <c r="D1761" s="39">
        <v>37907</v>
      </c>
      <c r="E1761" s="7">
        <v>4.1650426760286002E-6</v>
      </c>
      <c r="F1761" s="8">
        <f t="shared" si="59"/>
        <v>6.7062930899901438</v>
      </c>
      <c r="I1761" s="40"/>
    </row>
    <row r="1762" spans="4:9" x14ac:dyDescent="0.2">
      <c r="D1762" s="39">
        <v>37908</v>
      </c>
      <c r="E1762" s="7">
        <v>4.1067320785642202E-6</v>
      </c>
      <c r="F1762" s="8">
        <f t="shared" si="59"/>
        <v>6.6124049867303141</v>
      </c>
      <c r="I1762" s="40"/>
    </row>
    <row r="1763" spans="4:9" x14ac:dyDescent="0.2">
      <c r="D1763" s="39">
        <v>37909</v>
      </c>
      <c r="E1763" s="7">
        <v>4.0492378294643198E-6</v>
      </c>
      <c r="F1763" s="8">
        <f t="shared" si="59"/>
        <v>6.5198313169160871</v>
      </c>
      <c r="I1763" s="40"/>
    </row>
    <row r="1764" spans="4:9" x14ac:dyDescent="0.2">
      <c r="D1764" s="39">
        <v>37910</v>
      </c>
      <c r="E1764" s="7">
        <v>1.2880271762818099E-4</v>
      </c>
      <c r="F1764" s="8">
        <f t="shared" si="59"/>
        <v>207.39013796263211</v>
      </c>
      <c r="I1764" s="40"/>
    </row>
    <row r="1765" spans="4:9" x14ac:dyDescent="0.2">
      <c r="D1765" s="39">
        <v>37911</v>
      </c>
      <c r="E1765" s="7">
        <v>3.9366528208538697E-6</v>
      </c>
      <c r="F1765" s="8">
        <f t="shared" si="59"/>
        <v>6.3385539269805138</v>
      </c>
      <c r="I1765" s="40"/>
    </row>
    <row r="1766" spans="4:9" x14ac:dyDescent="0.2">
      <c r="D1766" s="39">
        <v>37912</v>
      </c>
      <c r="E1766" s="7">
        <v>3.88153968136194E-6</v>
      </c>
      <c r="F1766" s="8">
        <f t="shared" si="59"/>
        <v>6.2498141720028251</v>
      </c>
      <c r="I1766" s="40"/>
    </row>
    <row r="1767" spans="4:9" x14ac:dyDescent="0.2">
      <c r="D1767" s="39">
        <v>37913</v>
      </c>
      <c r="E1767" s="7">
        <v>2.2562194272968202E-3</v>
      </c>
      <c r="F1767" s="8">
        <f t="shared" si="59"/>
        <v>3632.8244226322263</v>
      </c>
      <c r="I1767" s="40"/>
    </row>
    <row r="1768" spans="4:9" x14ac:dyDescent="0.2">
      <c r="D1768" s="39">
        <v>37914</v>
      </c>
      <c r="E1768" s="7">
        <v>3.77361735206131E-6</v>
      </c>
      <c r="F1768" s="8">
        <f t="shared" si="59"/>
        <v>6.0760443387643912</v>
      </c>
      <c r="I1768" s="40"/>
    </row>
    <row r="1769" spans="4:9" x14ac:dyDescent="0.2">
      <c r="D1769" s="39">
        <v>37915</v>
      </c>
      <c r="E1769" s="7">
        <v>3.7207867091324598E-6</v>
      </c>
      <c r="F1769" s="8">
        <f t="shared" si="59"/>
        <v>5.9909797180217019</v>
      </c>
      <c r="I1769" s="40"/>
    </row>
    <row r="1770" spans="4:9" x14ac:dyDescent="0.2">
      <c r="D1770" s="39">
        <v>37916</v>
      </c>
      <c r="E1770" s="7">
        <v>3.6686956952046401E-6</v>
      </c>
      <c r="F1770" s="8">
        <f t="shared" si="59"/>
        <v>5.9071060019694546</v>
      </c>
      <c r="I1770" s="40"/>
    </row>
    <row r="1771" spans="4:9" x14ac:dyDescent="0.2">
      <c r="D1771" s="39">
        <v>37917</v>
      </c>
      <c r="E1771" s="7">
        <v>3.6173339554717301E-6</v>
      </c>
      <c r="F1771" s="8">
        <f t="shared" si="59"/>
        <v>5.8244065179418092</v>
      </c>
      <c r="I1771" s="40"/>
    </row>
    <row r="1772" spans="4:9" x14ac:dyDescent="0.2">
      <c r="D1772" s="39">
        <v>37918</v>
      </c>
      <c r="E1772" s="7">
        <v>7.20438361873356E-3</v>
      </c>
      <c r="F1772" s="8">
        <f t="shared" si="59"/>
        <v>11600.051149060373</v>
      </c>
      <c r="I1772" s="40"/>
    </row>
    <row r="1773" spans="4:9" x14ac:dyDescent="0.2">
      <c r="D1773" s="39">
        <v>37919</v>
      </c>
      <c r="E1773" s="7">
        <v>4.17026732703435E-2</v>
      </c>
      <c r="F1773" s="8">
        <f t="shared" si="59"/>
        <v>67147.0549861662</v>
      </c>
      <c r="I1773" s="40"/>
    </row>
    <row r="1774" spans="4:9" x14ac:dyDescent="0.2">
      <c r="D1774" s="39">
        <v>37920</v>
      </c>
      <c r="E1774" s="7">
        <v>3.43986557843439E-6</v>
      </c>
      <c r="F1774" s="8">
        <f t="shared" si="59"/>
        <v>5.5386579570766186</v>
      </c>
      <c r="I1774" s="40"/>
    </row>
    <row r="1775" spans="4:9" x14ac:dyDescent="0.2">
      <c r="D1775" s="39">
        <v>37921</v>
      </c>
      <c r="E1775" s="7">
        <v>3.3917074603363399E-6</v>
      </c>
      <c r="F1775" s="8">
        <f t="shared" si="59"/>
        <v>5.4611167456775958</v>
      </c>
      <c r="I1775" s="40"/>
    </row>
    <row r="1776" spans="4:9" x14ac:dyDescent="0.2">
      <c r="D1776" s="39">
        <v>37922</v>
      </c>
      <c r="E1776" s="7">
        <v>3.34422355589162E-6</v>
      </c>
      <c r="F1776" s="8">
        <f t="shared" si="59"/>
        <v>5.3846611112380911</v>
      </c>
      <c r="I1776" s="40"/>
    </row>
    <row r="1777" spans="4:9" x14ac:dyDescent="0.2">
      <c r="D1777" s="39">
        <v>37923</v>
      </c>
      <c r="E1777" s="7">
        <v>3.29740442610912E-6</v>
      </c>
      <c r="F1777" s="8">
        <f t="shared" si="59"/>
        <v>5.3092758556807311</v>
      </c>
      <c r="I1777" s="40"/>
    </row>
    <row r="1778" spans="4:9" x14ac:dyDescent="0.2">
      <c r="D1778" s="39">
        <v>37924</v>
      </c>
      <c r="E1778" s="7">
        <v>3.2512407641435898E-6</v>
      </c>
      <c r="F1778" s="8">
        <f t="shared" si="59"/>
        <v>5.2349459937011948</v>
      </c>
      <c r="I1778" s="40"/>
    </row>
    <row r="1779" spans="4:9" x14ac:dyDescent="0.2">
      <c r="D1779" s="39">
        <v>37925</v>
      </c>
      <c r="E1779" s="7">
        <v>1.02415028215785E-4</v>
      </c>
      <c r="F1779" s="8">
        <f t="shared" si="59"/>
        <v>164.90231900566204</v>
      </c>
      <c r="I1779" s="40"/>
    </row>
    <row r="1780" spans="4:9" x14ac:dyDescent="0.2">
      <c r="D1780" s="39">
        <v>37926</v>
      </c>
      <c r="E1780" s="7">
        <v>3.16084326593735E-6</v>
      </c>
      <c r="F1780" s="8">
        <f t="shared" si="59"/>
        <v>5.0893935552923422</v>
      </c>
      <c r="I1780" s="40"/>
    </row>
    <row r="1781" spans="4:9" x14ac:dyDescent="0.2">
      <c r="D1781" s="39">
        <v>37927</v>
      </c>
      <c r="E1781" s="7">
        <v>3.0320499400848899E-5</v>
      </c>
      <c r="F1781" s="8">
        <f t="shared" si="59"/>
        <v>48.82018539383796</v>
      </c>
      <c r="I1781" s="40"/>
    </row>
    <row r="1782" spans="4:9" x14ac:dyDescent="0.2">
      <c r="D1782" s="39">
        <v>37928</v>
      </c>
      <c r="E1782" s="7">
        <v>3.07295917977122E-6</v>
      </c>
      <c r="F1782" s="8">
        <f t="shared" si="59"/>
        <v>4.9478880568809798</v>
      </c>
      <c r="I1782" s="40"/>
    </row>
    <row r="1783" spans="4:9" x14ac:dyDescent="0.2">
      <c r="D1783" s="39">
        <v>37929</v>
      </c>
      <c r="E1783" s="7">
        <v>3.0299377512544498E-6</v>
      </c>
      <c r="F1783" s="8">
        <f t="shared" si="59"/>
        <v>4.8786176240846908</v>
      </c>
      <c r="I1783" s="40"/>
    </row>
    <row r="1784" spans="4:9" x14ac:dyDescent="0.2">
      <c r="D1784" s="39">
        <v>37930</v>
      </c>
      <c r="E1784" s="7">
        <v>2.98751862273686E-6</v>
      </c>
      <c r="F1784" s="8">
        <f t="shared" si="59"/>
        <v>4.8103169773474601</v>
      </c>
      <c r="I1784" s="40"/>
    </row>
    <row r="1785" spans="4:9" x14ac:dyDescent="0.2">
      <c r="D1785" s="39">
        <v>37931</v>
      </c>
      <c r="E1785" s="7">
        <v>2.9456933620185601E-6</v>
      </c>
      <c r="F1785" s="8">
        <f t="shared" si="59"/>
        <v>4.7429725396646223</v>
      </c>
      <c r="I1785" s="40"/>
    </row>
    <row r="1786" spans="4:9" x14ac:dyDescent="0.2">
      <c r="D1786" s="39">
        <v>37932</v>
      </c>
      <c r="E1786" s="7">
        <v>2.90445365495028E-6</v>
      </c>
      <c r="F1786" s="8">
        <f t="shared" si="59"/>
        <v>4.6765709241092841</v>
      </c>
      <c r="I1786" s="40"/>
    </row>
    <row r="1787" spans="4:9" x14ac:dyDescent="0.2">
      <c r="D1787" s="39">
        <v>37933</v>
      </c>
      <c r="E1787" s="7">
        <v>2.86379130378098E-6</v>
      </c>
      <c r="F1787" s="8">
        <f t="shared" si="59"/>
        <v>4.6110989311717612</v>
      </c>
      <c r="I1787" s="40"/>
    </row>
    <row r="1788" spans="4:9" x14ac:dyDescent="0.2">
      <c r="D1788" s="39">
        <v>37934</v>
      </c>
      <c r="E1788" s="7">
        <v>2.8236982255280598E-6</v>
      </c>
      <c r="F1788" s="8">
        <f t="shared" si="59"/>
        <v>4.5465435461353776</v>
      </c>
      <c r="I1788" s="40"/>
    </row>
    <row r="1789" spans="4:9" x14ac:dyDescent="0.2">
      <c r="D1789" s="39">
        <v>37935</v>
      </c>
      <c r="E1789" s="7">
        <v>2.7841664503706599E-6</v>
      </c>
      <c r="F1789" s="8">
        <f t="shared" si="59"/>
        <v>4.4828919364894713</v>
      </c>
      <c r="I1789" s="40"/>
    </row>
    <row r="1790" spans="4:9" x14ac:dyDescent="0.2">
      <c r="D1790" s="39">
        <v>37936</v>
      </c>
      <c r="E1790" s="7">
        <v>2.7451881200654901E-6</v>
      </c>
      <c r="F1790" s="8">
        <f t="shared" si="59"/>
        <v>4.4201314493786503</v>
      </c>
      <c r="I1790" s="40"/>
    </row>
    <row r="1791" spans="4:9" x14ac:dyDescent="0.2">
      <c r="D1791" s="39">
        <v>37937</v>
      </c>
      <c r="E1791" s="7">
        <v>2.7067554863845599E-6</v>
      </c>
      <c r="F1791" s="8">
        <f t="shared" si="59"/>
        <v>4.3582496090873271</v>
      </c>
      <c r="I1791" s="40"/>
    </row>
    <row r="1792" spans="4:9" x14ac:dyDescent="0.2">
      <c r="D1792" s="39">
        <v>37938</v>
      </c>
      <c r="E1792" s="7">
        <v>2.6688609095751599E-6</v>
      </c>
      <c r="F1792" s="8">
        <f t="shared" si="59"/>
        <v>4.2972341145600792</v>
      </c>
      <c r="I1792" s="40"/>
    </row>
    <row r="1793" spans="4:9" x14ac:dyDescent="0.2">
      <c r="D1793" s="39">
        <v>37939</v>
      </c>
      <c r="E1793" s="7">
        <v>2.6314968568411301E-6</v>
      </c>
      <c r="F1793" s="8">
        <f t="shared" si="59"/>
        <v>4.2370728369562736</v>
      </c>
      <c r="I1793" s="40"/>
    </row>
    <row r="1794" spans="4:9" x14ac:dyDescent="0.2">
      <c r="D1794" s="39">
        <v>37940</v>
      </c>
      <c r="E1794" s="7">
        <v>2.59465590084533E-6</v>
      </c>
      <c r="F1794" s="8">
        <f t="shared" si="59"/>
        <v>4.1777538172388473</v>
      </c>
      <c r="I1794" s="40"/>
    </row>
    <row r="1795" spans="4:9" x14ac:dyDescent="0.2">
      <c r="D1795" s="39">
        <v>37941</v>
      </c>
      <c r="E1795" s="7">
        <v>2.3228052156774801E-3</v>
      </c>
      <c r="F1795" s="8">
        <f t="shared" si="59"/>
        <v>3740.0367244601994</v>
      </c>
      <c r="I1795" s="40"/>
    </row>
    <row r="1796" spans="4:9" x14ac:dyDescent="0.2">
      <c r="D1796" s="39">
        <v>37942</v>
      </c>
      <c r="E1796" s="7">
        <v>2.5225140881782401E-6</v>
      </c>
      <c r="F1796" s="8">
        <f t="shared" si="59"/>
        <v>4.0615955501043599</v>
      </c>
      <c r="I1796" s="40"/>
    </row>
    <row r="1797" spans="4:9" x14ac:dyDescent="0.2">
      <c r="D1797" s="39">
        <v>37943</v>
      </c>
      <c r="E1797" s="7">
        <v>2.48719889094376E-6</v>
      </c>
      <c r="F1797" s="8">
        <f t="shared" si="59"/>
        <v>4.0047332124029236</v>
      </c>
      <c r="I1797" s="40"/>
    </row>
    <row r="1798" spans="4:9" x14ac:dyDescent="0.2">
      <c r="D1798" s="39">
        <v>37944</v>
      </c>
      <c r="E1798" s="7">
        <v>2.45237810647052E-6</v>
      </c>
      <c r="F1798" s="8">
        <f t="shared" si="59"/>
        <v>3.9486669474292384</v>
      </c>
      <c r="I1798" s="40"/>
    </row>
    <row r="1799" spans="4:9" x14ac:dyDescent="0.2">
      <c r="D1799" s="39">
        <v>37945</v>
      </c>
      <c r="E1799" s="7">
        <v>3.8499098394109499E-3</v>
      </c>
      <c r="F1799" s="8">
        <f t="shared" si="59"/>
        <v>6198.8857645379449</v>
      </c>
      <c r="I1799" s="40"/>
    </row>
    <row r="1800" spans="4:9" x14ac:dyDescent="0.2">
      <c r="D1800" s="39">
        <v>37946</v>
      </c>
      <c r="E1800" s="7">
        <v>3.05582889245542E-2</v>
      </c>
      <c r="F1800" s="8">
        <f t="shared" si="59"/>
        <v>49203.059319446198</v>
      </c>
      <c r="I1800" s="40"/>
    </row>
    <row r="1801" spans="4:9" x14ac:dyDescent="0.2">
      <c r="D1801" s="39">
        <v>37947</v>
      </c>
      <c r="E1801" s="7">
        <v>2.6568068464576201E-2</v>
      </c>
      <c r="F1801" s="8">
        <f t="shared" si="59"/>
        <v>42778.254106212895</v>
      </c>
      <c r="I1801" s="40"/>
    </row>
    <row r="1802" spans="4:9" x14ac:dyDescent="0.2">
      <c r="D1802" s="39">
        <v>37948</v>
      </c>
      <c r="E1802" s="7">
        <v>3.40785500344222E-2</v>
      </c>
      <c r="F1802" s="8">
        <f t="shared" si="59"/>
        <v>54871.165169103217</v>
      </c>
      <c r="I1802" s="40"/>
    </row>
    <row r="1803" spans="4:9" x14ac:dyDescent="0.2">
      <c r="D1803" s="39">
        <v>37949</v>
      </c>
      <c r="E1803" s="7">
        <v>1.6796564778128701E-3</v>
      </c>
      <c r="F1803" s="8">
        <f t="shared" si="59"/>
        <v>2704.4785628593363</v>
      </c>
      <c r="I1803" s="40"/>
    </row>
    <row r="1804" spans="4:9" x14ac:dyDescent="0.2">
      <c r="D1804" s="39">
        <v>37950</v>
      </c>
      <c r="E1804" s="7">
        <v>3.2655841292780901E-5</v>
      </c>
      <c r="F1804" s="8">
        <f t="shared" si="59"/>
        <v>52.580407895942415</v>
      </c>
      <c r="I1804" s="40"/>
    </row>
    <row r="1805" spans="4:9" x14ac:dyDescent="0.2">
      <c r="D1805" s="39">
        <v>37951</v>
      </c>
      <c r="E1805" s="7">
        <v>2.2219067837299099E-6</v>
      </c>
      <c r="F1805" s="8">
        <f t="shared" si="59"/>
        <v>3.5775763345930716</v>
      </c>
      <c r="I1805" s="40"/>
    </row>
    <row r="1806" spans="4:9" x14ac:dyDescent="0.2">
      <c r="D1806" s="39">
        <v>37952</v>
      </c>
      <c r="E1806" s="7">
        <v>2.1908000887576902E-6</v>
      </c>
      <c r="F1806" s="8">
        <f t="shared" si="59"/>
        <v>3.5274902659087668</v>
      </c>
      <c r="I1806" s="40"/>
    </row>
    <row r="1807" spans="4:9" x14ac:dyDescent="0.2">
      <c r="D1807" s="39">
        <v>37953</v>
      </c>
      <c r="E1807" s="7">
        <v>2.1601288875150902E-6</v>
      </c>
      <c r="F1807" s="8">
        <f t="shared" si="59"/>
        <v>3.4781054021860567</v>
      </c>
      <c r="I1807" s="40"/>
    </row>
    <row r="1808" spans="4:9" x14ac:dyDescent="0.2">
      <c r="D1808" s="39">
        <v>37954</v>
      </c>
      <c r="E1808" s="7">
        <v>2.1298870830898799E-6</v>
      </c>
      <c r="F1808" s="8">
        <f t="shared" ref="F1808:F1871" si="60">E1808*(24*60*60)*1000/$F$3</f>
        <v>3.4294119265554537</v>
      </c>
      <c r="I1808" s="40"/>
    </row>
    <row r="1809" spans="4:9" x14ac:dyDescent="0.2">
      <c r="D1809" s="39">
        <v>37955</v>
      </c>
      <c r="E1809" s="7">
        <v>2.10006866392661E-6</v>
      </c>
      <c r="F1809" s="8">
        <f t="shared" si="60"/>
        <v>3.3814001595836585</v>
      </c>
      <c r="I1809" s="40"/>
    </row>
    <row r="1810" spans="4:9" x14ac:dyDescent="0.2">
      <c r="D1810" s="39">
        <v>37956</v>
      </c>
      <c r="E1810" s="7">
        <v>8.6379379154155503E-4</v>
      </c>
      <c r="F1810" s="8">
        <f t="shared" si="60"/>
        <v>1390.8271261496525</v>
      </c>
      <c r="I1810" s="40"/>
    </row>
    <row r="1811" spans="4:9" x14ac:dyDescent="0.2">
      <c r="D1811" s="39">
        <v>37957</v>
      </c>
      <c r="E1811" s="7">
        <v>2.4758303848896098E-3</v>
      </c>
      <c r="F1811" s="8">
        <f t="shared" si="60"/>
        <v>3986.4283498781647</v>
      </c>
      <c r="I1811" s="40"/>
    </row>
    <row r="1812" spans="4:9" x14ac:dyDescent="0.2">
      <c r="D1812" s="39">
        <v>37958</v>
      </c>
      <c r="E1812" s="7">
        <v>3.0050450303041602E-2</v>
      </c>
      <c r="F1812" s="8">
        <f t="shared" si="60"/>
        <v>48385.369105158301</v>
      </c>
      <c r="I1812" s="40"/>
    </row>
    <row r="1813" spans="4:9" x14ac:dyDescent="0.2">
      <c r="D1813" s="39">
        <v>37959</v>
      </c>
      <c r="E1813" s="7">
        <v>1.9849115298181E-6</v>
      </c>
      <c r="F1813" s="8">
        <f t="shared" si="60"/>
        <v>3.1959812928863927</v>
      </c>
      <c r="I1813" s="40"/>
    </row>
    <row r="1814" spans="4:9" x14ac:dyDescent="0.2">
      <c r="D1814" s="39">
        <v>37960</v>
      </c>
      <c r="E1814" s="7">
        <v>4.2585273031135303E-2</v>
      </c>
      <c r="F1814" s="8">
        <f t="shared" si="60"/>
        <v>68568.162316252157</v>
      </c>
      <c r="I1814" s="40"/>
    </row>
    <row r="1815" spans="4:9" x14ac:dyDescent="0.2">
      <c r="D1815" s="39">
        <v>37961</v>
      </c>
      <c r="E1815" s="7">
        <v>2.1160644926596399E-6</v>
      </c>
      <c r="F1815" s="8">
        <f t="shared" si="60"/>
        <v>3.4071556497538742</v>
      </c>
      <c r="I1815" s="40"/>
    </row>
    <row r="1816" spans="4:9" x14ac:dyDescent="0.2">
      <c r="D1816" s="39">
        <v>37962</v>
      </c>
      <c r="E1816" s="7">
        <v>1.9027069269480299E-6</v>
      </c>
      <c r="F1816" s="8">
        <f t="shared" si="60"/>
        <v>3.0636205458127059</v>
      </c>
      <c r="I1816" s="40"/>
    </row>
    <row r="1817" spans="4:9" x14ac:dyDescent="0.2">
      <c r="D1817" s="39">
        <v>37963</v>
      </c>
      <c r="E1817" s="7">
        <v>1.84835702994357E-6</v>
      </c>
      <c r="F1817" s="8">
        <f t="shared" si="60"/>
        <v>2.9761097164950518</v>
      </c>
      <c r="I1817" s="40"/>
    </row>
    <row r="1818" spans="4:9" x14ac:dyDescent="0.2">
      <c r="D1818" s="39">
        <v>37964</v>
      </c>
      <c r="E1818" s="7">
        <v>1.82248003152436E-6</v>
      </c>
      <c r="F1818" s="8">
        <f t="shared" si="60"/>
        <v>2.9344441804641206</v>
      </c>
      <c r="I1818" s="40"/>
    </row>
    <row r="1819" spans="4:9" x14ac:dyDescent="0.2">
      <c r="D1819" s="39">
        <v>37965</v>
      </c>
      <c r="E1819" s="7">
        <v>1.79696531108302E-6</v>
      </c>
      <c r="F1819" s="8">
        <f t="shared" si="60"/>
        <v>2.8933619619376247</v>
      </c>
      <c r="I1819" s="40"/>
    </row>
    <row r="1820" spans="4:9" x14ac:dyDescent="0.2">
      <c r="D1820" s="39">
        <v>37966</v>
      </c>
      <c r="E1820" s="7">
        <v>1.7718077967278601E-6</v>
      </c>
      <c r="F1820" s="8">
        <f t="shared" si="60"/>
        <v>2.8528548944705019</v>
      </c>
      <c r="I1820" s="40"/>
    </row>
    <row r="1821" spans="4:9" x14ac:dyDescent="0.2">
      <c r="D1821" s="39">
        <v>37967</v>
      </c>
      <c r="E1821" s="7">
        <v>4.0508144647715003E-2</v>
      </c>
      <c r="F1821" s="8">
        <f t="shared" si="60"/>
        <v>65223.699171870605</v>
      </c>
      <c r="I1821" s="40"/>
    </row>
    <row r="1822" spans="4:9" x14ac:dyDescent="0.2">
      <c r="D1822" s="39">
        <v>37968</v>
      </c>
      <c r="E1822" s="7">
        <v>1.69495596517005E-6</v>
      </c>
      <c r="F1822" s="8">
        <f t="shared" si="60"/>
        <v>2.7291128473852462</v>
      </c>
      <c r="I1822" s="40"/>
    </row>
    <row r="1823" spans="4:9" x14ac:dyDescent="0.2">
      <c r="D1823" s="39">
        <v>37969</v>
      </c>
      <c r="E1823" s="7">
        <v>1.67122658165768E-6</v>
      </c>
      <c r="F1823" s="8">
        <f t="shared" si="60"/>
        <v>2.6909052675218703</v>
      </c>
      <c r="I1823" s="40"/>
    </row>
    <row r="1824" spans="4:9" x14ac:dyDescent="0.2">
      <c r="D1824" s="39">
        <v>37970</v>
      </c>
      <c r="E1824" s="7">
        <v>1.64782940951447E-6</v>
      </c>
      <c r="F1824" s="8">
        <f t="shared" si="60"/>
        <v>2.65323259377656</v>
      </c>
      <c r="I1824" s="40"/>
    </row>
    <row r="1825" spans="4:9" x14ac:dyDescent="0.2">
      <c r="D1825" s="39">
        <v>37971</v>
      </c>
      <c r="E1825" s="7">
        <v>1.62475979778126E-6</v>
      </c>
      <c r="F1825" s="8">
        <f t="shared" si="60"/>
        <v>2.6160873374636759</v>
      </c>
      <c r="I1825" s="40"/>
    </row>
    <row r="1826" spans="4:9" x14ac:dyDescent="0.2">
      <c r="D1826" s="39">
        <v>37972</v>
      </c>
      <c r="E1826" s="7">
        <v>1.6020131606123201E-6</v>
      </c>
      <c r="F1826" s="8">
        <f t="shared" si="60"/>
        <v>2.5794621147391807</v>
      </c>
      <c r="I1826" s="40"/>
    </row>
    <row r="1827" spans="4:9" x14ac:dyDescent="0.2">
      <c r="D1827" s="39">
        <v>37973</v>
      </c>
      <c r="E1827" s="7">
        <v>1.57958497636376E-6</v>
      </c>
      <c r="F1827" s="8">
        <f t="shared" si="60"/>
        <v>2.543349645132853</v>
      </c>
      <c r="I1827" s="40"/>
    </row>
    <row r="1828" spans="4:9" x14ac:dyDescent="0.2">
      <c r="D1828" s="39">
        <v>37974</v>
      </c>
      <c r="E1828" s="7">
        <v>1.55747078669467E-6</v>
      </c>
      <c r="F1828" s="8">
        <f t="shared" si="60"/>
        <v>2.5077427501009972</v>
      </c>
      <c r="I1828" s="40"/>
    </row>
    <row r="1829" spans="4:9" x14ac:dyDescent="0.2">
      <c r="D1829" s="39">
        <v>37975</v>
      </c>
      <c r="E1829" s="7">
        <v>1.5356661956809301E-6</v>
      </c>
      <c r="F1829" s="8">
        <f t="shared" si="60"/>
        <v>2.4726343515995599</v>
      </c>
      <c r="I1829" s="40"/>
    </row>
    <row r="1830" spans="4:9" x14ac:dyDescent="0.2">
      <c r="D1830" s="39">
        <v>37976</v>
      </c>
      <c r="E1830" s="7">
        <v>3.9674822735822398E-4</v>
      </c>
      <c r="F1830" s="8">
        <f t="shared" si="60"/>
        <v>638.81935974190367</v>
      </c>
      <c r="I1830" s="40"/>
    </row>
    <row r="1831" spans="4:9" x14ac:dyDescent="0.2">
      <c r="D1831" s="39">
        <v>37977</v>
      </c>
      <c r="E1831" s="7">
        <v>1.49296853277623E-6</v>
      </c>
      <c r="F1831" s="8">
        <f t="shared" si="60"/>
        <v>2.4038852260877053</v>
      </c>
      <c r="I1831" s="40"/>
    </row>
    <row r="1832" spans="4:9" x14ac:dyDescent="0.2">
      <c r="D1832" s="39">
        <v>37978</v>
      </c>
      <c r="E1832" s="7">
        <v>1.4720669733173699E-6</v>
      </c>
      <c r="F1832" s="8">
        <f t="shared" si="60"/>
        <v>2.370230832922489</v>
      </c>
      <c r="I1832" s="40"/>
    </row>
    <row r="1833" spans="4:9" x14ac:dyDescent="0.2">
      <c r="D1833" s="39">
        <v>37979</v>
      </c>
      <c r="E1833" s="7">
        <v>1.45145803569092E-6</v>
      </c>
      <c r="F1833" s="8">
        <f t="shared" si="60"/>
        <v>2.3370476012615633</v>
      </c>
      <c r="I1833" s="40"/>
    </row>
    <row r="1834" spans="4:9" x14ac:dyDescent="0.2">
      <c r="D1834" s="39">
        <v>37980</v>
      </c>
      <c r="E1834" s="7">
        <v>1.43113762319125E-6</v>
      </c>
      <c r="F1834" s="8">
        <f t="shared" si="60"/>
        <v>2.3043289348439062</v>
      </c>
      <c r="I1834" s="40"/>
    </row>
    <row r="1835" spans="4:9" x14ac:dyDescent="0.2">
      <c r="D1835" s="39">
        <v>37981</v>
      </c>
      <c r="E1835" s="7">
        <v>1.4111016964665601E-6</v>
      </c>
      <c r="F1835" s="8">
        <f t="shared" si="60"/>
        <v>2.2720683297560718</v>
      </c>
      <c r="I1835" s="40"/>
    </row>
    <row r="1836" spans="4:9" x14ac:dyDescent="0.2">
      <c r="D1836" s="39">
        <v>37982</v>
      </c>
      <c r="E1836" s="7">
        <v>1.39134627271603E-6</v>
      </c>
      <c r="F1836" s="8">
        <f t="shared" si="60"/>
        <v>2.2402593731394895</v>
      </c>
      <c r="I1836" s="40"/>
    </row>
    <row r="1837" spans="4:9" x14ac:dyDescent="0.2">
      <c r="D1837" s="39">
        <v>37983</v>
      </c>
      <c r="E1837" s="7">
        <v>1.3718674248980101E-6</v>
      </c>
      <c r="F1837" s="8">
        <f t="shared" si="60"/>
        <v>2.2088957419155437</v>
      </c>
      <c r="I1837" s="40"/>
    </row>
    <row r="1838" spans="4:9" x14ac:dyDescent="0.2">
      <c r="D1838" s="39">
        <v>37984</v>
      </c>
      <c r="E1838" s="7">
        <v>1.35266128094943E-6</v>
      </c>
      <c r="F1838" s="8">
        <f t="shared" si="60"/>
        <v>2.1779712015287136</v>
      </c>
      <c r="I1838" s="40"/>
    </row>
    <row r="1839" spans="4:9" x14ac:dyDescent="0.2">
      <c r="D1839" s="39">
        <v>37985</v>
      </c>
      <c r="E1839" s="7">
        <v>1.33372402301614E-6</v>
      </c>
      <c r="F1839" s="8">
        <f t="shared" si="60"/>
        <v>2.147479604707315</v>
      </c>
      <c r="I1839" s="40"/>
    </row>
    <row r="1840" spans="4:9" x14ac:dyDescent="0.2">
      <c r="D1840" s="39">
        <v>37986</v>
      </c>
      <c r="E1840" s="7">
        <v>1.31505188669392E-6</v>
      </c>
      <c r="F1840" s="8">
        <f t="shared" si="60"/>
        <v>2.117414890241422</v>
      </c>
      <c r="I1840" s="40"/>
    </row>
    <row r="1841" spans="4:9" x14ac:dyDescent="0.2">
      <c r="D1841" s="39">
        <v>37987</v>
      </c>
      <c r="E1841" s="7">
        <v>1.2966411602802E-6</v>
      </c>
      <c r="F1841" s="8">
        <f t="shared" si="60"/>
        <v>2.0877710817780337</v>
      </c>
      <c r="I1841" s="40"/>
    </row>
    <row r="1842" spans="4:9" x14ac:dyDescent="0.2">
      <c r="D1842" s="39">
        <v>37988</v>
      </c>
      <c r="E1842" s="7">
        <v>1.2784881840362799E-6</v>
      </c>
      <c r="F1842" s="8">
        <f t="shared" si="60"/>
        <v>2.0585422866331458</v>
      </c>
      <c r="I1842" s="40"/>
    </row>
    <row r="1843" spans="4:9" x14ac:dyDescent="0.2">
      <c r="D1843" s="39">
        <v>37989</v>
      </c>
      <c r="E1843" s="7">
        <v>1.26058934945977E-6</v>
      </c>
      <c r="F1843" s="8">
        <f t="shared" si="60"/>
        <v>2.0297226946202782</v>
      </c>
      <c r="I1843" s="40"/>
    </row>
    <row r="1844" spans="4:9" x14ac:dyDescent="0.2">
      <c r="D1844" s="39">
        <v>37990</v>
      </c>
      <c r="E1844" s="7">
        <v>1.24294109856733E-6</v>
      </c>
      <c r="F1844" s="8">
        <f t="shared" si="60"/>
        <v>2.0013065768955891</v>
      </c>
      <c r="I1844" s="40"/>
    </row>
    <row r="1845" spans="4:9" x14ac:dyDescent="0.2">
      <c r="D1845" s="39">
        <v>37991</v>
      </c>
      <c r="E1845" s="7">
        <v>1.2255399231873999E-6</v>
      </c>
      <c r="F1845" s="8">
        <f t="shared" si="60"/>
        <v>1.9732882848190711</v>
      </c>
      <c r="I1845" s="40"/>
    </row>
    <row r="1846" spans="4:9" x14ac:dyDescent="0.2">
      <c r="D1846" s="39">
        <v>37992</v>
      </c>
      <c r="E1846" s="7">
        <v>1.2083823642627701E-6</v>
      </c>
      <c r="F1846" s="8">
        <f t="shared" si="60"/>
        <v>1.9456622488315942</v>
      </c>
      <c r="I1846" s="40"/>
    </row>
    <row r="1847" spans="4:9" x14ac:dyDescent="0.2">
      <c r="D1847" s="39">
        <v>37993</v>
      </c>
      <c r="E1847" s="7">
        <v>1.1637091381259901E-6</v>
      </c>
      <c r="F1847" s="8">
        <f t="shared" si="60"/>
        <v>1.8737321940753924</v>
      </c>
      <c r="I1847" s="40"/>
    </row>
    <row r="1848" spans="4:9" x14ac:dyDescent="0.2">
      <c r="D1848" s="39">
        <v>37994</v>
      </c>
      <c r="E1848" s="7">
        <v>1.1474172101922301E-6</v>
      </c>
      <c r="F1848" s="8">
        <f t="shared" si="60"/>
        <v>1.847499943358343</v>
      </c>
      <c r="I1848" s="40"/>
    </row>
    <row r="1849" spans="4:9" x14ac:dyDescent="0.2">
      <c r="D1849" s="39">
        <v>37995</v>
      </c>
      <c r="E1849" s="7">
        <v>1.13135336924953E-6</v>
      </c>
      <c r="F1849" s="8">
        <f t="shared" si="60"/>
        <v>1.821634944151312</v>
      </c>
      <c r="I1849" s="40"/>
    </row>
    <row r="1850" spans="4:9" x14ac:dyDescent="0.2">
      <c r="D1850" s="39">
        <v>37996</v>
      </c>
      <c r="E1850" s="7">
        <v>1.1155144220800399E-6</v>
      </c>
      <c r="F1850" s="8">
        <f t="shared" si="60"/>
        <v>1.7961320549331989</v>
      </c>
      <c r="I1850" s="40"/>
    </row>
    <row r="1851" spans="4:9" x14ac:dyDescent="0.2">
      <c r="D1851" s="39">
        <v>37997</v>
      </c>
      <c r="E1851" s="7">
        <v>1.0998972201709199E-6</v>
      </c>
      <c r="F1851" s="8">
        <f t="shared" si="60"/>
        <v>1.770986206164135</v>
      </c>
      <c r="I1851" s="40"/>
    </row>
    <row r="1852" spans="4:9" x14ac:dyDescent="0.2">
      <c r="D1852" s="39">
        <v>37998</v>
      </c>
      <c r="E1852" s="7">
        <v>1.08449865908853E-6</v>
      </c>
      <c r="F1852" s="8">
        <f t="shared" si="60"/>
        <v>1.7461923992778421</v>
      </c>
      <c r="I1852" s="40"/>
    </row>
    <row r="1853" spans="4:9" x14ac:dyDescent="0.2">
      <c r="D1853" s="39">
        <v>37999</v>
      </c>
      <c r="E1853" s="7">
        <v>1.0693156778612901E-6</v>
      </c>
      <c r="F1853" s="8">
        <f t="shared" si="60"/>
        <v>1.7217457056879515</v>
      </c>
      <c r="I1853" s="40"/>
    </row>
    <row r="1854" spans="4:9" x14ac:dyDescent="0.2">
      <c r="D1854" s="39">
        <v>38000</v>
      </c>
      <c r="E1854" s="7">
        <v>9.0664997837710799E-5</v>
      </c>
      <c r="F1854" s="8">
        <f t="shared" si="60"/>
        <v>145.98314970514747</v>
      </c>
      <c r="I1854" s="40"/>
    </row>
    <row r="1855" spans="4:9" x14ac:dyDescent="0.2">
      <c r="D1855" s="39">
        <v>38001</v>
      </c>
      <c r="E1855" s="7">
        <v>1.03958442475404E-6</v>
      </c>
      <c r="F1855" s="8">
        <f t="shared" si="60"/>
        <v>1.6738742880870119</v>
      </c>
      <c r="I1855" s="40"/>
    </row>
    <row r="1856" spans="4:9" x14ac:dyDescent="0.2">
      <c r="D1856" s="39">
        <v>38002</v>
      </c>
      <c r="E1856" s="7">
        <v>6.2882576078015899E-4</v>
      </c>
      <c r="F1856" s="8">
        <f t="shared" si="60"/>
        <v>1012.4961932800175</v>
      </c>
      <c r="I1856" s="40"/>
    </row>
    <row r="1857" spans="4:9" x14ac:dyDescent="0.2">
      <c r="D1857" s="39">
        <v>38003</v>
      </c>
      <c r="E1857" s="7">
        <v>1.01067981940817E-6</v>
      </c>
      <c r="F1857" s="8">
        <f t="shared" si="60"/>
        <v>1.6273338873810268</v>
      </c>
      <c r="I1857" s="40"/>
    </row>
    <row r="1858" spans="4:9" x14ac:dyDescent="0.2">
      <c r="D1858" s="39">
        <v>38004</v>
      </c>
      <c r="E1858" s="7">
        <v>9.9653030193646504E-7</v>
      </c>
      <c r="F1858" s="8">
        <f t="shared" si="60"/>
        <v>1.6045512129577075</v>
      </c>
      <c r="I1858" s="40"/>
    </row>
    <row r="1859" spans="4:9" x14ac:dyDescent="0.2">
      <c r="D1859" s="39">
        <v>38005</v>
      </c>
      <c r="E1859" s="7">
        <v>9.8257887770934801E-7</v>
      </c>
      <c r="F1859" s="8">
        <f t="shared" si="60"/>
        <v>1.5820874959762889</v>
      </c>
      <c r="I1859" s="40"/>
    </row>
    <row r="1860" spans="4:9" x14ac:dyDescent="0.2">
      <c r="D1860" s="39">
        <v>38006</v>
      </c>
      <c r="E1860" s="7">
        <v>9.6882277342142204E-7</v>
      </c>
      <c r="F1860" s="8">
        <f t="shared" si="60"/>
        <v>1.5599382710326288</v>
      </c>
      <c r="I1860" s="40"/>
    </row>
    <row r="1861" spans="4:9" x14ac:dyDescent="0.2">
      <c r="D1861" s="39">
        <v>38007</v>
      </c>
      <c r="E1861" s="7">
        <v>2.9757541488109902E-5</v>
      </c>
      <c r="F1861" s="8">
        <f t="shared" si="60"/>
        <v>47.913745519431522</v>
      </c>
      <c r="I1861" s="40"/>
    </row>
    <row r="1862" spans="4:9" x14ac:dyDescent="0.2">
      <c r="D1862" s="39">
        <v>38008</v>
      </c>
      <c r="E1862" s="7">
        <v>9.4188562502921404E-7</v>
      </c>
      <c r="F1862" s="8">
        <f t="shared" si="60"/>
        <v>1.5165657473448395</v>
      </c>
      <c r="I1862" s="40"/>
    </row>
    <row r="1863" spans="4:9" x14ac:dyDescent="0.2">
      <c r="D1863" s="39">
        <v>38009</v>
      </c>
      <c r="E1863" s="7">
        <v>2.93457174786224E-3</v>
      </c>
      <c r="F1863" s="8">
        <f t="shared" si="60"/>
        <v>4725.0652071430777</v>
      </c>
      <c r="I1863" s="40"/>
    </row>
    <row r="1864" spans="4:9" x14ac:dyDescent="0.2">
      <c r="D1864" s="39">
        <v>38010</v>
      </c>
      <c r="E1864" s="7">
        <v>1.5081708541571199E-3</v>
      </c>
      <c r="F1864" s="8">
        <f t="shared" si="60"/>
        <v>2428.3630599920825</v>
      </c>
      <c r="I1864" s="40"/>
    </row>
    <row r="1865" spans="4:9" x14ac:dyDescent="0.2">
      <c r="D1865" s="39">
        <v>38011</v>
      </c>
      <c r="E1865" s="7">
        <v>4.99463864523097E-4</v>
      </c>
      <c r="F1865" s="8">
        <f t="shared" si="60"/>
        <v>804.2057006111736</v>
      </c>
      <c r="I1865" s="40"/>
    </row>
    <row r="1866" spans="4:9" x14ac:dyDescent="0.2">
      <c r="D1866" s="39">
        <v>38012</v>
      </c>
      <c r="E1866" s="7">
        <v>8.9023738556946104E-7</v>
      </c>
      <c r="F1866" s="8">
        <f t="shared" si="60"/>
        <v>1.4334049592471381</v>
      </c>
      <c r="I1866" s="40"/>
    </row>
    <row r="1867" spans="4:9" x14ac:dyDescent="0.2">
      <c r="D1867" s="39">
        <v>38013</v>
      </c>
      <c r="E1867" s="7">
        <v>8.7777406217149497E-7</v>
      </c>
      <c r="F1867" s="8">
        <f t="shared" si="60"/>
        <v>1.4133372898176888</v>
      </c>
      <c r="I1867" s="40"/>
    </row>
    <row r="1868" spans="4:9" x14ac:dyDescent="0.2">
      <c r="D1868" s="39">
        <v>38014</v>
      </c>
      <c r="E1868" s="7">
        <v>8.6548522530108897E-7</v>
      </c>
      <c r="F1868" s="8">
        <f t="shared" si="60"/>
        <v>1.3935505677602329</v>
      </c>
      <c r="I1868" s="40"/>
    </row>
    <row r="1869" spans="4:9" x14ac:dyDescent="0.2">
      <c r="D1869" s="39">
        <v>38015</v>
      </c>
      <c r="E1869" s="7">
        <v>8.5336843214687297E-7</v>
      </c>
      <c r="F1869" s="8">
        <f t="shared" si="60"/>
        <v>1.3740408598115883</v>
      </c>
      <c r="I1869" s="40"/>
    </row>
    <row r="1870" spans="4:9" x14ac:dyDescent="0.2">
      <c r="D1870" s="39">
        <v>38016</v>
      </c>
      <c r="E1870" s="7">
        <v>8.4142127409681797E-7</v>
      </c>
      <c r="F1870" s="8">
        <f t="shared" si="60"/>
        <v>1.3548042877742279</v>
      </c>
      <c r="I1870" s="40"/>
    </row>
    <row r="1871" spans="4:9" x14ac:dyDescent="0.2">
      <c r="D1871" s="39">
        <v>38017</v>
      </c>
      <c r="E1871" s="7">
        <v>8.29641376259464E-7</v>
      </c>
      <c r="F1871" s="8">
        <f t="shared" si="60"/>
        <v>1.3358370277453913</v>
      </c>
      <c r="I1871" s="40"/>
    </row>
    <row r="1872" spans="4:9" x14ac:dyDescent="0.2">
      <c r="D1872" s="39">
        <v>38018</v>
      </c>
      <c r="E1872" s="7">
        <v>8.1802639699183098E-7</v>
      </c>
      <c r="F1872" s="8">
        <f t="shared" ref="F1872:F1935" si="61">E1872*(24*60*60)*1000/$F$3</f>
        <v>1.3171353093569549</v>
      </c>
      <c r="I1872" s="40"/>
    </row>
    <row r="1873" spans="4:9" x14ac:dyDescent="0.2">
      <c r="D1873" s="39">
        <v>38019</v>
      </c>
      <c r="E1873" s="7">
        <v>8.0657402743394403E-7</v>
      </c>
      <c r="F1873" s="8">
        <f t="shared" si="61"/>
        <v>1.2986954150259553</v>
      </c>
      <c r="I1873" s="40"/>
    </row>
    <row r="1874" spans="4:9" x14ac:dyDescent="0.2">
      <c r="D1874" s="39">
        <v>38020</v>
      </c>
      <c r="E1874" s="7">
        <v>7.9528199104987005E-7</v>
      </c>
      <c r="F1874" s="8">
        <f t="shared" si="61"/>
        <v>1.280513679215594</v>
      </c>
      <c r="I1874" s="40"/>
    </row>
    <row r="1875" spans="4:9" x14ac:dyDescent="0.2">
      <c r="D1875" s="39">
        <v>38021</v>
      </c>
      <c r="E1875" s="7">
        <v>7.84148043175171E-7</v>
      </c>
      <c r="F1875" s="8">
        <f t="shared" si="61"/>
        <v>1.2625864877065742</v>
      </c>
      <c r="I1875" s="40"/>
    </row>
    <row r="1876" spans="4:9" x14ac:dyDescent="0.2">
      <c r="D1876" s="39">
        <v>38022</v>
      </c>
      <c r="E1876" s="7">
        <v>7.7316997057071998E-7</v>
      </c>
      <c r="F1876" s="8">
        <f t="shared" si="61"/>
        <v>1.2449102768786846</v>
      </c>
      <c r="I1876" s="40"/>
    </row>
    <row r="1877" spans="4:9" x14ac:dyDescent="0.2">
      <c r="D1877" s="39">
        <v>38023</v>
      </c>
      <c r="E1877" s="7">
        <v>7.6234559098273396E-7</v>
      </c>
      <c r="F1877" s="8">
        <f t="shared" si="61"/>
        <v>1.2274815330023896</v>
      </c>
      <c r="I1877" s="40"/>
    </row>
    <row r="1878" spans="4:9" x14ac:dyDescent="0.2">
      <c r="D1878" s="39">
        <v>38024</v>
      </c>
      <c r="E1878" s="7">
        <v>7.5167275270897101E-7</v>
      </c>
      <c r="F1878" s="8">
        <f t="shared" si="61"/>
        <v>1.2102967915403482</v>
      </c>
      <c r="I1878" s="40"/>
    </row>
    <row r="1879" spans="4:9" x14ac:dyDescent="0.2">
      <c r="D1879" s="39">
        <v>38025</v>
      </c>
      <c r="E1879" s="7">
        <v>7.4114933417104497E-7</v>
      </c>
      <c r="F1879" s="8">
        <f t="shared" si="61"/>
        <v>1.193352636458783</v>
      </c>
      <c r="I1879" s="40"/>
    </row>
    <row r="1880" spans="4:9" x14ac:dyDescent="0.2">
      <c r="D1880" s="39">
        <v>38026</v>
      </c>
      <c r="E1880" s="7">
        <v>7.3077324349265002E-7</v>
      </c>
      <c r="F1880" s="8">
        <f t="shared" si="61"/>
        <v>1.1766456995483594</v>
      </c>
      <c r="I1880" s="40"/>
    </row>
    <row r="1881" spans="4:9" x14ac:dyDescent="0.2">
      <c r="D1881" s="39">
        <v>38027</v>
      </c>
      <c r="E1881" s="7">
        <v>6.9292816798247803E-7</v>
      </c>
      <c r="F1881" s="8">
        <f t="shared" si="61"/>
        <v>1.115709908939361</v>
      </c>
      <c r="I1881" s="40"/>
    </row>
    <row r="1882" spans="4:9" x14ac:dyDescent="0.2">
      <c r="D1882" s="39">
        <v>38028</v>
      </c>
      <c r="E1882" s="7">
        <v>6.4319136065861299E-4</v>
      </c>
      <c r="F1882" s="8">
        <f t="shared" si="61"/>
        <v>1035.6267901771182</v>
      </c>
      <c r="I1882" s="40"/>
    </row>
    <row r="1883" spans="4:9" x14ac:dyDescent="0.2">
      <c r="D1883" s="39">
        <v>38029</v>
      </c>
      <c r="E1883" s="7">
        <v>7.2350310480269204E-3</v>
      </c>
      <c r="F1883" s="8">
        <f t="shared" si="61"/>
        <v>11649.397736666528</v>
      </c>
      <c r="I1883" s="40"/>
    </row>
    <row r="1884" spans="4:9" x14ac:dyDescent="0.2">
      <c r="D1884" s="39">
        <v>38030</v>
      </c>
      <c r="E1884" s="7">
        <v>6.6423072529509802E-7</v>
      </c>
      <c r="F1884" s="8">
        <f t="shared" si="61"/>
        <v>1.0695030686823792</v>
      </c>
      <c r="I1884" s="40"/>
    </row>
    <row r="1885" spans="4:9" x14ac:dyDescent="0.2">
      <c r="D1885" s="39">
        <v>38031</v>
      </c>
      <c r="E1885" s="7">
        <v>6.5493149514096595E-7</v>
      </c>
      <c r="F1885" s="8">
        <f t="shared" si="61"/>
        <v>1.0545300257208248</v>
      </c>
      <c r="I1885" s="40"/>
    </row>
    <row r="1886" spans="4:9" x14ac:dyDescent="0.2">
      <c r="D1886" s="39">
        <v>38032</v>
      </c>
      <c r="E1886" s="7">
        <v>6.4576245420899203E-7</v>
      </c>
      <c r="F1886" s="8">
        <f t="shared" si="61"/>
        <v>1.0397666053607326</v>
      </c>
      <c r="I1886" s="40"/>
    </row>
    <row r="1887" spans="4:9" x14ac:dyDescent="0.2">
      <c r="D1887" s="39">
        <v>38033</v>
      </c>
      <c r="E1887" s="7">
        <v>6.3672177985006596E-7</v>
      </c>
      <c r="F1887" s="8">
        <f t="shared" si="61"/>
        <v>1.025209872885682</v>
      </c>
      <c r="I1887" s="40"/>
    </row>
    <row r="1888" spans="4:9" x14ac:dyDescent="0.2">
      <c r="D1888" s="39">
        <v>38034</v>
      </c>
      <c r="E1888" s="7">
        <v>6.2780767493216605E-7</v>
      </c>
      <c r="F1888" s="8">
        <f t="shared" si="61"/>
        <v>1.0108569346652843</v>
      </c>
      <c r="I1888" s="40"/>
    </row>
    <row r="1889" spans="4:9" x14ac:dyDescent="0.2">
      <c r="D1889" s="39">
        <v>38035</v>
      </c>
      <c r="E1889" s="7">
        <v>6.1901836748311503E-7</v>
      </c>
      <c r="F1889" s="8">
        <f t="shared" si="61"/>
        <v>0.99670493757996914</v>
      </c>
      <c r="I1889" s="40"/>
    </row>
    <row r="1890" spans="4:9" x14ac:dyDescent="0.2">
      <c r="D1890" s="39">
        <v>38036</v>
      </c>
      <c r="E1890" s="7">
        <v>6.1035211033834904E-7</v>
      </c>
      <c r="F1890" s="8">
        <f t="shared" si="61"/>
        <v>0.98275106845384574</v>
      </c>
      <c r="I1890" s="40"/>
    </row>
    <row r="1891" spans="4:9" x14ac:dyDescent="0.2">
      <c r="D1891" s="39">
        <v>38037</v>
      </c>
      <c r="E1891" s="7">
        <v>6.0180718079361598E-7</v>
      </c>
      <c r="F1891" s="8">
        <f t="shared" si="61"/>
        <v>0.96899255349549807</v>
      </c>
      <c r="I1891" s="40"/>
    </row>
    <row r="1892" spans="4:9" x14ac:dyDescent="0.2">
      <c r="D1892" s="39">
        <v>38038</v>
      </c>
      <c r="E1892" s="7">
        <v>5.9338188026250496E-7</v>
      </c>
      <c r="F1892" s="8">
        <f t="shared" si="61"/>
        <v>0.95542665774656033</v>
      </c>
      <c r="I1892" s="40"/>
    </row>
    <row r="1893" spans="4:9" x14ac:dyDescent="0.2">
      <c r="D1893" s="39">
        <v>38039</v>
      </c>
      <c r="E1893" s="7">
        <v>5.7895275687511205E-4</v>
      </c>
      <c r="F1893" s="8">
        <f t="shared" si="61"/>
        <v>932.19377923983757</v>
      </c>
      <c r="I1893" s="40"/>
    </row>
    <row r="1894" spans="4:9" x14ac:dyDescent="0.2">
      <c r="D1894" s="39">
        <v>38040</v>
      </c>
      <c r="E1894" s="7">
        <v>1.6616964578897899E-4</v>
      </c>
      <c r="F1894" s="8">
        <f t="shared" si="61"/>
        <v>267.5560454000705</v>
      </c>
      <c r="I1894" s="40"/>
    </row>
    <row r="1895" spans="4:9" x14ac:dyDescent="0.2">
      <c r="D1895" s="39">
        <v>38041</v>
      </c>
      <c r="E1895" s="7">
        <v>3.3017157762186403E-2</v>
      </c>
      <c r="F1895" s="8">
        <f t="shared" si="61"/>
        <v>53162.177239152166</v>
      </c>
      <c r="I1895" s="40"/>
    </row>
    <row r="1896" spans="4:9" x14ac:dyDescent="0.2">
      <c r="D1896" s="39">
        <v>38042</v>
      </c>
      <c r="E1896" s="7">
        <v>8.5408727087017994E-2</v>
      </c>
      <c r="F1896" s="8">
        <f t="shared" si="61"/>
        <v>137519.82892878036</v>
      </c>
      <c r="I1896" s="40"/>
    </row>
    <row r="1897" spans="4:9" x14ac:dyDescent="0.2">
      <c r="D1897" s="39">
        <v>38043</v>
      </c>
      <c r="E1897" s="7">
        <v>3.1620327025829598E-4</v>
      </c>
      <c r="F1897" s="8">
        <f t="shared" si="61"/>
        <v>509.13087123214268</v>
      </c>
      <c r="I1897" s="40"/>
    </row>
    <row r="1898" spans="4:9" x14ac:dyDescent="0.2">
      <c r="D1898" s="39">
        <v>38044</v>
      </c>
      <c r="E1898" s="7">
        <v>5.4525012027086801E-7</v>
      </c>
      <c r="F1898" s="8">
        <f t="shared" si="61"/>
        <v>0.87792788653378673</v>
      </c>
      <c r="I1898" s="40"/>
    </row>
    <row r="1899" spans="4:9" x14ac:dyDescent="0.2">
      <c r="D1899" s="39">
        <v>38045</v>
      </c>
      <c r="E1899" s="7">
        <v>5.3761661858708E-7</v>
      </c>
      <c r="F1899" s="8">
        <f t="shared" si="61"/>
        <v>0.86563689612232042</v>
      </c>
      <c r="I1899" s="40"/>
    </row>
    <row r="1900" spans="4:9" x14ac:dyDescent="0.2">
      <c r="D1900" s="39">
        <v>38046</v>
      </c>
      <c r="E1900" s="7">
        <v>5.3008998592685596E-7</v>
      </c>
      <c r="F1900" s="8">
        <f t="shared" si="61"/>
        <v>0.85351797957660003</v>
      </c>
      <c r="I1900" s="40"/>
    </row>
    <row r="1901" spans="4:9" x14ac:dyDescent="0.2">
      <c r="D1901" s="39">
        <v>38047</v>
      </c>
      <c r="E1901" s="7">
        <v>5.2266872612387999E-7</v>
      </c>
      <c r="F1901" s="8">
        <f t="shared" si="61"/>
        <v>0.84156872786252768</v>
      </c>
      <c r="I1901" s="40"/>
    </row>
    <row r="1902" spans="4:9" x14ac:dyDescent="0.2">
      <c r="D1902" s="39">
        <v>38048</v>
      </c>
      <c r="E1902" s="7">
        <v>5.1535136395814603E-7</v>
      </c>
      <c r="F1902" s="8">
        <f t="shared" si="61"/>
        <v>0.8297867656724528</v>
      </c>
      <c r="I1902" s="40"/>
    </row>
    <row r="1903" spans="4:9" x14ac:dyDescent="0.2">
      <c r="D1903" s="39">
        <v>38049</v>
      </c>
      <c r="E1903" s="7">
        <v>5.0813644486273505E-7</v>
      </c>
      <c r="F1903" s="8">
        <f t="shared" si="61"/>
        <v>0.81816975095304345</v>
      </c>
      <c r="I1903" s="40"/>
    </row>
    <row r="1904" spans="4:9" x14ac:dyDescent="0.2">
      <c r="D1904" s="39">
        <v>38050</v>
      </c>
      <c r="E1904" s="7">
        <v>5.0102253463465495E-7</v>
      </c>
      <c r="F1904" s="8">
        <f t="shared" si="61"/>
        <v>0.80671537443969787</v>
      </c>
      <c r="I1904" s="40"/>
    </row>
    <row r="1905" spans="4:9" x14ac:dyDescent="0.2">
      <c r="D1905" s="39">
        <v>38051</v>
      </c>
      <c r="E1905" s="7">
        <v>4.9400821914976899E-7</v>
      </c>
      <c r="F1905" s="8">
        <f t="shared" si="61"/>
        <v>0.79542135919754087</v>
      </c>
      <c r="I1905" s="40"/>
    </row>
    <row r="1906" spans="4:9" x14ac:dyDescent="0.2">
      <c r="D1906" s="39">
        <v>38052</v>
      </c>
      <c r="E1906" s="7">
        <v>3.3492731229668699E-2</v>
      </c>
      <c r="F1906" s="8">
        <f t="shared" si="61"/>
        <v>53927.91610591457</v>
      </c>
      <c r="I1906" s="40"/>
    </row>
    <row r="1907" spans="4:9" x14ac:dyDescent="0.2">
      <c r="D1907" s="39">
        <v>38053</v>
      </c>
      <c r="E1907" s="7">
        <v>6.6644808700472898E-4</v>
      </c>
      <c r="F1907" s="8">
        <f t="shared" si="61"/>
        <v>1073.073326820883</v>
      </c>
      <c r="I1907" s="40"/>
    </row>
    <row r="1908" spans="4:9" x14ac:dyDescent="0.2">
      <c r="D1908" s="39">
        <v>38054</v>
      </c>
      <c r="E1908" s="7">
        <v>4.7354899521978801E-7</v>
      </c>
      <c r="F1908" s="8">
        <f t="shared" si="61"/>
        <v>0.76247918723424701</v>
      </c>
      <c r="I1908" s="40"/>
    </row>
    <row r="1909" spans="4:9" x14ac:dyDescent="0.2">
      <c r="D1909" s="39">
        <v>38055</v>
      </c>
      <c r="E1909" s="7">
        <v>4.66919309286711E-7</v>
      </c>
      <c r="F1909" s="8">
        <f t="shared" si="61"/>
        <v>0.75180447861296751</v>
      </c>
      <c r="I1909" s="40"/>
    </row>
    <row r="1910" spans="4:9" x14ac:dyDescent="0.2">
      <c r="D1910" s="39">
        <v>38056</v>
      </c>
      <c r="E1910" s="7">
        <v>4.6038243895669899E-7</v>
      </c>
      <c r="F1910" s="8">
        <f t="shared" si="61"/>
        <v>0.7412792159123891</v>
      </c>
      <c r="I1910" s="40"/>
    </row>
    <row r="1911" spans="4:9" x14ac:dyDescent="0.2">
      <c r="D1911" s="39">
        <v>38057</v>
      </c>
      <c r="E1911" s="7">
        <v>4.53937084811305E-7</v>
      </c>
      <c r="F1911" s="8">
        <f t="shared" si="61"/>
        <v>0.73090130688961519</v>
      </c>
      <c r="I1911" s="40"/>
    </row>
    <row r="1912" spans="4:9" x14ac:dyDescent="0.2">
      <c r="D1912" s="39">
        <v>38058</v>
      </c>
      <c r="E1912" s="7">
        <v>5.3228838352072701E-4</v>
      </c>
      <c r="F1912" s="8">
        <f t="shared" si="61"/>
        <v>857.05770287347787</v>
      </c>
      <c r="I1912" s="40"/>
    </row>
    <row r="1913" spans="4:9" x14ac:dyDescent="0.2">
      <c r="D1913" s="39">
        <v>38059</v>
      </c>
      <c r="E1913" s="7">
        <v>4.4131581810520701E-7</v>
      </c>
      <c r="F1913" s="8">
        <f t="shared" si="61"/>
        <v>0.7105793269528492</v>
      </c>
      <c r="I1913" s="40"/>
    </row>
    <row r="1914" spans="4:9" x14ac:dyDescent="0.2">
      <c r="D1914" s="39">
        <v>38060</v>
      </c>
      <c r="E1914" s="7">
        <v>4.3513739665173398E-7</v>
      </c>
      <c r="F1914" s="8">
        <f t="shared" si="61"/>
        <v>0.70063121637550918</v>
      </c>
      <c r="I1914" s="40"/>
    </row>
    <row r="1915" spans="4:9" x14ac:dyDescent="0.2">
      <c r="D1915" s="39">
        <v>38061</v>
      </c>
      <c r="E1915" s="7">
        <v>4.2904547309861299E-7</v>
      </c>
      <c r="F1915" s="8">
        <f t="shared" si="61"/>
        <v>0.69082237934625723</v>
      </c>
      <c r="I1915" s="40"/>
    </row>
    <row r="1916" spans="4:9" x14ac:dyDescent="0.2">
      <c r="D1916" s="39">
        <v>38062</v>
      </c>
      <c r="E1916" s="7">
        <v>4.2303883647523299E-7</v>
      </c>
      <c r="F1916" s="8">
        <f t="shared" si="61"/>
        <v>0.68115086603541075</v>
      </c>
      <c r="I1916" s="40"/>
    </row>
    <row r="1917" spans="4:9" x14ac:dyDescent="0.2">
      <c r="D1917" s="39">
        <v>38063</v>
      </c>
      <c r="E1917" s="7">
        <v>4.1711629276457902E-7</v>
      </c>
      <c r="F1917" s="8">
        <f t="shared" si="61"/>
        <v>0.67161475391091374</v>
      </c>
      <c r="I1917" s="40"/>
    </row>
    <row r="1918" spans="4:9" x14ac:dyDescent="0.2">
      <c r="D1918" s="39">
        <v>38064</v>
      </c>
      <c r="E1918" s="7">
        <v>4.1127666466587402E-7</v>
      </c>
      <c r="F1918" s="8">
        <f t="shared" si="61"/>
        <v>0.66221214735615941</v>
      </c>
      <c r="I1918" s="40"/>
    </row>
    <row r="1919" spans="4:9" x14ac:dyDescent="0.2">
      <c r="D1919" s="39">
        <v>38065</v>
      </c>
      <c r="E1919" s="7">
        <v>4.05518791360549E-7</v>
      </c>
      <c r="F1919" s="8">
        <f t="shared" si="61"/>
        <v>0.6529411772931687</v>
      </c>
      <c r="I1919" s="40"/>
    </row>
    <row r="1920" spans="4:9" x14ac:dyDescent="0.2">
      <c r="D1920" s="39">
        <v>38066</v>
      </c>
      <c r="E1920" s="7">
        <v>3.9984152828150203E-7</v>
      </c>
      <c r="F1920" s="8">
        <f t="shared" si="61"/>
        <v>0.64380000081106559</v>
      </c>
      <c r="I1920" s="40"/>
    </row>
    <row r="1921" spans="4:9" x14ac:dyDescent="0.2">
      <c r="D1921" s="39">
        <v>38067</v>
      </c>
      <c r="E1921" s="7">
        <v>5.4433351014289297E-2</v>
      </c>
      <c r="F1921" s="8">
        <f t="shared" si="61"/>
        <v>87645.2017822325</v>
      </c>
      <c r="I1921" s="40"/>
    </row>
    <row r="1922" spans="4:9" x14ac:dyDescent="0.2">
      <c r="D1922" s="39">
        <v>38068</v>
      </c>
      <c r="E1922" s="7">
        <v>2.74844151102302E-4</v>
      </c>
      <c r="F1922" s="8">
        <f t="shared" si="61"/>
        <v>442.53698574802269</v>
      </c>
      <c r="I1922" s="40"/>
    </row>
    <row r="1923" spans="4:9" x14ac:dyDescent="0.2">
      <c r="D1923" s="39">
        <v>38069</v>
      </c>
      <c r="E1923" s="7">
        <v>3.83282193747156E-7</v>
      </c>
      <c r="F1923" s="8">
        <f t="shared" si="61"/>
        <v>0.61713718859027733</v>
      </c>
      <c r="I1923" s="40"/>
    </row>
    <row r="1924" spans="4:9" x14ac:dyDescent="0.2">
      <c r="D1924" s="39">
        <v>38070</v>
      </c>
      <c r="E1924" s="7">
        <v>3.7791624303469501E-7</v>
      </c>
      <c r="F1924" s="8">
        <f t="shared" si="61"/>
        <v>0.60849726795001213</v>
      </c>
      <c r="I1924" s="40"/>
    </row>
    <row r="1925" spans="4:9" x14ac:dyDescent="0.2">
      <c r="D1925" s="39">
        <v>38071</v>
      </c>
      <c r="E1925" s="7">
        <v>3.7262541563220899E-7</v>
      </c>
      <c r="F1925" s="8">
        <f t="shared" si="61"/>
        <v>0.59997830619871151</v>
      </c>
      <c r="I1925" s="40"/>
    </row>
    <row r="1926" spans="4:9" x14ac:dyDescent="0.2">
      <c r="D1926" s="39">
        <v>38072</v>
      </c>
      <c r="E1926" s="7">
        <v>3.6740865981335998E-7</v>
      </c>
      <c r="F1926" s="8">
        <f t="shared" si="61"/>
        <v>0.59157860991193256</v>
      </c>
      <c r="I1926" s="40"/>
    </row>
    <row r="1927" spans="4:9" x14ac:dyDescent="0.2">
      <c r="D1927" s="39">
        <v>38073</v>
      </c>
      <c r="E1927" s="7">
        <v>3.6226493857597201E-7</v>
      </c>
      <c r="F1927" s="8">
        <f t="shared" si="61"/>
        <v>0.58329650937316402</v>
      </c>
      <c r="I1927" s="40"/>
    </row>
    <row r="1928" spans="4:9" x14ac:dyDescent="0.2">
      <c r="D1928" s="39">
        <v>38074</v>
      </c>
      <c r="E1928" s="7">
        <v>3.5719322943590798E-7</v>
      </c>
      <c r="F1928" s="8">
        <f t="shared" si="61"/>
        <v>0.57513035824193903</v>
      </c>
      <c r="I1928" s="40"/>
    </row>
    <row r="1929" spans="4:9" x14ac:dyDescent="0.2">
      <c r="D1929" s="39">
        <v>38075</v>
      </c>
      <c r="E1929" s="7">
        <v>3.5219252422380397E-7</v>
      </c>
      <c r="F1929" s="8">
        <f t="shared" si="61"/>
        <v>0.56707853322654989</v>
      </c>
      <c r="I1929" s="40"/>
    </row>
    <row r="1930" spans="4:9" x14ac:dyDescent="0.2">
      <c r="D1930" s="39">
        <v>38076</v>
      </c>
      <c r="E1930" s="7">
        <v>3.4726182888467399E-7</v>
      </c>
      <c r="F1930" s="8">
        <f t="shared" si="61"/>
        <v>0.55913943376138342</v>
      </c>
      <c r="I1930" s="40"/>
    </row>
    <row r="1931" spans="4:9" x14ac:dyDescent="0.2">
      <c r="D1931" s="39">
        <v>38077</v>
      </c>
      <c r="E1931" s="7">
        <v>3.4240016328028702E-7</v>
      </c>
      <c r="F1931" s="8">
        <f t="shared" si="61"/>
        <v>0.55131148168872157</v>
      </c>
      <c r="I1931" s="40"/>
    </row>
    <row r="1932" spans="4:9" x14ac:dyDescent="0.2">
      <c r="D1932" s="39">
        <v>38078</v>
      </c>
      <c r="E1932" s="7">
        <v>3.3760656099436398E-7</v>
      </c>
      <c r="F1932" s="8">
        <f t="shared" si="61"/>
        <v>0.54359312094508105</v>
      </c>
      <c r="I1932" s="40"/>
    </row>
    <row r="1933" spans="4:9" x14ac:dyDescent="0.2">
      <c r="D1933" s="39">
        <v>38079</v>
      </c>
      <c r="E1933" s="7">
        <v>3.3288006914044302E-7</v>
      </c>
      <c r="F1933" s="8">
        <f t="shared" si="61"/>
        <v>0.53598281725185015</v>
      </c>
      <c r="I1933" s="40"/>
    </row>
    <row r="1934" spans="4:9" x14ac:dyDescent="0.2">
      <c r="D1934" s="39">
        <v>38080</v>
      </c>
      <c r="E1934" s="7">
        <v>3.2821974817247697E-7</v>
      </c>
      <c r="F1934" s="8">
        <f t="shared" si="61"/>
        <v>0.52847905781032445</v>
      </c>
      <c r="I1934" s="40"/>
    </row>
    <row r="1935" spans="4:9" x14ac:dyDescent="0.2">
      <c r="D1935" s="39">
        <v>38081</v>
      </c>
      <c r="E1935" s="7">
        <v>1.2557571405689E-2</v>
      </c>
      <c r="F1935" s="8">
        <f t="shared" si="61"/>
        <v>20219.421719186168</v>
      </c>
      <c r="I1935" s="40"/>
    </row>
    <row r="1936" spans="4:9" x14ac:dyDescent="0.2">
      <c r="D1936" s="39">
        <v>38082</v>
      </c>
      <c r="E1936" s="7">
        <v>1.1606344981655099E-3</v>
      </c>
      <c r="F1936" s="8">
        <f t="shared" ref="F1936:F1999" si="62">E1936*(24*60*60)*1000/$F$3</f>
        <v>1868.7815997297814</v>
      </c>
      <c r="I1936" s="40"/>
    </row>
    <row r="1937" spans="4:9" x14ac:dyDescent="0.2">
      <c r="D1937" s="39">
        <v>38083</v>
      </c>
      <c r="E1937" s="7">
        <v>5.5319762104355097E-5</v>
      </c>
      <c r="F1937" s="8">
        <f t="shared" si="62"/>
        <v>89.072445878052193</v>
      </c>
      <c r="I1937" s="40"/>
    </row>
    <row r="1938" spans="4:9" x14ac:dyDescent="0.2">
      <c r="D1938" s="39">
        <v>38084</v>
      </c>
      <c r="E1938" s="7">
        <v>2.82587308883244E-7</v>
      </c>
      <c r="F1938" s="8">
        <f t="shared" si="62"/>
        <v>0.45500453759806714</v>
      </c>
      <c r="I1938" s="40"/>
    </row>
    <row r="1939" spans="4:9" x14ac:dyDescent="0.2">
      <c r="D1939" s="39">
        <v>38085</v>
      </c>
      <c r="E1939" s="7">
        <v>2.7863108655887898E-7</v>
      </c>
      <c r="F1939" s="8">
        <f t="shared" si="62"/>
        <v>0.44863447407169488</v>
      </c>
      <c r="I1939" s="40"/>
    </row>
    <row r="1940" spans="4:9" x14ac:dyDescent="0.2">
      <c r="D1940" s="39">
        <v>38086</v>
      </c>
      <c r="E1940" s="7">
        <v>2.74730251347054E-7</v>
      </c>
      <c r="F1940" s="8">
        <f t="shared" si="62"/>
        <v>0.44235359143469</v>
      </c>
      <c r="I1940" s="40"/>
    </row>
    <row r="1941" spans="4:9" x14ac:dyDescent="0.2">
      <c r="D1941" s="39">
        <v>38087</v>
      </c>
      <c r="E1941" s="7">
        <v>2.70884027828197E-7</v>
      </c>
      <c r="F1941" s="8">
        <f t="shared" si="62"/>
        <v>0.43616064115460718</v>
      </c>
      <c r="I1941" s="40"/>
    </row>
    <row r="1942" spans="4:9" x14ac:dyDescent="0.2">
      <c r="D1942" s="39">
        <v>38088</v>
      </c>
      <c r="E1942" s="7">
        <v>2.6709165143860298E-7</v>
      </c>
      <c r="F1942" s="8">
        <f t="shared" si="62"/>
        <v>0.43005439217844388</v>
      </c>
      <c r="I1942" s="40"/>
    </row>
    <row r="1943" spans="4:9" x14ac:dyDescent="0.2">
      <c r="D1943" s="39">
        <v>38089</v>
      </c>
      <c r="E1943" s="7">
        <v>2.6335236831846199E-7</v>
      </c>
      <c r="F1943" s="8">
        <f t="shared" si="62"/>
        <v>0.42403363068794475</v>
      </c>
      <c r="I1943" s="40"/>
    </row>
    <row r="1944" spans="4:9" x14ac:dyDescent="0.2">
      <c r="D1944" s="39">
        <v>38090</v>
      </c>
      <c r="E1944" s="7">
        <v>2.5966543516200199E-7</v>
      </c>
      <c r="F1944" s="8">
        <f t="shared" si="62"/>
        <v>0.41809715985831108</v>
      </c>
      <c r="I1944" s="40"/>
    </row>
    <row r="1945" spans="4:9" x14ac:dyDescent="0.2">
      <c r="D1945" s="39">
        <v>38091</v>
      </c>
      <c r="E1945" s="7">
        <v>2.56030119069733E-7</v>
      </c>
      <c r="F1945" s="8">
        <f t="shared" si="62"/>
        <v>0.41224379962029323</v>
      </c>
      <c r="I1945" s="40"/>
    </row>
    <row r="1946" spans="4:9" x14ac:dyDescent="0.2">
      <c r="D1946" s="39">
        <v>38092</v>
      </c>
      <c r="E1946" s="7">
        <v>2.5244569740275699E-7</v>
      </c>
      <c r="F1946" s="8">
        <f t="shared" si="62"/>
        <v>0.40647238642560946</v>
      </c>
      <c r="I1946" s="40"/>
    </row>
    <row r="1947" spans="4:9" x14ac:dyDescent="0.2">
      <c r="D1947" s="39">
        <v>38093</v>
      </c>
      <c r="E1947" s="7">
        <v>2.4891145763911999E-7</v>
      </c>
      <c r="F1947" s="8">
        <f t="shared" si="62"/>
        <v>0.40078177301565354</v>
      </c>
      <c r="I1947" s="40"/>
    </row>
    <row r="1948" spans="4:9" x14ac:dyDescent="0.2">
      <c r="D1948" s="39">
        <v>38094</v>
      </c>
      <c r="E1948" s="7">
        <v>2.4542669723217102E-7</v>
      </c>
      <c r="F1948" s="8">
        <f t="shared" si="62"/>
        <v>0.39517082819343236</v>
      </c>
      <c r="I1948" s="40"/>
    </row>
    <row r="1949" spans="4:9" x14ac:dyDescent="0.2">
      <c r="D1949" s="39">
        <v>38095</v>
      </c>
      <c r="E1949" s="7">
        <v>2.4199072347092098E-7</v>
      </c>
      <c r="F1949" s="8">
        <f t="shared" si="62"/>
        <v>0.38963843659872482</v>
      </c>
      <c r="I1949" s="40"/>
    </row>
    <row r="1950" spans="4:9" x14ac:dyDescent="0.2">
      <c r="D1950" s="39">
        <v>38096</v>
      </c>
      <c r="E1950" s="7">
        <v>2.38602853342328E-7</v>
      </c>
      <c r="F1950" s="8">
        <f t="shared" si="62"/>
        <v>0.38418349848634253</v>
      </c>
      <c r="I1950" s="40"/>
    </row>
    <row r="1951" spans="4:9" x14ac:dyDescent="0.2">
      <c r="D1951" s="39">
        <v>38097</v>
      </c>
      <c r="E1951" s="7">
        <v>2.0786642573227801E-7</v>
      </c>
      <c r="F1951" s="8">
        <f t="shared" si="62"/>
        <v>0.33469361131697389</v>
      </c>
      <c r="I1951" s="40"/>
    </row>
    <row r="1952" spans="4:9" x14ac:dyDescent="0.2">
      <c r="D1952" s="39">
        <v>38098</v>
      </c>
      <c r="E1952" s="7">
        <v>2.0495629577202599E-7</v>
      </c>
      <c r="F1952" s="8">
        <f t="shared" si="62"/>
        <v>0.33000790075853609</v>
      </c>
      <c r="I1952" s="40"/>
    </row>
    <row r="1953" spans="4:9" x14ac:dyDescent="0.2">
      <c r="D1953" s="39">
        <v>38099</v>
      </c>
      <c r="E1953" s="7">
        <v>2.0208690763121799E-7</v>
      </c>
      <c r="F1953" s="8">
        <f t="shared" si="62"/>
        <v>0.32538779014791719</v>
      </c>
      <c r="I1953" s="40"/>
    </row>
    <row r="1954" spans="4:9" x14ac:dyDescent="0.2">
      <c r="D1954" s="39">
        <v>38100</v>
      </c>
      <c r="E1954" s="7">
        <v>1.9925769092438099E-7</v>
      </c>
      <c r="F1954" s="8">
        <f t="shared" si="62"/>
        <v>0.32083236108584645</v>
      </c>
      <c r="I1954" s="40"/>
    </row>
    <row r="1955" spans="4:9" x14ac:dyDescent="0.2">
      <c r="D1955" s="39">
        <v>38101</v>
      </c>
      <c r="E1955" s="7">
        <v>1.9646808325143799E-7</v>
      </c>
      <c r="F1955" s="8">
        <f t="shared" si="62"/>
        <v>0.31634070803064185</v>
      </c>
      <c r="I1955" s="40"/>
    </row>
    <row r="1956" spans="4:9" x14ac:dyDescent="0.2">
      <c r="D1956" s="39">
        <v>38102</v>
      </c>
      <c r="E1956" s="7">
        <v>1.93717530085919E-7</v>
      </c>
      <c r="F1956" s="8">
        <f t="shared" si="62"/>
        <v>0.31191193811821472</v>
      </c>
      <c r="I1956" s="40"/>
    </row>
    <row r="1957" spans="4:9" x14ac:dyDescent="0.2">
      <c r="D1957" s="39">
        <v>38103</v>
      </c>
      <c r="E1957" s="7">
        <v>1.91005484664716E-7</v>
      </c>
      <c r="F1957" s="8">
        <f t="shared" si="62"/>
        <v>0.30754517098455952</v>
      </c>
      <c r="I1957" s="40"/>
    </row>
    <row r="1958" spans="4:9" x14ac:dyDescent="0.2">
      <c r="D1958" s="39">
        <v>38104</v>
      </c>
      <c r="E1958" s="7">
        <v>1.8833140787941E-7</v>
      </c>
      <c r="F1958" s="8">
        <f t="shared" si="62"/>
        <v>0.30323953859077574</v>
      </c>
      <c r="I1958" s="40"/>
    </row>
    <row r="1959" spans="4:9" x14ac:dyDescent="0.2">
      <c r="D1959" s="39">
        <v>38105</v>
      </c>
      <c r="E1959" s="7">
        <v>1.85694768169097E-7</v>
      </c>
      <c r="F1959" s="8">
        <f t="shared" si="62"/>
        <v>0.29899418505050285</v>
      </c>
      <c r="I1959" s="40"/>
    </row>
    <row r="1960" spans="4:9" x14ac:dyDescent="0.2">
      <c r="D1960" s="39">
        <v>38106</v>
      </c>
      <c r="E1960" s="7">
        <v>9.7838387407954899E-6</v>
      </c>
      <c r="F1960" s="8">
        <f t="shared" si="62"/>
        <v>15.753329616189534</v>
      </c>
      <c r="I1960" s="40"/>
    </row>
    <row r="1961" spans="4:9" x14ac:dyDescent="0.2">
      <c r="D1961" s="39">
        <v>38107</v>
      </c>
      <c r="E1961" s="7">
        <v>1.80531710834924E-7</v>
      </c>
      <c r="F1961" s="8">
        <f t="shared" si="62"/>
        <v>0.29068095072935957</v>
      </c>
      <c r="I1961" s="40"/>
    </row>
    <row r="1962" spans="4:9" x14ac:dyDescent="0.2">
      <c r="D1962" s="39">
        <v>38108</v>
      </c>
      <c r="E1962" s="7">
        <v>1.78004266883236E-7</v>
      </c>
      <c r="F1962" s="8">
        <f t="shared" si="62"/>
        <v>0.28661141741915003</v>
      </c>
      <c r="I1962" s="40"/>
    </row>
    <row r="1963" spans="4:9" x14ac:dyDescent="0.2">
      <c r="D1963" s="39">
        <v>38109</v>
      </c>
      <c r="E1963" s="7">
        <v>1.7551220714687001E-7</v>
      </c>
      <c r="F1963" s="8">
        <f t="shared" si="62"/>
        <v>0.2825988575752808</v>
      </c>
      <c r="I1963" s="40"/>
    </row>
    <row r="1964" spans="4:9" x14ac:dyDescent="0.2">
      <c r="D1964" s="39">
        <v>38110</v>
      </c>
      <c r="E1964" s="7">
        <v>1.73055036246814E-7</v>
      </c>
      <c r="F1964" s="8">
        <f t="shared" si="62"/>
        <v>0.27864247356922717</v>
      </c>
      <c r="I1964" s="40"/>
    </row>
    <row r="1965" spans="4:9" x14ac:dyDescent="0.2">
      <c r="D1965" s="39">
        <v>38111</v>
      </c>
      <c r="E1965" s="7">
        <v>1.7063226573935801E-7</v>
      </c>
      <c r="F1965" s="8">
        <f t="shared" si="62"/>
        <v>0.27474147893925704</v>
      </c>
      <c r="I1965" s="40"/>
    </row>
    <row r="1966" spans="4:9" x14ac:dyDescent="0.2">
      <c r="D1966" s="39">
        <v>38112</v>
      </c>
      <c r="E1966" s="7">
        <v>1.68243414019007E-7</v>
      </c>
      <c r="F1966" s="8">
        <f t="shared" si="62"/>
        <v>0.2708950982341074</v>
      </c>
      <c r="I1966" s="40"/>
    </row>
    <row r="1967" spans="4:9" x14ac:dyDescent="0.2">
      <c r="D1967" s="39">
        <v>38113</v>
      </c>
      <c r="E1967" s="7">
        <v>1.6588800622274201E-7</v>
      </c>
      <c r="F1967" s="8">
        <f t="shared" si="62"/>
        <v>0.26710256685883171</v>
      </c>
      <c r="I1967" s="40"/>
    </row>
    <row r="1968" spans="4:9" x14ac:dyDescent="0.2">
      <c r="D1968" s="39">
        <v>38114</v>
      </c>
      <c r="E1968" s="7">
        <v>1.6356557413562301E-7</v>
      </c>
      <c r="F1968" s="8">
        <f t="shared" si="62"/>
        <v>0.26336313092280711</v>
      </c>
      <c r="I1968" s="40"/>
    </row>
    <row r="1969" spans="4:9" x14ac:dyDescent="0.2">
      <c r="D1969" s="39">
        <v>38115</v>
      </c>
      <c r="E1969" s="7">
        <v>1.6127565609772499E-7</v>
      </c>
      <c r="F1969" s="8">
        <f t="shared" si="62"/>
        <v>0.2596760470898889</v>
      </c>
      <c r="I1969" s="40"/>
    </row>
    <row r="1970" spans="4:9" x14ac:dyDescent="0.2">
      <c r="D1970" s="39">
        <v>38116</v>
      </c>
      <c r="E1970" s="7">
        <v>1.59017796912357E-7</v>
      </c>
      <c r="F1970" s="8">
        <f t="shared" si="62"/>
        <v>0.25604058243063077</v>
      </c>
      <c r="I1970" s="40"/>
    </row>
    <row r="1971" spans="4:9" x14ac:dyDescent="0.2">
      <c r="D1971" s="39">
        <v>38117</v>
      </c>
      <c r="E1971" s="7">
        <v>1.56791547755583E-7</v>
      </c>
      <c r="F1971" s="8">
        <f t="shared" si="62"/>
        <v>0.2524560142766003</v>
      </c>
      <c r="I1971" s="40"/>
    </row>
    <row r="1972" spans="4:9" x14ac:dyDescent="0.2">
      <c r="D1972" s="39">
        <v>38118</v>
      </c>
      <c r="E1972" s="7">
        <v>1.5459646608700401E-7</v>
      </c>
      <c r="F1972" s="8">
        <f t="shared" si="62"/>
        <v>0.24892163007672655</v>
      </c>
      <c r="I1972" s="40"/>
    </row>
    <row r="1973" spans="4:9" x14ac:dyDescent="0.2">
      <c r="D1973" s="39">
        <v>38119</v>
      </c>
      <c r="E1973" s="7">
        <v>1.5243211556178599E-7</v>
      </c>
      <c r="F1973" s="8">
        <f t="shared" si="62"/>
        <v>0.24543672725565244</v>
      </c>
      <c r="I1973" s="40"/>
    </row>
    <row r="1974" spans="4:9" x14ac:dyDescent="0.2">
      <c r="D1974" s="39">
        <v>38120</v>
      </c>
      <c r="E1974" s="7">
        <v>1.5029806594392201E-7</v>
      </c>
      <c r="F1974" s="8">
        <f t="shared" si="62"/>
        <v>0.24200061307407497</v>
      </c>
      <c r="I1974" s="40"/>
    </row>
    <row r="1975" spans="4:9" x14ac:dyDescent="0.2">
      <c r="D1975" s="39">
        <v>38121</v>
      </c>
      <c r="E1975" s="7">
        <v>1.4819389302070701E-7</v>
      </c>
      <c r="F1975" s="8">
        <f t="shared" si="62"/>
        <v>0.23861260449103777</v>
      </c>
      <c r="I1975" s="40"/>
    </row>
    <row r="1976" spans="4:9" x14ac:dyDescent="0.2">
      <c r="D1976" s="39">
        <v>38122</v>
      </c>
      <c r="E1976" s="7">
        <v>1.4611917851841701E-7</v>
      </c>
      <c r="F1976" s="8">
        <f t="shared" si="62"/>
        <v>0.23527202802816308</v>
      </c>
      <c r="I1976" s="40"/>
    </row>
    <row r="1977" spans="4:9" x14ac:dyDescent="0.2">
      <c r="D1977" s="39">
        <v>38123</v>
      </c>
      <c r="E1977" s="7">
        <v>1.44073510019159E-7</v>
      </c>
      <c r="F1977" s="8">
        <f t="shared" si="62"/>
        <v>0.23197821963576853</v>
      </c>
      <c r="I1977" s="40"/>
    </row>
    <row r="1978" spans="4:9" x14ac:dyDescent="0.2">
      <c r="D1978" s="39">
        <v>38124</v>
      </c>
      <c r="E1978" s="7">
        <v>1.42056480878891E-7</v>
      </c>
      <c r="F1978" s="8">
        <f t="shared" si="62"/>
        <v>0.22873052456086812</v>
      </c>
      <c r="I1978" s="40"/>
    </row>
    <row r="1979" spans="4:9" x14ac:dyDescent="0.2">
      <c r="D1979" s="39">
        <v>38125</v>
      </c>
      <c r="E1979" s="7">
        <v>1.4006769014658699E-7</v>
      </c>
      <c r="F1979" s="8">
        <f t="shared" si="62"/>
        <v>0.22552829721701673</v>
      </c>
      <c r="I1979" s="40"/>
    </row>
    <row r="1980" spans="4:9" x14ac:dyDescent="0.2">
      <c r="D1980" s="39">
        <v>38126</v>
      </c>
      <c r="E1980" s="7">
        <v>1.38106742484535E-7</v>
      </c>
      <c r="F1980" s="8">
        <f t="shared" si="62"/>
        <v>0.22237090105597884</v>
      </c>
      <c r="I1980" s="40"/>
    </row>
    <row r="1981" spans="4:9" x14ac:dyDescent="0.2">
      <c r="D1981" s="39">
        <v>38127</v>
      </c>
      <c r="E1981" s="7">
        <v>1.3617324808975001E-7</v>
      </c>
      <c r="F1981" s="8">
        <f t="shared" si="62"/>
        <v>0.21925770844119272</v>
      </c>
      <c r="I1981" s="40"/>
    </row>
    <row r="1982" spans="4:9" x14ac:dyDescent="0.2">
      <c r="D1982" s="39">
        <v>38128</v>
      </c>
      <c r="E1982" s="7">
        <v>1.3426682261649399E-7</v>
      </c>
      <c r="F1982" s="8">
        <f t="shared" si="62"/>
        <v>0.21618810052301682</v>
      </c>
      <c r="I1982" s="40"/>
    </row>
    <row r="1983" spans="4:9" x14ac:dyDescent="0.2">
      <c r="D1983" s="39">
        <v>38129</v>
      </c>
      <c r="E1983" s="7">
        <v>1.3238708709986299E-7</v>
      </c>
      <c r="F1983" s="8">
        <f t="shared" si="62"/>
        <v>0.21316146711569442</v>
      </c>
      <c r="I1983" s="40"/>
    </row>
    <row r="1984" spans="4:9" x14ac:dyDescent="0.2">
      <c r="D1984" s="39">
        <v>38130</v>
      </c>
      <c r="E1984" s="7">
        <v>1.3053366788046601E-7</v>
      </c>
      <c r="F1984" s="8">
        <f t="shared" si="62"/>
        <v>0.21017720657607647</v>
      </c>
      <c r="I1984" s="40"/>
    </row>
    <row r="1985" spans="4:9" x14ac:dyDescent="0.2">
      <c r="D1985" s="39">
        <v>38131</v>
      </c>
      <c r="E1985" s="7">
        <v>1.2870619653013901E-7</v>
      </c>
      <c r="F1985" s="8">
        <f t="shared" si="62"/>
        <v>0.20723472568401063</v>
      </c>
      <c r="I1985" s="40"/>
    </row>
    <row r="1986" spans="4:9" x14ac:dyDescent="0.2">
      <c r="D1986" s="39">
        <v>38132</v>
      </c>
      <c r="E1986" s="7">
        <v>8.3757194157682794E-3</v>
      </c>
      <c r="F1986" s="8">
        <f t="shared" si="62"/>
        <v>13486.063315735732</v>
      </c>
      <c r="I1986" s="40"/>
    </row>
    <row r="1987" spans="4:9" x14ac:dyDescent="0.2">
      <c r="D1987" s="39">
        <v>38133</v>
      </c>
      <c r="E1987" s="7">
        <v>1.51242684798267E-6</v>
      </c>
      <c r="F1987" s="8">
        <f t="shared" si="62"/>
        <v>2.4352157969754513</v>
      </c>
      <c r="I1987" s="40"/>
    </row>
    <row r="1988" spans="4:9" x14ac:dyDescent="0.2">
      <c r="D1988" s="39">
        <v>38134</v>
      </c>
      <c r="E1988" s="7">
        <v>1.23375862349629E-7</v>
      </c>
      <c r="F1988" s="8">
        <f t="shared" si="62"/>
        <v>0.19865215257189614</v>
      </c>
      <c r="I1988" s="40"/>
    </row>
    <row r="1989" spans="4:9" x14ac:dyDescent="0.2">
      <c r="D1989" s="39">
        <v>38135</v>
      </c>
      <c r="E1989" s="7">
        <v>1.2164860027673499E-7</v>
      </c>
      <c r="F1989" s="8">
        <f t="shared" si="62"/>
        <v>0.19587102243589086</v>
      </c>
      <c r="I1989" s="40"/>
    </row>
    <row r="1990" spans="4:9" x14ac:dyDescent="0.2">
      <c r="D1990" s="39">
        <v>38136</v>
      </c>
      <c r="E1990" s="7">
        <v>1.1994551987286E-7</v>
      </c>
      <c r="F1990" s="8">
        <f t="shared" si="62"/>
        <v>0.19312882812178725</v>
      </c>
      <c r="I1990" s="40"/>
    </row>
    <row r="1991" spans="4:9" x14ac:dyDescent="0.2">
      <c r="D1991" s="39">
        <v>38137</v>
      </c>
      <c r="E1991" s="7">
        <v>1.1826628259464E-7</v>
      </c>
      <c r="F1991" s="8">
        <f t="shared" si="62"/>
        <v>0.1904250245280823</v>
      </c>
      <c r="I1991" s="40"/>
    </row>
    <row r="1992" spans="4:9" x14ac:dyDescent="0.2">
      <c r="D1992" s="39">
        <v>38138</v>
      </c>
      <c r="E1992" s="7">
        <v>1.16610554638315E-7</v>
      </c>
      <c r="F1992" s="8">
        <f t="shared" si="62"/>
        <v>0.1877590741846891</v>
      </c>
      <c r="I1992" s="40"/>
    </row>
    <row r="1993" spans="4:9" x14ac:dyDescent="0.2">
      <c r="D1993" s="39">
        <v>38139</v>
      </c>
      <c r="E1993" s="7">
        <v>1.14978006873379E-7</v>
      </c>
      <c r="F1993" s="8">
        <f t="shared" si="62"/>
        <v>0.18513044714610413</v>
      </c>
      <c r="I1993" s="40"/>
    </row>
    <row r="1994" spans="4:9" x14ac:dyDescent="0.2">
      <c r="D1994" s="39">
        <v>38140</v>
      </c>
      <c r="E1994" s="7">
        <v>1.13368314777152E-7</v>
      </c>
      <c r="F1994" s="8">
        <f t="shared" si="62"/>
        <v>0.18253862088605916</v>
      </c>
      <c r="I1994" s="40"/>
    </row>
    <row r="1995" spans="4:9" x14ac:dyDescent="0.2">
      <c r="D1995" s="39">
        <v>38141</v>
      </c>
      <c r="E1995" s="7">
        <v>3.5314989007395499E-5</v>
      </c>
      <c r="F1995" s="8">
        <f t="shared" si="62"/>
        <v>56.862002427114639</v>
      </c>
      <c r="I1995" s="40"/>
    </row>
    <row r="1996" spans="4:9" x14ac:dyDescent="0.2">
      <c r="D1996" s="39">
        <v>38142</v>
      </c>
      <c r="E1996" s="7">
        <v>1.1021622215308799E-7</v>
      </c>
      <c r="F1996" s="8">
        <f t="shared" si="62"/>
        <v>0.17746331707094304</v>
      </c>
      <c r="I1996" s="40"/>
    </row>
    <row r="1997" spans="4:9" x14ac:dyDescent="0.2">
      <c r="D1997" s="39">
        <v>38143</v>
      </c>
      <c r="E1997" s="7">
        <v>1.08673195042944E-7</v>
      </c>
      <c r="F1997" s="8">
        <f t="shared" si="62"/>
        <v>0.17497883063194863</v>
      </c>
      <c r="I1997" s="40"/>
    </row>
    <row r="1998" spans="4:9" x14ac:dyDescent="0.2">
      <c r="D1998" s="39">
        <v>38144</v>
      </c>
      <c r="E1998" s="7">
        <v>1.0715177031234299E-7</v>
      </c>
      <c r="F1998" s="8">
        <f t="shared" si="62"/>
        <v>0.17252912700310169</v>
      </c>
      <c r="I1998" s="40"/>
    </row>
    <row r="1999" spans="4:9" x14ac:dyDescent="0.2">
      <c r="D1999" s="39">
        <v>38145</v>
      </c>
      <c r="E1999" s="7">
        <v>1.0565164552797E-7</v>
      </c>
      <c r="F1999" s="8">
        <f t="shared" si="62"/>
        <v>0.17011371922505794</v>
      </c>
      <c r="I1999" s="40"/>
    </row>
    <row r="2000" spans="4:9" x14ac:dyDescent="0.2">
      <c r="D2000" s="39">
        <v>38146</v>
      </c>
      <c r="E2000" s="7">
        <v>1.0417252249057799E-7</v>
      </c>
      <c r="F2000" s="8">
        <f t="shared" ref="F2000:F2063" si="63">E2000*(24*60*60)*1000/$F$3</f>
        <v>0.16773212715590644</v>
      </c>
      <c r="I2000" s="40"/>
    </row>
    <row r="2001" spans="4:9" x14ac:dyDescent="0.2">
      <c r="D2001" s="39">
        <v>38147</v>
      </c>
      <c r="E2001" s="7">
        <v>1.02714107175711E-7</v>
      </c>
      <c r="F2001" s="8">
        <f t="shared" si="63"/>
        <v>0.16538387737572549</v>
      </c>
      <c r="I2001" s="40"/>
    </row>
    <row r="2002" spans="4:9" x14ac:dyDescent="0.2">
      <c r="D2002" s="39">
        <v>38148</v>
      </c>
      <c r="E2002" s="7">
        <v>4.41847389931236E-4</v>
      </c>
      <c r="F2002" s="8">
        <f t="shared" si="63"/>
        <v>711.43523089934388</v>
      </c>
      <c r="I2002" s="40"/>
    </row>
    <row r="2003" spans="4:9" x14ac:dyDescent="0.2">
      <c r="D2003" s="39">
        <v>38149</v>
      </c>
      <c r="E2003" s="7">
        <v>9.9858244139797697E-8</v>
      </c>
      <c r="F2003" s="8">
        <f t="shared" si="63"/>
        <v>0.16078554404917111</v>
      </c>
      <c r="I2003" s="40"/>
    </row>
    <row r="2004" spans="4:9" x14ac:dyDescent="0.2">
      <c r="D2004" s="39">
        <v>38150</v>
      </c>
      <c r="E2004" s="7">
        <v>7.1001296003055304E-8</v>
      </c>
      <c r="F2004" s="8">
        <f t="shared" si="63"/>
        <v>0.11432187802206446</v>
      </c>
      <c r="I2004" s="40"/>
    </row>
    <row r="2005" spans="4:9" x14ac:dyDescent="0.2">
      <c r="D2005" s="39">
        <v>38151</v>
      </c>
      <c r="E2005" s="7">
        <v>7.0007277859012294E-8</v>
      </c>
      <c r="F2005" s="8">
        <f t="shared" si="63"/>
        <v>0.11272137172975517</v>
      </c>
      <c r="I2005" s="40"/>
    </row>
    <row r="2006" spans="4:9" x14ac:dyDescent="0.2">
      <c r="D2006" s="39">
        <v>38152</v>
      </c>
      <c r="E2006" s="7">
        <v>6.9027175968986395E-8</v>
      </c>
      <c r="F2006" s="8">
        <f t="shared" si="63"/>
        <v>0.11114327252553903</v>
      </c>
      <c r="I2006" s="40"/>
    </row>
    <row r="2007" spans="4:9" x14ac:dyDescent="0.2">
      <c r="D2007" s="39">
        <v>38153</v>
      </c>
      <c r="E2007" s="7">
        <v>6.8060795505419994E-8</v>
      </c>
      <c r="F2007" s="8">
        <f t="shared" si="63"/>
        <v>0.10958726671018053</v>
      </c>
      <c r="I2007" s="40"/>
    </row>
    <row r="2008" spans="4:9" x14ac:dyDescent="0.2">
      <c r="D2008" s="39">
        <v>38154</v>
      </c>
      <c r="E2008" s="7">
        <v>6.7107944368344602E-8</v>
      </c>
      <c r="F2008" s="8">
        <f t="shared" si="63"/>
        <v>0.10805304497623881</v>
      </c>
      <c r="I2008" s="40"/>
    </row>
    <row r="2009" spans="4:9" x14ac:dyDescent="0.2">
      <c r="D2009" s="39">
        <v>38155</v>
      </c>
      <c r="E2009" s="7">
        <v>6.6168433147187601E-8</v>
      </c>
      <c r="F2009" s="8">
        <f t="shared" si="63"/>
        <v>0.10654030234657118</v>
      </c>
      <c r="I2009" s="40"/>
    </row>
    <row r="2010" spans="4:9" x14ac:dyDescent="0.2">
      <c r="D2010" s="39">
        <v>38156</v>
      </c>
      <c r="E2010" s="7">
        <v>6.5242075083126996E-8</v>
      </c>
      <c r="F2010" s="8">
        <f t="shared" si="63"/>
        <v>0.1050487381137192</v>
      </c>
      <c r="I2010" s="40"/>
    </row>
    <row r="2011" spans="4:9" x14ac:dyDescent="0.2">
      <c r="D2011" s="39">
        <v>38157</v>
      </c>
      <c r="E2011" s="7">
        <v>8.4857426274234703E-4</v>
      </c>
      <c r="F2011" s="8">
        <f t="shared" si="63"/>
        <v>1366.3215859287884</v>
      </c>
      <c r="I2011" s="40"/>
    </row>
    <row r="2012" spans="4:9" x14ac:dyDescent="0.2">
      <c r="D2012" s="39">
        <v>38158</v>
      </c>
      <c r="E2012" s="7">
        <v>6.3428084427515995E-8</v>
      </c>
      <c r="F2012" s="8">
        <f t="shared" si="63"/>
        <v>0.10212796299920579</v>
      </c>
      <c r="I2012" s="40"/>
    </row>
    <row r="2013" spans="4:9" x14ac:dyDescent="0.2">
      <c r="D2013" s="39">
        <v>38159</v>
      </c>
      <c r="E2013" s="7">
        <v>6.25400912455307E-8</v>
      </c>
      <c r="F2013" s="8">
        <f t="shared" si="63"/>
        <v>0.10069817151721677</v>
      </c>
      <c r="I2013" s="40"/>
    </row>
    <row r="2014" spans="4:9" x14ac:dyDescent="0.2">
      <c r="D2014" s="39">
        <v>38160</v>
      </c>
      <c r="E2014" s="7">
        <v>6.1664529968092804E-8</v>
      </c>
      <c r="F2014" s="8">
        <f t="shared" si="63"/>
        <v>9.9288397115975008E-2</v>
      </c>
      <c r="I2014" s="40"/>
    </row>
    <row r="2015" spans="4:9" x14ac:dyDescent="0.2">
      <c r="D2015" s="39">
        <v>38161</v>
      </c>
      <c r="E2015" s="7">
        <v>6.0801226548540101E-8</v>
      </c>
      <c r="F2015" s="8">
        <f t="shared" si="63"/>
        <v>9.7898359556352316E-2</v>
      </c>
      <c r="I2015" s="40"/>
    </row>
    <row r="2016" spans="4:9" x14ac:dyDescent="0.2">
      <c r="D2016" s="39">
        <v>38162</v>
      </c>
      <c r="E2016" s="7">
        <v>5.99500093768604E-8</v>
      </c>
      <c r="F2016" s="8">
        <f t="shared" si="63"/>
        <v>9.6527782522563166E-2</v>
      </c>
      <c r="I2016" s="40"/>
    </row>
    <row r="2017" spans="4:9" x14ac:dyDescent="0.2">
      <c r="D2017" s="39">
        <v>38163</v>
      </c>
      <c r="E2017" s="7">
        <v>5.9110709245584202E-8</v>
      </c>
      <c r="F2017" s="8">
        <f t="shared" si="63"/>
        <v>9.5176393567247011E-2</v>
      </c>
      <c r="I2017" s="40"/>
    </row>
    <row r="2018" spans="4:9" x14ac:dyDescent="0.2">
      <c r="D2018" s="39">
        <v>38164</v>
      </c>
      <c r="E2018" s="7">
        <v>3.0701159316650601E-8</v>
      </c>
      <c r="F2018" s="8">
        <f t="shared" si="63"/>
        <v>4.9433100353309944E-2</v>
      </c>
      <c r="I2018" s="40"/>
    </row>
    <row r="2019" spans="4:9" x14ac:dyDescent="0.2">
      <c r="D2019" s="39">
        <v>38165</v>
      </c>
      <c r="E2019" s="7">
        <v>3.0271343086217201E-8</v>
      </c>
      <c r="F2019" s="8">
        <f t="shared" si="63"/>
        <v>4.8741036948363139E-2</v>
      </c>
      <c r="I2019" s="40"/>
    </row>
    <row r="2020" spans="4:9" x14ac:dyDescent="0.2">
      <c r="D2020" s="39">
        <v>38166</v>
      </c>
      <c r="E2020" s="7">
        <v>2.9847544283010401E-8</v>
      </c>
      <c r="F2020" s="8">
        <f t="shared" si="63"/>
        <v>4.8058662431086446E-2</v>
      </c>
      <c r="I2020" s="40"/>
    </row>
    <row r="2021" spans="4:9" x14ac:dyDescent="0.2">
      <c r="D2021" s="39">
        <v>38167</v>
      </c>
      <c r="E2021" s="7">
        <v>2.9429678663048199E-8</v>
      </c>
      <c r="F2021" s="8">
        <f t="shared" si="63"/>
        <v>4.7385841157051148E-2</v>
      </c>
      <c r="I2021" s="40"/>
    </row>
    <row r="2022" spans="4:9" x14ac:dyDescent="0.2">
      <c r="D2022" s="39">
        <v>38168</v>
      </c>
      <c r="E2022" s="7">
        <v>2.9017663161765598E-8</v>
      </c>
      <c r="F2022" s="8">
        <f t="shared" si="63"/>
        <v>4.6722439380852548E-2</v>
      </c>
      <c r="I2022" s="40"/>
    </row>
    <row r="2023" spans="4:9" x14ac:dyDescent="0.2">
      <c r="D2023" s="39">
        <v>38169</v>
      </c>
      <c r="E2023" s="7">
        <v>2.86114158775006E-8</v>
      </c>
      <c r="F2023" s="8">
        <f t="shared" si="63"/>
        <v>4.6068325229520167E-2</v>
      </c>
      <c r="I2023" s="40"/>
    </row>
    <row r="2024" spans="4:9" x14ac:dyDescent="0.2">
      <c r="D2024" s="39">
        <v>38170</v>
      </c>
      <c r="E2024" s="7">
        <v>2.8210856055215799E-8</v>
      </c>
      <c r="F2024" s="8">
        <f t="shared" si="63"/>
        <v>4.5423368676307217E-2</v>
      </c>
      <c r="I2024" s="40"/>
    </row>
    <row r="2025" spans="4:9" x14ac:dyDescent="0.2">
      <c r="D2025" s="39">
        <v>38171</v>
      </c>
      <c r="E2025" s="7">
        <v>2.7815904070442699E-8</v>
      </c>
      <c r="F2025" s="8">
        <f t="shared" si="63"/>
        <v>4.478744151483878E-2</v>
      </c>
      <c r="I2025" s="40"/>
    </row>
    <row r="2026" spans="4:9" x14ac:dyDescent="0.2">
      <c r="D2026" s="39">
        <v>38172</v>
      </c>
      <c r="E2026" s="7">
        <v>0</v>
      </c>
      <c r="F2026" s="8">
        <f t="shared" si="63"/>
        <v>0</v>
      </c>
      <c r="I2026" s="40"/>
    </row>
    <row r="2027" spans="4:9" x14ac:dyDescent="0.2">
      <c r="D2027" s="39">
        <v>38173</v>
      </c>
      <c r="E2027" s="7">
        <v>0</v>
      </c>
      <c r="F2027" s="8">
        <f t="shared" si="63"/>
        <v>0</v>
      </c>
      <c r="I2027" s="40"/>
    </row>
    <row r="2028" spans="4:9" x14ac:dyDescent="0.2">
      <c r="D2028" s="39">
        <v>38174</v>
      </c>
      <c r="E2028" s="7">
        <v>0</v>
      </c>
      <c r="F2028" s="8">
        <f t="shared" si="63"/>
        <v>0</v>
      </c>
      <c r="I2028" s="40"/>
    </row>
    <row r="2029" spans="4:9" x14ac:dyDescent="0.2">
      <c r="D2029" s="39">
        <v>38175</v>
      </c>
      <c r="E2029" s="7">
        <v>0</v>
      </c>
      <c r="F2029" s="8">
        <f t="shared" si="63"/>
        <v>0</v>
      </c>
      <c r="I2029" s="40"/>
    </row>
    <row r="2030" spans="4:9" x14ac:dyDescent="0.2">
      <c r="D2030" s="39">
        <v>38176</v>
      </c>
      <c r="E2030" s="7">
        <v>0</v>
      </c>
      <c r="F2030" s="8">
        <f t="shared" si="63"/>
        <v>0</v>
      </c>
      <c r="I2030" s="40"/>
    </row>
    <row r="2031" spans="4:9" x14ac:dyDescent="0.2">
      <c r="D2031" s="39">
        <v>38177</v>
      </c>
      <c r="E2031" s="7">
        <v>0</v>
      </c>
      <c r="F2031" s="8">
        <f t="shared" si="63"/>
        <v>0</v>
      </c>
      <c r="I2031" s="40"/>
    </row>
    <row r="2032" spans="4:9" x14ac:dyDescent="0.2">
      <c r="D2032" s="39">
        <v>38178</v>
      </c>
      <c r="E2032" s="7">
        <v>3.0031543286831801E-3</v>
      </c>
      <c r="F2032" s="8">
        <f t="shared" si="63"/>
        <v>4835.4926201682219</v>
      </c>
      <c r="I2032" s="40"/>
    </row>
    <row r="2033" spans="4:9" x14ac:dyDescent="0.2">
      <c r="D2033" s="39">
        <v>38179</v>
      </c>
      <c r="E2033" s="7">
        <v>9.9168004677524305E-3</v>
      </c>
      <c r="F2033" s="8">
        <f t="shared" si="63"/>
        <v>15967.416332721021</v>
      </c>
      <c r="I2033" s="40"/>
    </row>
    <row r="2034" spans="4:9" x14ac:dyDescent="0.2">
      <c r="D2034" s="39">
        <v>38180</v>
      </c>
      <c r="E2034" s="7">
        <v>0</v>
      </c>
      <c r="F2034" s="8">
        <f t="shared" si="63"/>
        <v>0</v>
      </c>
      <c r="I2034" s="40"/>
    </row>
    <row r="2035" spans="4:9" x14ac:dyDescent="0.2">
      <c r="D2035" s="39">
        <v>38181</v>
      </c>
      <c r="E2035" s="7">
        <v>0</v>
      </c>
      <c r="F2035" s="8">
        <f t="shared" si="63"/>
        <v>0</v>
      </c>
      <c r="I2035" s="40"/>
    </row>
    <row r="2036" spans="4:9" x14ac:dyDescent="0.2">
      <c r="D2036" s="39">
        <v>38182</v>
      </c>
      <c r="E2036" s="7">
        <v>0</v>
      </c>
      <c r="F2036" s="8">
        <f t="shared" si="63"/>
        <v>0</v>
      </c>
      <c r="I2036" s="40"/>
    </row>
    <row r="2037" spans="4:9" x14ac:dyDescent="0.2">
      <c r="D2037" s="39">
        <v>38183</v>
      </c>
      <c r="E2037" s="7">
        <v>0</v>
      </c>
      <c r="F2037" s="8">
        <f t="shared" si="63"/>
        <v>0</v>
      </c>
      <c r="I2037" s="40"/>
    </row>
    <row r="2038" spans="4:9" x14ac:dyDescent="0.2">
      <c r="D2038" s="39">
        <v>38184</v>
      </c>
      <c r="E2038" s="7">
        <v>0</v>
      </c>
      <c r="F2038" s="8">
        <f t="shared" si="63"/>
        <v>0</v>
      </c>
      <c r="I2038" s="40"/>
    </row>
    <row r="2039" spans="4:9" x14ac:dyDescent="0.2">
      <c r="D2039" s="39">
        <v>38185</v>
      </c>
      <c r="E2039" s="7">
        <v>0</v>
      </c>
      <c r="F2039" s="8">
        <f t="shared" si="63"/>
        <v>0</v>
      </c>
      <c r="I2039" s="40"/>
    </row>
    <row r="2040" spans="4:9" x14ac:dyDescent="0.2">
      <c r="D2040" s="39">
        <v>38186</v>
      </c>
      <c r="E2040" s="7">
        <v>0</v>
      </c>
      <c r="F2040" s="8">
        <f t="shared" si="63"/>
        <v>0</v>
      </c>
      <c r="I2040" s="40"/>
    </row>
    <row r="2041" spans="4:9" x14ac:dyDescent="0.2">
      <c r="D2041" s="39">
        <v>38187</v>
      </c>
      <c r="E2041" s="7">
        <v>0</v>
      </c>
      <c r="F2041" s="8">
        <f t="shared" si="63"/>
        <v>0</v>
      </c>
      <c r="I2041" s="40"/>
    </row>
    <row r="2042" spans="4:9" x14ac:dyDescent="0.2">
      <c r="D2042" s="39">
        <v>38188</v>
      </c>
      <c r="E2042" s="7">
        <v>0</v>
      </c>
      <c r="F2042" s="8">
        <f t="shared" si="63"/>
        <v>0</v>
      </c>
      <c r="I2042" s="40"/>
    </row>
    <row r="2043" spans="4:9" x14ac:dyDescent="0.2">
      <c r="D2043" s="39">
        <v>38189</v>
      </c>
      <c r="E2043" s="7">
        <v>0</v>
      </c>
      <c r="F2043" s="8">
        <f t="shared" si="63"/>
        <v>0</v>
      </c>
      <c r="I2043" s="40"/>
    </row>
    <row r="2044" spans="4:9" x14ac:dyDescent="0.2">
      <c r="D2044" s="39">
        <v>38190</v>
      </c>
      <c r="E2044" s="7">
        <v>0</v>
      </c>
      <c r="F2044" s="8">
        <f t="shared" si="63"/>
        <v>0</v>
      </c>
      <c r="I2044" s="40"/>
    </row>
    <row r="2045" spans="4:9" x14ac:dyDescent="0.2">
      <c r="D2045" s="39">
        <v>38191</v>
      </c>
      <c r="E2045" s="7">
        <v>0</v>
      </c>
      <c r="F2045" s="8">
        <f t="shared" si="63"/>
        <v>0</v>
      </c>
      <c r="I2045" s="40"/>
    </row>
    <row r="2046" spans="4:9" x14ac:dyDescent="0.2">
      <c r="D2046" s="39">
        <v>38192</v>
      </c>
      <c r="E2046" s="7">
        <v>0</v>
      </c>
      <c r="F2046" s="8">
        <f t="shared" si="63"/>
        <v>0</v>
      </c>
      <c r="I2046" s="40"/>
    </row>
    <row r="2047" spans="4:9" x14ac:dyDescent="0.2">
      <c r="D2047" s="39">
        <v>38193</v>
      </c>
      <c r="E2047" s="7">
        <v>0</v>
      </c>
      <c r="F2047" s="8">
        <f t="shared" si="63"/>
        <v>0</v>
      </c>
      <c r="I2047" s="40"/>
    </row>
    <row r="2048" spans="4:9" x14ac:dyDescent="0.2">
      <c r="D2048" s="39">
        <v>38194</v>
      </c>
      <c r="E2048" s="7">
        <v>3.2166160583662798E-4</v>
      </c>
      <c r="F2048" s="8">
        <f t="shared" si="63"/>
        <v>517.91954424682558</v>
      </c>
      <c r="I2048" s="40"/>
    </row>
    <row r="2049" spans="4:9" x14ac:dyDescent="0.2">
      <c r="D2049" s="39">
        <v>38195</v>
      </c>
      <c r="E2049" s="7">
        <v>0</v>
      </c>
      <c r="F2049" s="8">
        <f t="shared" si="63"/>
        <v>0</v>
      </c>
      <c r="I2049" s="40"/>
    </row>
    <row r="2050" spans="4:9" x14ac:dyDescent="0.2">
      <c r="D2050" s="39">
        <v>38196</v>
      </c>
      <c r="E2050" s="7">
        <v>0</v>
      </c>
      <c r="F2050" s="8">
        <f t="shared" si="63"/>
        <v>0</v>
      </c>
      <c r="I2050" s="40"/>
    </row>
    <row r="2051" spans="4:9" x14ac:dyDescent="0.2">
      <c r="D2051" s="39">
        <v>38197</v>
      </c>
      <c r="E2051" s="7">
        <v>0</v>
      </c>
      <c r="F2051" s="8">
        <f t="shared" si="63"/>
        <v>0</v>
      </c>
      <c r="I2051" s="40"/>
    </row>
    <row r="2052" spans="4:9" x14ac:dyDescent="0.2">
      <c r="D2052" s="39">
        <v>38198</v>
      </c>
      <c r="E2052" s="7">
        <v>0</v>
      </c>
      <c r="F2052" s="8">
        <f t="shared" si="63"/>
        <v>0</v>
      </c>
      <c r="I2052" s="40"/>
    </row>
    <row r="2053" spans="4:9" x14ac:dyDescent="0.2">
      <c r="D2053" s="39">
        <v>38199</v>
      </c>
      <c r="E2053" s="7">
        <v>0</v>
      </c>
      <c r="F2053" s="8">
        <f t="shared" si="63"/>
        <v>0</v>
      </c>
      <c r="I2053" s="40"/>
    </row>
    <row r="2054" spans="4:9" x14ac:dyDescent="0.2">
      <c r="D2054" s="39">
        <v>38200</v>
      </c>
      <c r="E2054" s="7">
        <v>0</v>
      </c>
      <c r="F2054" s="8">
        <f t="shared" si="63"/>
        <v>0</v>
      </c>
      <c r="I2054" s="40"/>
    </row>
    <row r="2055" spans="4:9" x14ac:dyDescent="0.2">
      <c r="D2055" s="39">
        <v>38201</v>
      </c>
      <c r="E2055" s="7">
        <v>0</v>
      </c>
      <c r="F2055" s="8">
        <f t="shared" si="63"/>
        <v>0</v>
      </c>
      <c r="I2055" s="40"/>
    </row>
    <row r="2056" spans="4:9" x14ac:dyDescent="0.2">
      <c r="D2056" s="39">
        <v>38202</v>
      </c>
      <c r="E2056" s="7">
        <v>0</v>
      </c>
      <c r="F2056" s="8">
        <f t="shared" si="63"/>
        <v>0</v>
      </c>
      <c r="I2056" s="40"/>
    </row>
    <row r="2057" spans="4:9" x14ac:dyDescent="0.2">
      <c r="D2057" s="39">
        <v>38203</v>
      </c>
      <c r="E2057" s="7">
        <v>0</v>
      </c>
      <c r="F2057" s="8">
        <f t="shared" si="63"/>
        <v>0</v>
      </c>
      <c r="I2057" s="40"/>
    </row>
    <row r="2058" spans="4:9" x14ac:dyDescent="0.2">
      <c r="D2058" s="39">
        <v>38204</v>
      </c>
      <c r="E2058" s="7">
        <v>0</v>
      </c>
      <c r="F2058" s="8">
        <f t="shared" si="63"/>
        <v>0</v>
      </c>
      <c r="I2058" s="40"/>
    </row>
    <row r="2059" spans="4:9" x14ac:dyDescent="0.2">
      <c r="D2059" s="39">
        <v>38205</v>
      </c>
      <c r="E2059" s="7">
        <v>0</v>
      </c>
      <c r="F2059" s="8">
        <f t="shared" si="63"/>
        <v>0</v>
      </c>
      <c r="I2059" s="40"/>
    </row>
    <row r="2060" spans="4:9" x14ac:dyDescent="0.2">
      <c r="D2060" s="39">
        <v>38206</v>
      </c>
      <c r="E2060" s="7">
        <v>0</v>
      </c>
      <c r="F2060" s="8">
        <f t="shared" si="63"/>
        <v>0</v>
      </c>
      <c r="I2060" s="40"/>
    </row>
    <row r="2061" spans="4:9" x14ac:dyDescent="0.2">
      <c r="D2061" s="39">
        <v>38207</v>
      </c>
      <c r="E2061" s="7">
        <v>0</v>
      </c>
      <c r="F2061" s="8">
        <f t="shared" si="63"/>
        <v>0</v>
      </c>
      <c r="I2061" s="40"/>
    </row>
    <row r="2062" spans="4:9" x14ac:dyDescent="0.2">
      <c r="D2062" s="39">
        <v>38208</v>
      </c>
      <c r="E2062" s="7">
        <v>0</v>
      </c>
      <c r="F2062" s="8">
        <f t="shared" si="63"/>
        <v>0</v>
      </c>
      <c r="I2062" s="40"/>
    </row>
    <row r="2063" spans="4:9" x14ac:dyDescent="0.2">
      <c r="D2063" s="39">
        <v>38209</v>
      </c>
      <c r="E2063" s="7">
        <v>0</v>
      </c>
      <c r="F2063" s="8">
        <f t="shared" si="63"/>
        <v>0</v>
      </c>
      <c r="I2063" s="40"/>
    </row>
    <row r="2064" spans="4:9" x14ac:dyDescent="0.2">
      <c r="D2064" s="39">
        <v>38210</v>
      </c>
      <c r="E2064" s="7">
        <v>0</v>
      </c>
      <c r="F2064" s="8">
        <f t="shared" ref="F2064:F2127" si="64">E2064*(24*60*60)*1000/$F$3</f>
        <v>0</v>
      </c>
      <c r="I2064" s="40"/>
    </row>
    <row r="2065" spans="4:9" x14ac:dyDescent="0.2">
      <c r="D2065" s="39">
        <v>38211</v>
      </c>
      <c r="E2065" s="7">
        <v>0</v>
      </c>
      <c r="F2065" s="8">
        <f t="shared" si="64"/>
        <v>0</v>
      </c>
      <c r="I2065" s="40"/>
    </row>
    <row r="2066" spans="4:9" x14ac:dyDescent="0.2">
      <c r="D2066" s="39">
        <v>38212</v>
      </c>
      <c r="E2066" s="7">
        <v>0</v>
      </c>
      <c r="F2066" s="8">
        <f t="shared" si="64"/>
        <v>0</v>
      </c>
      <c r="I2066" s="40"/>
    </row>
    <row r="2067" spans="4:9" x14ac:dyDescent="0.2">
      <c r="D2067" s="39">
        <v>38213</v>
      </c>
      <c r="E2067" s="7">
        <v>0</v>
      </c>
      <c r="F2067" s="8">
        <f t="shared" si="64"/>
        <v>0</v>
      </c>
      <c r="I2067" s="40"/>
    </row>
    <row r="2068" spans="4:9" x14ac:dyDescent="0.2">
      <c r="D2068" s="39">
        <v>38214</v>
      </c>
      <c r="E2068" s="7">
        <v>0</v>
      </c>
      <c r="F2068" s="8">
        <f t="shared" si="64"/>
        <v>0</v>
      </c>
      <c r="I2068" s="40"/>
    </row>
    <row r="2069" spans="4:9" x14ac:dyDescent="0.2">
      <c r="D2069" s="39">
        <v>38215</v>
      </c>
      <c r="E2069" s="7">
        <v>0</v>
      </c>
      <c r="F2069" s="8">
        <f t="shared" si="64"/>
        <v>0</v>
      </c>
      <c r="I2069" s="40"/>
    </row>
    <row r="2070" spans="4:9" x14ac:dyDescent="0.2">
      <c r="D2070" s="39">
        <v>38216</v>
      </c>
      <c r="E2070" s="7">
        <v>2.4337977762355699E-3</v>
      </c>
      <c r="F2070" s="8">
        <f t="shared" si="64"/>
        <v>3918.7500534243995</v>
      </c>
      <c r="I2070" s="40"/>
    </row>
    <row r="2071" spans="4:9" x14ac:dyDescent="0.2">
      <c r="D2071" s="39">
        <v>38217</v>
      </c>
      <c r="E2071" s="7">
        <v>1.8422162974120299E-3</v>
      </c>
      <c r="F2071" s="8">
        <f t="shared" si="64"/>
        <v>2966.2222902795265</v>
      </c>
      <c r="I2071" s="40"/>
    </row>
    <row r="2072" spans="4:9" x14ac:dyDescent="0.2">
      <c r="D2072" s="39">
        <v>38218</v>
      </c>
      <c r="E2072" s="7">
        <v>3.6084717557160599E-3</v>
      </c>
      <c r="F2072" s="8">
        <f t="shared" si="64"/>
        <v>5810.1371541906001</v>
      </c>
      <c r="I2072" s="40"/>
    </row>
    <row r="2073" spans="4:9" x14ac:dyDescent="0.2">
      <c r="D2073" s="39">
        <v>38219</v>
      </c>
      <c r="E2073" s="7">
        <v>0</v>
      </c>
      <c r="F2073" s="8">
        <f t="shared" si="64"/>
        <v>0</v>
      </c>
      <c r="I2073" s="40"/>
    </row>
    <row r="2074" spans="4:9" x14ac:dyDescent="0.2">
      <c r="D2074" s="39">
        <v>38220</v>
      </c>
      <c r="E2074" s="7">
        <v>0</v>
      </c>
      <c r="F2074" s="8">
        <f t="shared" si="64"/>
        <v>0</v>
      </c>
      <c r="I2074" s="40"/>
    </row>
    <row r="2075" spans="4:9" x14ac:dyDescent="0.2">
      <c r="D2075" s="39">
        <v>38221</v>
      </c>
      <c r="E2075" s="7">
        <v>0</v>
      </c>
      <c r="F2075" s="8">
        <f t="shared" si="64"/>
        <v>0</v>
      </c>
      <c r="I2075" s="40"/>
    </row>
    <row r="2076" spans="4:9" x14ac:dyDescent="0.2">
      <c r="D2076" s="39">
        <v>38222</v>
      </c>
      <c r="E2076" s="7">
        <v>0</v>
      </c>
      <c r="F2076" s="8">
        <f t="shared" si="64"/>
        <v>0</v>
      </c>
      <c r="I2076" s="40"/>
    </row>
    <row r="2077" spans="4:9" x14ac:dyDescent="0.2">
      <c r="D2077" s="39">
        <v>38223</v>
      </c>
      <c r="E2077" s="7">
        <v>0</v>
      </c>
      <c r="F2077" s="8">
        <f t="shared" si="64"/>
        <v>0</v>
      </c>
      <c r="I2077" s="40"/>
    </row>
    <row r="2078" spans="4:9" x14ac:dyDescent="0.2">
      <c r="D2078" s="39">
        <v>38224</v>
      </c>
      <c r="E2078" s="7">
        <v>0</v>
      </c>
      <c r="F2078" s="8">
        <f t="shared" si="64"/>
        <v>0</v>
      </c>
      <c r="I2078" s="40"/>
    </row>
    <row r="2079" spans="4:9" x14ac:dyDescent="0.2">
      <c r="D2079" s="39">
        <v>38225</v>
      </c>
      <c r="E2079" s="7">
        <v>0</v>
      </c>
      <c r="F2079" s="8">
        <f t="shared" si="64"/>
        <v>0</v>
      </c>
      <c r="I2079" s="40"/>
    </row>
    <row r="2080" spans="4:9" x14ac:dyDescent="0.2">
      <c r="D2080" s="39">
        <v>38226</v>
      </c>
      <c r="E2080" s="7">
        <v>0</v>
      </c>
      <c r="F2080" s="8">
        <f t="shared" si="64"/>
        <v>0</v>
      </c>
      <c r="I2080" s="40"/>
    </row>
    <row r="2081" spans="4:9" x14ac:dyDescent="0.2">
      <c r="D2081" s="39">
        <v>38227</v>
      </c>
      <c r="E2081" s="7">
        <v>0</v>
      </c>
      <c r="F2081" s="8">
        <f t="shared" si="64"/>
        <v>0</v>
      </c>
      <c r="I2081" s="40"/>
    </row>
    <row r="2082" spans="4:9" x14ac:dyDescent="0.2">
      <c r="D2082" s="39">
        <v>38228</v>
      </c>
      <c r="E2082" s="7">
        <v>6.8586134928327696E-4</v>
      </c>
      <c r="F2082" s="8">
        <f t="shared" si="64"/>
        <v>1104.3313562816834</v>
      </c>
      <c r="I2082" s="40"/>
    </row>
    <row r="2083" spans="4:9" x14ac:dyDescent="0.2">
      <c r="D2083" s="39">
        <v>38229</v>
      </c>
      <c r="E2083" s="7">
        <v>0</v>
      </c>
      <c r="F2083" s="8">
        <f t="shared" si="64"/>
        <v>0</v>
      </c>
      <c r="I2083" s="40"/>
    </row>
    <row r="2084" spans="4:9" x14ac:dyDescent="0.2">
      <c r="D2084" s="39">
        <v>38230</v>
      </c>
      <c r="E2084" s="7">
        <v>0</v>
      </c>
      <c r="F2084" s="8">
        <f t="shared" si="64"/>
        <v>0</v>
      </c>
      <c r="I2084" s="40"/>
    </row>
    <row r="2085" spans="4:9" x14ac:dyDescent="0.2">
      <c r="D2085" s="39">
        <v>38231</v>
      </c>
      <c r="E2085" s="7">
        <v>3.4107700871874899E-3</v>
      </c>
      <c r="F2085" s="8">
        <f t="shared" si="64"/>
        <v>5491.8102037457911</v>
      </c>
      <c r="I2085" s="40"/>
    </row>
    <row r="2086" spans="4:9" x14ac:dyDescent="0.2">
      <c r="D2086" s="39">
        <v>38232</v>
      </c>
      <c r="E2086" s="7">
        <v>0</v>
      </c>
      <c r="F2086" s="8">
        <f t="shared" si="64"/>
        <v>0</v>
      </c>
      <c r="I2086" s="40"/>
    </row>
    <row r="2087" spans="4:9" x14ac:dyDescent="0.2">
      <c r="D2087" s="39">
        <v>38233</v>
      </c>
      <c r="E2087" s="7">
        <v>0</v>
      </c>
      <c r="F2087" s="8">
        <f t="shared" si="64"/>
        <v>0</v>
      </c>
      <c r="I2087" s="40"/>
    </row>
    <row r="2088" spans="4:9" x14ac:dyDescent="0.2">
      <c r="D2088" s="39">
        <v>38234</v>
      </c>
      <c r="E2088" s="7">
        <v>8.3923333179484604E-4</v>
      </c>
      <c r="F2088" s="8">
        <f t="shared" si="64"/>
        <v>1351.2813989391484</v>
      </c>
      <c r="I2088" s="40"/>
    </row>
    <row r="2089" spans="4:9" x14ac:dyDescent="0.2">
      <c r="D2089" s="39">
        <v>38235</v>
      </c>
      <c r="E2089" s="7">
        <v>0</v>
      </c>
      <c r="F2089" s="8">
        <f t="shared" si="64"/>
        <v>0</v>
      </c>
      <c r="I2089" s="40"/>
    </row>
    <row r="2090" spans="4:9" x14ac:dyDescent="0.2">
      <c r="D2090" s="39">
        <v>38236</v>
      </c>
      <c r="E2090" s="7">
        <v>0</v>
      </c>
      <c r="F2090" s="8">
        <f t="shared" si="64"/>
        <v>0</v>
      </c>
      <c r="I2090" s="40"/>
    </row>
    <row r="2091" spans="4:9" x14ac:dyDescent="0.2">
      <c r="D2091" s="39">
        <v>38237</v>
      </c>
      <c r="E2091" s="7">
        <v>0</v>
      </c>
      <c r="F2091" s="8">
        <f t="shared" si="64"/>
        <v>0</v>
      </c>
      <c r="I2091" s="40"/>
    </row>
    <row r="2092" spans="4:9" x14ac:dyDescent="0.2">
      <c r="D2092" s="39">
        <v>38238</v>
      </c>
      <c r="E2092" s="7">
        <v>0</v>
      </c>
      <c r="F2092" s="8">
        <f t="shared" si="64"/>
        <v>0</v>
      </c>
      <c r="I2092" s="40"/>
    </row>
    <row r="2093" spans="4:9" x14ac:dyDescent="0.2">
      <c r="D2093" s="39">
        <v>38239</v>
      </c>
      <c r="E2093" s="7">
        <v>0</v>
      </c>
      <c r="F2093" s="8">
        <f t="shared" si="64"/>
        <v>0</v>
      </c>
      <c r="I2093" s="40"/>
    </row>
    <row r="2094" spans="4:9" x14ac:dyDescent="0.2">
      <c r="D2094" s="39">
        <v>38240</v>
      </c>
      <c r="E2094" s="7">
        <v>0</v>
      </c>
      <c r="F2094" s="8">
        <f t="shared" si="64"/>
        <v>0</v>
      </c>
      <c r="I2094" s="40"/>
    </row>
    <row r="2095" spans="4:9" x14ac:dyDescent="0.2">
      <c r="D2095" s="39">
        <v>38241</v>
      </c>
      <c r="E2095" s="7">
        <v>0</v>
      </c>
      <c r="F2095" s="8">
        <f t="shared" si="64"/>
        <v>0</v>
      </c>
      <c r="I2095" s="40"/>
    </row>
    <row r="2096" spans="4:9" x14ac:dyDescent="0.2">
      <c r="D2096" s="39">
        <v>38242</v>
      </c>
      <c r="E2096" s="7">
        <v>0</v>
      </c>
      <c r="F2096" s="8">
        <f t="shared" si="64"/>
        <v>0</v>
      </c>
      <c r="I2096" s="40"/>
    </row>
    <row r="2097" spans="4:9" x14ac:dyDescent="0.2">
      <c r="D2097" s="39">
        <v>38243</v>
      </c>
      <c r="E2097" s="7">
        <v>0</v>
      </c>
      <c r="F2097" s="8">
        <f t="shared" si="64"/>
        <v>0</v>
      </c>
      <c r="I2097" s="40"/>
    </row>
    <row r="2098" spans="4:9" x14ac:dyDescent="0.2">
      <c r="D2098" s="39">
        <v>38244</v>
      </c>
      <c r="E2098" s="7">
        <v>0</v>
      </c>
      <c r="F2098" s="8">
        <f t="shared" si="64"/>
        <v>0</v>
      </c>
      <c r="I2098" s="40"/>
    </row>
    <row r="2099" spans="4:9" x14ac:dyDescent="0.2">
      <c r="D2099" s="39">
        <v>38245</v>
      </c>
      <c r="E2099" s="7">
        <v>0</v>
      </c>
      <c r="F2099" s="8">
        <f t="shared" si="64"/>
        <v>0</v>
      </c>
      <c r="I2099" s="40"/>
    </row>
    <row r="2100" spans="4:9" x14ac:dyDescent="0.2">
      <c r="D2100" s="39">
        <v>38246</v>
      </c>
      <c r="E2100" s="7">
        <v>0</v>
      </c>
      <c r="F2100" s="8">
        <f t="shared" si="64"/>
        <v>0</v>
      </c>
      <c r="I2100" s="40"/>
    </row>
    <row r="2101" spans="4:9" x14ac:dyDescent="0.2">
      <c r="D2101" s="39">
        <v>38247</v>
      </c>
      <c r="E2101" s="7">
        <v>0</v>
      </c>
      <c r="F2101" s="8">
        <f t="shared" si="64"/>
        <v>0</v>
      </c>
      <c r="I2101" s="40"/>
    </row>
    <row r="2102" spans="4:9" x14ac:dyDescent="0.2">
      <c r="D2102" s="39">
        <v>38248</v>
      </c>
      <c r="E2102" s="7">
        <v>0</v>
      </c>
      <c r="F2102" s="8">
        <f t="shared" si="64"/>
        <v>0</v>
      </c>
      <c r="I2102" s="40"/>
    </row>
    <row r="2103" spans="4:9" x14ac:dyDescent="0.2">
      <c r="D2103" s="39">
        <v>38249</v>
      </c>
      <c r="E2103" s="7">
        <v>6.3534778345437004E-3</v>
      </c>
      <c r="F2103" s="8">
        <f t="shared" si="64"/>
        <v>10229.975492071853</v>
      </c>
      <c r="I2103" s="40"/>
    </row>
    <row r="2104" spans="4:9" x14ac:dyDescent="0.2">
      <c r="D2104" s="39">
        <v>38250</v>
      </c>
      <c r="E2104" s="7">
        <v>0</v>
      </c>
      <c r="F2104" s="8">
        <f t="shared" si="64"/>
        <v>0</v>
      </c>
      <c r="I2104" s="40"/>
    </row>
    <row r="2105" spans="4:9" x14ac:dyDescent="0.2">
      <c r="D2105" s="39">
        <v>38251</v>
      </c>
      <c r="E2105" s="7">
        <v>0</v>
      </c>
      <c r="F2105" s="8">
        <f t="shared" si="64"/>
        <v>0</v>
      </c>
      <c r="I2105" s="40"/>
    </row>
    <row r="2106" spans="4:9" x14ac:dyDescent="0.2">
      <c r="D2106" s="39">
        <v>38252</v>
      </c>
      <c r="E2106" s="7">
        <v>0</v>
      </c>
      <c r="F2106" s="8">
        <f t="shared" si="64"/>
        <v>0</v>
      </c>
      <c r="I2106" s="40"/>
    </row>
    <row r="2107" spans="4:9" x14ac:dyDescent="0.2">
      <c r="D2107" s="39">
        <v>38253</v>
      </c>
      <c r="E2107" s="7">
        <v>0</v>
      </c>
      <c r="F2107" s="8">
        <f t="shared" si="64"/>
        <v>0</v>
      </c>
      <c r="I2107" s="40"/>
    </row>
    <row r="2108" spans="4:9" x14ac:dyDescent="0.2">
      <c r="D2108" s="39">
        <v>38254</v>
      </c>
      <c r="E2108" s="7">
        <v>0</v>
      </c>
      <c r="F2108" s="8">
        <f t="shared" si="64"/>
        <v>0</v>
      </c>
      <c r="I2108" s="40"/>
    </row>
    <row r="2109" spans="4:9" x14ac:dyDescent="0.2">
      <c r="D2109" s="39">
        <v>38255</v>
      </c>
      <c r="E2109" s="7">
        <v>0</v>
      </c>
      <c r="F2109" s="8">
        <f t="shared" si="64"/>
        <v>0</v>
      </c>
      <c r="I2109" s="40"/>
    </row>
    <row r="2110" spans="4:9" x14ac:dyDescent="0.2">
      <c r="D2110" s="39">
        <v>38256</v>
      </c>
      <c r="E2110" s="7">
        <v>0</v>
      </c>
      <c r="F2110" s="8">
        <f t="shared" si="64"/>
        <v>0</v>
      </c>
      <c r="I2110" s="40"/>
    </row>
    <row r="2111" spans="4:9" x14ac:dyDescent="0.2">
      <c r="D2111" s="39">
        <v>38257</v>
      </c>
      <c r="E2111" s="7">
        <v>0</v>
      </c>
      <c r="F2111" s="8">
        <f t="shared" si="64"/>
        <v>0</v>
      </c>
      <c r="I2111" s="40"/>
    </row>
    <row r="2112" spans="4:9" x14ac:dyDescent="0.2">
      <c r="D2112" s="39">
        <v>38258</v>
      </c>
      <c r="E2112" s="7">
        <v>0</v>
      </c>
      <c r="F2112" s="8">
        <f t="shared" si="64"/>
        <v>0</v>
      </c>
      <c r="I2112" s="40"/>
    </row>
    <row r="2113" spans="4:9" x14ac:dyDescent="0.2">
      <c r="D2113" s="39">
        <v>38259</v>
      </c>
      <c r="E2113" s="7">
        <v>2.8926466952887901E-3</v>
      </c>
      <c r="F2113" s="8">
        <f t="shared" si="64"/>
        <v>4657.5600908116194</v>
      </c>
      <c r="I2113" s="40"/>
    </row>
    <row r="2114" spans="4:9" x14ac:dyDescent="0.2">
      <c r="D2114" s="39">
        <v>38260</v>
      </c>
      <c r="E2114" s="7">
        <v>2.9153872822066701E-3</v>
      </c>
      <c r="F2114" s="8">
        <f t="shared" si="64"/>
        <v>4694.1755717975457</v>
      </c>
      <c r="I2114" s="40"/>
    </row>
    <row r="2115" spans="4:9" x14ac:dyDescent="0.2">
      <c r="D2115" s="39">
        <v>38261</v>
      </c>
      <c r="E2115" s="7">
        <v>0.153464021477761</v>
      </c>
      <c r="F2115" s="8">
        <f t="shared" si="64"/>
        <v>247098.23808569793</v>
      </c>
      <c r="I2115" s="40"/>
    </row>
    <row r="2116" spans="4:9" x14ac:dyDescent="0.2">
      <c r="D2116" s="39">
        <v>38262</v>
      </c>
      <c r="E2116" s="7">
        <v>3.46455740592144E-4</v>
      </c>
      <c r="F2116" s="8">
        <f t="shared" si="64"/>
        <v>557.8415204465382</v>
      </c>
      <c r="I2116" s="40"/>
    </row>
    <row r="2117" spans="4:9" x14ac:dyDescent="0.2">
      <c r="D2117" s="39">
        <v>38263</v>
      </c>
      <c r="E2117" s="7">
        <v>0</v>
      </c>
      <c r="F2117" s="8">
        <f t="shared" si="64"/>
        <v>0</v>
      </c>
      <c r="I2117" s="40"/>
    </row>
    <row r="2118" spans="4:9" x14ac:dyDescent="0.2">
      <c r="D2118" s="39">
        <v>38264</v>
      </c>
      <c r="E2118" s="7">
        <v>0</v>
      </c>
      <c r="F2118" s="8">
        <f t="shared" si="64"/>
        <v>0</v>
      </c>
      <c r="I2118" s="40"/>
    </row>
    <row r="2119" spans="4:9" x14ac:dyDescent="0.2">
      <c r="D2119" s="39">
        <v>38265</v>
      </c>
      <c r="E2119" s="7">
        <v>0</v>
      </c>
      <c r="F2119" s="8">
        <f t="shared" si="64"/>
        <v>0</v>
      </c>
      <c r="I2119" s="40"/>
    </row>
    <row r="2120" spans="4:9" x14ac:dyDescent="0.2">
      <c r="D2120" s="39">
        <v>38266</v>
      </c>
      <c r="E2120" s="7">
        <v>0</v>
      </c>
      <c r="F2120" s="8">
        <f t="shared" si="64"/>
        <v>0</v>
      </c>
      <c r="I2120" s="40"/>
    </row>
    <row r="2121" spans="4:9" x14ac:dyDescent="0.2">
      <c r="D2121" s="39">
        <v>38267</v>
      </c>
      <c r="E2121" s="7">
        <v>0</v>
      </c>
      <c r="F2121" s="8">
        <f t="shared" si="64"/>
        <v>0</v>
      </c>
      <c r="I2121" s="40"/>
    </row>
    <row r="2122" spans="4:9" x14ac:dyDescent="0.2">
      <c r="D2122" s="39">
        <v>38268</v>
      </c>
      <c r="E2122" s="7">
        <v>0</v>
      </c>
      <c r="F2122" s="8">
        <f t="shared" si="64"/>
        <v>0</v>
      </c>
      <c r="I2122" s="40"/>
    </row>
    <row r="2123" spans="4:9" x14ac:dyDescent="0.2">
      <c r="D2123" s="39">
        <v>38269</v>
      </c>
      <c r="E2123" s="7">
        <v>0</v>
      </c>
      <c r="F2123" s="8">
        <f t="shared" si="64"/>
        <v>0</v>
      </c>
      <c r="I2123" s="40"/>
    </row>
    <row r="2124" spans="4:9" x14ac:dyDescent="0.2">
      <c r="D2124" s="39">
        <v>38270</v>
      </c>
      <c r="E2124" s="7">
        <v>0</v>
      </c>
      <c r="F2124" s="8">
        <f t="shared" si="64"/>
        <v>0</v>
      </c>
      <c r="I2124" s="40"/>
    </row>
    <row r="2125" spans="4:9" x14ac:dyDescent="0.2">
      <c r="D2125" s="39">
        <v>38271</v>
      </c>
      <c r="E2125" s="7">
        <v>0</v>
      </c>
      <c r="F2125" s="8">
        <f t="shared" si="64"/>
        <v>0</v>
      </c>
      <c r="I2125" s="40"/>
    </row>
    <row r="2126" spans="4:9" x14ac:dyDescent="0.2">
      <c r="D2126" s="39">
        <v>38272</v>
      </c>
      <c r="E2126" s="7">
        <v>0</v>
      </c>
      <c r="F2126" s="8">
        <f t="shared" si="64"/>
        <v>0</v>
      </c>
      <c r="I2126" s="40"/>
    </row>
    <row r="2127" spans="4:9" x14ac:dyDescent="0.2">
      <c r="D2127" s="39">
        <v>38273</v>
      </c>
      <c r="E2127" s="7">
        <v>0</v>
      </c>
      <c r="F2127" s="8">
        <f t="shared" si="64"/>
        <v>0</v>
      </c>
      <c r="I2127" s="40"/>
    </row>
    <row r="2128" spans="4:9" x14ac:dyDescent="0.2">
      <c r="D2128" s="39">
        <v>38274</v>
      </c>
      <c r="E2128" s="7">
        <v>0</v>
      </c>
      <c r="F2128" s="8">
        <f t="shared" ref="F2128:F2191" si="65">E2128*(24*60*60)*1000/$F$3</f>
        <v>0</v>
      </c>
      <c r="I2128" s="40"/>
    </row>
    <row r="2129" spans="4:9" x14ac:dyDescent="0.2">
      <c r="D2129" s="39">
        <v>38275</v>
      </c>
      <c r="E2129" s="7">
        <v>0</v>
      </c>
      <c r="F2129" s="8">
        <f t="shared" si="65"/>
        <v>0</v>
      </c>
      <c r="I2129" s="40"/>
    </row>
    <row r="2130" spans="4:9" x14ac:dyDescent="0.2">
      <c r="D2130" s="39">
        <v>38276</v>
      </c>
      <c r="E2130" s="7">
        <v>0</v>
      </c>
      <c r="F2130" s="8">
        <f t="shared" si="65"/>
        <v>0</v>
      </c>
      <c r="I2130" s="40"/>
    </row>
    <row r="2131" spans="4:9" x14ac:dyDescent="0.2">
      <c r="D2131" s="39">
        <v>38277</v>
      </c>
      <c r="E2131" s="7">
        <v>0</v>
      </c>
      <c r="F2131" s="8">
        <f t="shared" si="65"/>
        <v>0</v>
      </c>
      <c r="I2131" s="40"/>
    </row>
    <row r="2132" spans="4:9" x14ac:dyDescent="0.2">
      <c r="D2132" s="39">
        <v>38278</v>
      </c>
      <c r="E2132" s="7">
        <v>7.4120706693294999E-2</v>
      </c>
      <c r="F2132" s="8">
        <f t="shared" si="65"/>
        <v>119344.55941671056</v>
      </c>
      <c r="I2132" s="40"/>
    </row>
    <row r="2133" spans="4:9" x14ac:dyDescent="0.2">
      <c r="D2133" s="39">
        <v>38279</v>
      </c>
      <c r="E2133" s="7">
        <v>5.5520067491898903E-2</v>
      </c>
      <c r="F2133" s="8">
        <f t="shared" si="65"/>
        <v>89394.965175178251</v>
      </c>
      <c r="I2133" s="40"/>
    </row>
    <row r="2134" spans="4:9" x14ac:dyDescent="0.2">
      <c r="D2134" s="39">
        <v>38280</v>
      </c>
      <c r="E2134" s="7">
        <v>2.26966511177055E-2</v>
      </c>
      <c r="F2134" s="8">
        <f t="shared" si="65"/>
        <v>36544.738288664841</v>
      </c>
      <c r="I2134" s="40"/>
    </row>
    <row r="2135" spans="4:9" x14ac:dyDescent="0.2">
      <c r="D2135" s="39">
        <v>38281</v>
      </c>
      <c r="E2135" s="7">
        <v>0.193735508342705</v>
      </c>
      <c r="F2135" s="8">
        <f t="shared" si="65"/>
        <v>311940.88559093769</v>
      </c>
      <c r="I2135" s="40"/>
    </row>
    <row r="2136" spans="4:9" x14ac:dyDescent="0.2">
      <c r="D2136" s="39">
        <v>38282</v>
      </c>
      <c r="E2136" s="7">
        <v>8.4276892995461608E-3</v>
      </c>
      <c r="F2136" s="8">
        <f t="shared" si="65"/>
        <v>13569.741995542086</v>
      </c>
      <c r="I2136" s="40"/>
    </row>
    <row r="2137" spans="4:9" x14ac:dyDescent="0.2">
      <c r="D2137" s="39">
        <v>38283</v>
      </c>
      <c r="E2137" s="7">
        <v>9.5987950904448906E-6</v>
      </c>
      <c r="F2137" s="8">
        <f t="shared" si="65"/>
        <v>15.45538382061943</v>
      </c>
      <c r="I2137" s="40"/>
    </row>
    <row r="2138" spans="4:9" x14ac:dyDescent="0.2">
      <c r="D2138" s="39">
        <v>38284</v>
      </c>
      <c r="E2138" s="7">
        <v>0.128342297769548</v>
      </c>
      <c r="F2138" s="8">
        <f t="shared" si="65"/>
        <v>206648.7984958805</v>
      </c>
      <c r="I2138" s="40"/>
    </row>
    <row r="2139" spans="4:9" x14ac:dyDescent="0.2">
      <c r="D2139" s="39">
        <v>38285</v>
      </c>
      <c r="E2139" s="7">
        <v>1.9738813495363499E-4</v>
      </c>
      <c r="F2139" s="8">
        <f t="shared" si="65"/>
        <v>317.82211815121258</v>
      </c>
      <c r="I2139" s="40"/>
    </row>
    <row r="2140" spans="4:9" x14ac:dyDescent="0.2">
      <c r="D2140" s="39">
        <v>38286</v>
      </c>
      <c r="E2140" s="7">
        <v>1.85096743875882E-4</v>
      </c>
      <c r="F2140" s="8">
        <f t="shared" si="65"/>
        <v>298.03128346768926</v>
      </c>
      <c r="I2140" s="40"/>
    </row>
    <row r="2141" spans="4:9" x14ac:dyDescent="0.2">
      <c r="D2141" s="39">
        <v>38287</v>
      </c>
      <c r="E2141" s="7">
        <v>1.7834542985713199E-4</v>
      </c>
      <c r="F2141" s="8">
        <f t="shared" si="65"/>
        <v>287.16073685531506</v>
      </c>
      <c r="I2141" s="40"/>
    </row>
    <row r="2142" spans="4:9" x14ac:dyDescent="0.2">
      <c r="D2142" s="39">
        <v>38288</v>
      </c>
      <c r="E2142" s="7">
        <v>1.7584859383913199E-4</v>
      </c>
      <c r="F2142" s="8">
        <f t="shared" si="65"/>
        <v>283.14048653934037</v>
      </c>
      <c r="I2142" s="40"/>
    </row>
    <row r="2143" spans="4:9" x14ac:dyDescent="0.2">
      <c r="D2143" s="39">
        <v>38289</v>
      </c>
      <c r="E2143" s="7">
        <v>1.73386713525384E-4</v>
      </c>
      <c r="F2143" s="8">
        <f t="shared" si="65"/>
        <v>279.17651972778941</v>
      </c>
      <c r="I2143" s="40"/>
    </row>
    <row r="2144" spans="4:9" x14ac:dyDescent="0.2">
      <c r="D2144" s="39">
        <v>38290</v>
      </c>
      <c r="E2144" s="7">
        <v>1.70959299536029E-4</v>
      </c>
      <c r="F2144" s="8">
        <f t="shared" si="65"/>
        <v>275.26804845160092</v>
      </c>
      <c r="I2144" s="40"/>
    </row>
    <row r="2145" spans="4:9" x14ac:dyDescent="0.2">
      <c r="D2145" s="39">
        <v>38291</v>
      </c>
      <c r="E2145" s="7">
        <v>1.6856586934252399E-4</v>
      </c>
      <c r="F2145" s="8">
        <f t="shared" si="65"/>
        <v>271.41429577327756</v>
      </c>
      <c r="I2145" s="40"/>
    </row>
    <row r="2146" spans="4:9" x14ac:dyDescent="0.2">
      <c r="D2146" s="39">
        <v>38292</v>
      </c>
      <c r="E2146" s="7">
        <v>3.2301728976432298E-4</v>
      </c>
      <c r="F2146" s="8">
        <f t="shared" si="65"/>
        <v>520.10238232645372</v>
      </c>
      <c r="I2146" s="40"/>
    </row>
    <row r="2147" spans="4:9" x14ac:dyDescent="0.2">
      <c r="D2147" s="39">
        <v>38293</v>
      </c>
      <c r="E2147" s="7">
        <v>6.0370898917552404E-4</v>
      </c>
      <c r="F2147" s="8">
        <f t="shared" si="65"/>
        <v>972.05472725988216</v>
      </c>
      <c r="I2147" s="40"/>
    </row>
    <row r="2148" spans="4:9" x14ac:dyDescent="0.2">
      <c r="D2148" s="39">
        <v>38294</v>
      </c>
      <c r="E2148" s="7">
        <v>1.6158475701656699E-4</v>
      </c>
      <c r="F2148" s="8">
        <f t="shared" si="65"/>
        <v>260.17374219588874</v>
      </c>
      <c r="I2148" s="40"/>
    </row>
    <row r="2149" spans="4:9" x14ac:dyDescent="0.2">
      <c r="D2149" s="39">
        <v>38295</v>
      </c>
      <c r="E2149" s="7">
        <v>9.4214343892977696E-4</v>
      </c>
      <c r="F2149" s="8">
        <f t="shared" si="65"/>
        <v>1516.9808632786571</v>
      </c>
      <c r="I2149" s="40"/>
    </row>
    <row r="2150" spans="4:9" x14ac:dyDescent="0.2">
      <c r="D2150" s="39">
        <v>38296</v>
      </c>
      <c r="E2150" s="7">
        <v>4.9619790325451399E-2</v>
      </c>
      <c r="F2150" s="8">
        <f t="shared" si="65"/>
        <v>79894.705257528898</v>
      </c>
      <c r="I2150" s="40"/>
    </row>
    <row r="2151" spans="4:9" x14ac:dyDescent="0.2">
      <c r="D2151" s="39">
        <v>38297</v>
      </c>
      <c r="E2151" s="7">
        <v>1.65620998507633E-4</v>
      </c>
      <c r="F2151" s="8">
        <f t="shared" si="65"/>
        <v>266.6726476157192</v>
      </c>
      <c r="I2151" s="40"/>
    </row>
    <row r="2152" spans="4:9" x14ac:dyDescent="0.2">
      <c r="D2152" s="39">
        <v>38298</v>
      </c>
      <c r="E2152" s="7">
        <v>1.54038279954851E-4</v>
      </c>
      <c r="F2152" s="8">
        <f t="shared" si="65"/>
        <v>248.02287342711753</v>
      </c>
      <c r="I2152" s="40"/>
    </row>
    <row r="2153" spans="4:9" x14ac:dyDescent="0.2">
      <c r="D2153" s="39">
        <v>38299</v>
      </c>
      <c r="E2153" s="7">
        <v>1.5058612721372301E-4</v>
      </c>
      <c r="F2153" s="8">
        <f t="shared" si="65"/>
        <v>242.464431443639</v>
      </c>
      <c r="I2153" s="40"/>
    </row>
    <row r="2154" spans="4:9" x14ac:dyDescent="0.2">
      <c r="D2154" s="39">
        <v>38300</v>
      </c>
      <c r="E2154" s="7">
        <v>6.9043655248293505E-4</v>
      </c>
      <c r="F2154" s="8">
        <f t="shared" si="65"/>
        <v>1111.6980643780394</v>
      </c>
      <c r="I2154" s="40"/>
    </row>
    <row r="2155" spans="4:9" x14ac:dyDescent="0.2">
      <c r="D2155" s="39">
        <v>38301</v>
      </c>
      <c r="E2155" s="7">
        <v>1.4639923053267199E-4</v>
      </c>
      <c r="F2155" s="8">
        <f t="shared" si="65"/>
        <v>235.72295039177899</v>
      </c>
      <c r="I2155" s="40"/>
    </row>
    <row r="2156" spans="4:9" x14ac:dyDescent="0.2">
      <c r="D2156" s="39">
        <v>38302</v>
      </c>
      <c r="E2156" s="7">
        <v>3.3219994596492497E-2</v>
      </c>
      <c r="F2156" s="8">
        <f t="shared" si="65"/>
        <v>53488.772514665521</v>
      </c>
      <c r="I2156" s="40"/>
    </row>
    <row r="2157" spans="4:9" x14ac:dyDescent="0.2">
      <c r="D2157" s="39">
        <v>38303</v>
      </c>
      <c r="E2157" s="7">
        <v>1.8483129491416901E-4</v>
      </c>
      <c r="F2157" s="8">
        <f t="shared" si="65"/>
        <v>297.60387403250468</v>
      </c>
      <c r="I2157" s="40"/>
    </row>
    <row r="2158" spans="4:9" x14ac:dyDescent="0.2">
      <c r="D2158" s="39">
        <v>38304</v>
      </c>
      <c r="E2158" s="7">
        <v>1.4440784791355999E-4</v>
      </c>
      <c r="F2158" s="8">
        <f t="shared" si="65"/>
        <v>232.51654975273175</v>
      </c>
      <c r="I2158" s="40"/>
    </row>
    <row r="2159" spans="4:9" x14ac:dyDescent="0.2">
      <c r="D2159" s="39">
        <v>38305</v>
      </c>
      <c r="E2159" s="7">
        <v>1.3837143786406901E-4</v>
      </c>
      <c r="F2159" s="8">
        <f t="shared" si="65"/>
        <v>222.7970971199322</v>
      </c>
      <c r="I2159" s="40"/>
    </row>
    <row r="2160" spans="4:9" x14ac:dyDescent="0.2">
      <c r="D2160" s="39">
        <v>38306</v>
      </c>
      <c r="E2160" s="7">
        <v>1.36434237733972E-4</v>
      </c>
      <c r="F2160" s="8">
        <f t="shared" si="65"/>
        <v>219.67793776025312</v>
      </c>
      <c r="I2160" s="40"/>
    </row>
    <row r="2161" spans="4:9" x14ac:dyDescent="0.2">
      <c r="D2161" s="39">
        <v>38307</v>
      </c>
      <c r="E2161" s="7">
        <v>1.3452415840569499E-4</v>
      </c>
      <c r="F2161" s="8">
        <f t="shared" si="65"/>
        <v>216.60244663160728</v>
      </c>
      <c r="I2161" s="40"/>
    </row>
    <row r="2162" spans="4:9" x14ac:dyDescent="0.2">
      <c r="D2162" s="39">
        <v>38308</v>
      </c>
      <c r="E2162" s="7">
        <v>1.32640820188015E-4</v>
      </c>
      <c r="F2162" s="8">
        <f t="shared" si="65"/>
        <v>213.57001237876435</v>
      </c>
      <c r="I2162" s="40"/>
    </row>
    <row r="2163" spans="4:9" x14ac:dyDescent="0.2">
      <c r="D2163" s="39">
        <v>38309</v>
      </c>
      <c r="E2163" s="7">
        <v>1.30783848705383E-4</v>
      </c>
      <c r="F2163" s="8">
        <f t="shared" si="65"/>
        <v>210.58003220546203</v>
      </c>
      <c r="I2163" s="40"/>
    </row>
    <row r="2164" spans="4:9" x14ac:dyDescent="0.2">
      <c r="D2164" s="39">
        <v>38310</v>
      </c>
      <c r="E2164" s="7">
        <v>2.5319902558909799E-3</v>
      </c>
      <c r="F2164" s="8">
        <f t="shared" si="65"/>
        <v>4076.8534869359055</v>
      </c>
      <c r="I2164" s="40"/>
    </row>
    <row r="2165" spans="4:9" x14ac:dyDescent="0.2">
      <c r="D2165" s="39">
        <v>38311</v>
      </c>
      <c r="E2165" s="7">
        <v>1.63299161695517E-3</v>
      </c>
      <c r="F2165" s="8">
        <f t="shared" si="65"/>
        <v>2629.3417015454097</v>
      </c>
      <c r="I2165" s="40"/>
    </row>
    <row r="2166" spans="4:9" x14ac:dyDescent="0.2">
      <c r="D2166" s="39">
        <v>38312</v>
      </c>
      <c r="E2166" s="7">
        <v>1.2536746909191601E-4</v>
      </c>
      <c r="F2166" s="8">
        <f t="shared" si="65"/>
        <v>201.85891408016295</v>
      </c>
      <c r="I2166" s="40"/>
    </row>
    <row r="2167" spans="4:9" x14ac:dyDescent="0.2">
      <c r="D2167" s="39">
        <v>38313</v>
      </c>
      <c r="E2167" s="7">
        <v>1.23612324524628E-4</v>
      </c>
      <c r="F2167" s="8">
        <f t="shared" si="65"/>
        <v>199.03288928303874</v>
      </c>
      <c r="I2167" s="40"/>
    </row>
    <row r="2168" spans="4:9" x14ac:dyDescent="0.2">
      <c r="D2168" s="39">
        <v>38314</v>
      </c>
      <c r="E2168" s="7">
        <v>1.21881751981284E-4</v>
      </c>
      <c r="F2168" s="8">
        <f t="shared" si="65"/>
        <v>196.24642883307746</v>
      </c>
      <c r="I2168" s="40"/>
    </row>
    <row r="2169" spans="4:9" x14ac:dyDescent="0.2">
      <c r="D2169" s="39">
        <v>38315</v>
      </c>
      <c r="E2169" s="7">
        <v>1.2017540745354599E-4</v>
      </c>
      <c r="F2169" s="8">
        <f t="shared" si="65"/>
        <v>193.49897882941434</v>
      </c>
      <c r="I2169" s="40"/>
    </row>
    <row r="2170" spans="4:9" x14ac:dyDescent="0.2">
      <c r="D2170" s="39">
        <v>38316</v>
      </c>
      <c r="E2170" s="7">
        <v>1.18492951749196E-4</v>
      </c>
      <c r="F2170" s="8">
        <f t="shared" si="65"/>
        <v>190.789993125802</v>
      </c>
      <c r="I2170" s="40"/>
    </row>
    <row r="2171" spans="4:9" x14ac:dyDescent="0.2">
      <c r="D2171" s="39">
        <v>38317</v>
      </c>
      <c r="E2171" s="7">
        <v>1.16834050424707E-4</v>
      </c>
      <c r="F2171" s="8">
        <f t="shared" si="65"/>
        <v>188.11893322204037</v>
      </c>
      <c r="I2171" s="40"/>
    </row>
    <row r="2172" spans="4:9" x14ac:dyDescent="0.2">
      <c r="D2172" s="39">
        <v>38318</v>
      </c>
      <c r="E2172" s="7">
        <v>1.1519837371876101E-4</v>
      </c>
      <c r="F2172" s="8">
        <f t="shared" si="65"/>
        <v>185.48526815693162</v>
      </c>
      <c r="I2172" s="40"/>
    </row>
    <row r="2173" spans="4:9" x14ac:dyDescent="0.2">
      <c r="D2173" s="39">
        <v>38319</v>
      </c>
      <c r="E2173" s="7">
        <v>1.13585596486699E-4</v>
      </c>
      <c r="F2173" s="8">
        <f t="shared" si="65"/>
        <v>182.88847440273565</v>
      </c>
      <c r="I2173" s="40"/>
    </row>
    <row r="2174" spans="4:9" x14ac:dyDescent="0.2">
      <c r="D2174" s="39">
        <v>38320</v>
      </c>
      <c r="E2174" s="7">
        <v>1.1199539813588501E-4</v>
      </c>
      <c r="F2174" s="8">
        <f t="shared" si="65"/>
        <v>180.328035761097</v>
      </c>
      <c r="I2174" s="40"/>
    </row>
    <row r="2175" spans="4:9" x14ac:dyDescent="0.2">
      <c r="D2175" s="39">
        <v>38321</v>
      </c>
      <c r="E2175" s="7">
        <v>1.10427462561982E-4</v>
      </c>
      <c r="F2175" s="8">
        <f t="shared" si="65"/>
        <v>177.80344326044064</v>
      </c>
      <c r="I2175" s="40"/>
    </row>
    <row r="2176" spans="4:9" x14ac:dyDescent="0.2">
      <c r="D2176" s="39">
        <v>38322</v>
      </c>
      <c r="E2176" s="7">
        <v>1.08881478086114E-4</v>
      </c>
      <c r="F2176" s="8">
        <f t="shared" si="65"/>
        <v>175.31419505479411</v>
      </c>
      <c r="I2176" s="40"/>
    </row>
    <row r="2177" spans="4:9" x14ac:dyDescent="0.2">
      <c r="D2177" s="39">
        <v>38323</v>
      </c>
      <c r="E2177" s="7">
        <v>1.07357137392909E-4</v>
      </c>
      <c r="F2177" s="8">
        <f t="shared" si="65"/>
        <v>172.85979632402791</v>
      </c>
      <c r="I2177" s="40"/>
    </row>
    <row r="2178" spans="4:9" x14ac:dyDescent="0.2">
      <c r="D2178" s="39">
        <v>38324</v>
      </c>
      <c r="E2178" s="7">
        <v>4.4827890598793098E-4</v>
      </c>
      <c r="F2178" s="8">
        <f t="shared" si="65"/>
        <v>721.79085869096605</v>
      </c>
      <c r="I2178" s="40"/>
    </row>
    <row r="2179" spans="4:9" x14ac:dyDescent="0.2">
      <c r="D2179" s="39">
        <v>38325</v>
      </c>
      <c r="E2179" s="7">
        <v>1.04372179544837E-4</v>
      </c>
      <c r="F2179" s="8">
        <f t="shared" si="65"/>
        <v>168.05360254703535</v>
      </c>
      <c r="I2179" s="40"/>
    </row>
    <row r="2180" spans="4:9" x14ac:dyDescent="0.2">
      <c r="D2180" s="39">
        <v>38326</v>
      </c>
      <c r="E2180" s="7">
        <v>1.03204647056757E-2</v>
      </c>
      <c r="F2180" s="8">
        <f t="shared" si="65"/>
        <v>16617.371423227367</v>
      </c>
      <c r="I2180" s="40"/>
    </row>
    <row r="2181" spans="4:9" x14ac:dyDescent="0.2">
      <c r="D2181" s="39">
        <v>38327</v>
      </c>
      <c r="E2181" s="7">
        <v>1.0147021546477301E-4</v>
      </c>
      <c r="F2181" s="8">
        <f t="shared" si="65"/>
        <v>163.38104018181863</v>
      </c>
      <c r="I2181" s="40"/>
    </row>
    <row r="2182" spans="4:9" x14ac:dyDescent="0.2">
      <c r="D2182" s="39">
        <v>38328</v>
      </c>
      <c r="E2182" s="7">
        <v>1.00049632448265E-4</v>
      </c>
      <c r="F2182" s="8">
        <f t="shared" si="65"/>
        <v>161.09370561927125</v>
      </c>
      <c r="I2182" s="40"/>
    </row>
    <row r="2183" spans="4:9" x14ac:dyDescent="0.2">
      <c r="D2183" s="39">
        <v>38329</v>
      </c>
      <c r="E2183" s="7">
        <v>9.8648937593989299E-5</v>
      </c>
      <c r="F2183" s="8">
        <f t="shared" si="65"/>
        <v>158.8383937406015</v>
      </c>
      <c r="I2183" s="40"/>
    </row>
    <row r="2184" spans="4:9" x14ac:dyDescent="0.2">
      <c r="D2184" s="39">
        <v>38330</v>
      </c>
      <c r="E2184" s="7">
        <v>9.7267852467674103E-5</v>
      </c>
      <c r="F2184" s="8">
        <f t="shared" si="65"/>
        <v>156.61465622823411</v>
      </c>
      <c r="I2184" s="40"/>
    </row>
    <row r="2185" spans="4:9" x14ac:dyDescent="0.2">
      <c r="D2185" s="39">
        <v>38331</v>
      </c>
      <c r="E2185" s="7">
        <v>4.5874395529254097E-2</v>
      </c>
      <c r="F2185" s="8">
        <f t="shared" si="65"/>
        <v>73864.103125746449</v>
      </c>
      <c r="I2185" s="40"/>
    </row>
    <row r="2186" spans="4:9" x14ac:dyDescent="0.2">
      <c r="D2186" s="39">
        <v>38332</v>
      </c>
      <c r="E2186" s="7">
        <v>8.2271914669848297E-4</v>
      </c>
      <c r="F2186" s="8">
        <f t="shared" si="65"/>
        <v>1324.6912835398609</v>
      </c>
      <c r="I2186" s="40"/>
    </row>
    <row r="2187" spans="4:9" x14ac:dyDescent="0.2">
      <c r="D2187" s="39">
        <v>38333</v>
      </c>
      <c r="E2187" s="7">
        <v>1.53919754978102E-2</v>
      </c>
      <c r="F2187" s="8">
        <f t="shared" si="65"/>
        <v>24783.203186932566</v>
      </c>
      <c r="I2187" s="40"/>
    </row>
    <row r="2188" spans="4:9" x14ac:dyDescent="0.2">
      <c r="D2188" s="39">
        <v>38334</v>
      </c>
      <c r="E2188" s="7">
        <v>3.0339881763516499E-2</v>
      </c>
      <c r="F2188" s="8">
        <f t="shared" si="65"/>
        <v>48851.393670663922</v>
      </c>
      <c r="I2188" s="40"/>
    </row>
    <row r="2189" spans="4:9" x14ac:dyDescent="0.2">
      <c r="D2189" s="39">
        <v>38335</v>
      </c>
      <c r="E2189" s="7">
        <v>1.0185501110308399E-4</v>
      </c>
      <c r="F2189" s="8">
        <f t="shared" si="65"/>
        <v>164.00061422486877</v>
      </c>
      <c r="I2189" s="40"/>
    </row>
    <row r="2190" spans="4:9" x14ac:dyDescent="0.2">
      <c r="D2190" s="39">
        <v>38336</v>
      </c>
      <c r="E2190" s="7">
        <v>9.0420032653681101E-5</v>
      </c>
      <c r="F2190" s="8">
        <f t="shared" si="65"/>
        <v>145.58872197685517</v>
      </c>
      <c r="I2190" s="40"/>
    </row>
    <row r="2191" spans="4:9" x14ac:dyDescent="0.2">
      <c r="D2191" s="39">
        <v>38337</v>
      </c>
      <c r="E2191" s="7">
        <v>8.8126745491055202E-5</v>
      </c>
      <c r="F2191" s="8">
        <f t="shared" si="65"/>
        <v>141.89621338850486</v>
      </c>
      <c r="I2191" s="40"/>
    </row>
    <row r="2192" spans="4:9" x14ac:dyDescent="0.2">
      <c r="D2192" s="39">
        <v>38338</v>
      </c>
      <c r="E2192" s="7">
        <v>8.6892971054179904E-5</v>
      </c>
      <c r="F2192" s="8">
        <f t="shared" ref="F2192:F2255" si="66">E2192*(24*60*60)*1000/$F$3</f>
        <v>139.90966640106492</v>
      </c>
      <c r="I2192" s="40"/>
    </row>
    <row r="2193" spans="4:9" x14ac:dyDescent="0.2">
      <c r="D2193" s="39">
        <v>38339</v>
      </c>
      <c r="E2193" s="7">
        <v>8.5676469459422194E-5</v>
      </c>
      <c r="F2193" s="8">
        <f t="shared" si="66"/>
        <v>137.95093107145132</v>
      </c>
      <c r="I2193" s="40"/>
    </row>
    <row r="2194" spans="4:9" x14ac:dyDescent="0.2">
      <c r="D2194" s="39">
        <v>38340</v>
      </c>
      <c r="E2194" s="7">
        <v>8.4476998886990194E-5</v>
      </c>
      <c r="F2194" s="8">
        <f t="shared" si="66"/>
        <v>136.01961803645085</v>
      </c>
      <c r="I2194" s="40"/>
    </row>
    <row r="2195" spans="4:9" x14ac:dyDescent="0.2">
      <c r="D2195" s="39">
        <v>38341</v>
      </c>
      <c r="E2195" s="7">
        <v>8.3294320902572004E-5</v>
      </c>
      <c r="F2195" s="8">
        <f t="shared" si="66"/>
        <v>134.11534338394003</v>
      </c>
      <c r="I2195" s="40"/>
    </row>
    <row r="2196" spans="4:9" x14ac:dyDescent="0.2">
      <c r="D2196" s="39">
        <v>38342</v>
      </c>
      <c r="E2196" s="7">
        <v>8.2128200409935904E-5</v>
      </c>
      <c r="F2196" s="8">
        <f t="shared" si="66"/>
        <v>132.23772857656471</v>
      </c>
      <c r="I2196" s="40"/>
    </row>
    <row r="2197" spans="4:9" x14ac:dyDescent="0.2">
      <c r="D2197" s="39">
        <v>38343</v>
      </c>
      <c r="E2197" s="7">
        <v>8.0978405604197103E-5</v>
      </c>
      <c r="F2197" s="8">
        <f t="shared" si="66"/>
        <v>130.3864003764933</v>
      </c>
      <c r="I2197" s="40"/>
    </row>
    <row r="2198" spans="4:9" x14ac:dyDescent="0.2">
      <c r="D2198" s="39">
        <v>38344</v>
      </c>
      <c r="E2198" s="7">
        <v>7.9844707925737999E-5</v>
      </c>
      <c r="F2198" s="8">
        <f t="shared" si="66"/>
        <v>128.56099077122184</v>
      </c>
      <c r="I2198" s="40"/>
    </row>
    <row r="2199" spans="4:9" x14ac:dyDescent="0.2">
      <c r="D2199" s="39">
        <v>38345</v>
      </c>
      <c r="E2199" s="7">
        <v>8.2104547026995596E-4</v>
      </c>
      <c r="F2199" s="8">
        <f t="shared" si="66"/>
        <v>1321.9964336810324</v>
      </c>
      <c r="I2199" s="40"/>
    </row>
    <row r="2200" spans="4:9" x14ac:dyDescent="0.2">
      <c r="D2200" s="39">
        <v>38346</v>
      </c>
      <c r="E2200" s="7">
        <v>7.7624705666570995E-5</v>
      </c>
      <c r="F2200" s="8">
        <f t="shared" si="66"/>
        <v>124.98648098381912</v>
      </c>
      <c r="I2200" s="40"/>
    </row>
    <row r="2201" spans="4:9" x14ac:dyDescent="0.2">
      <c r="D2201" s="39">
        <v>38347</v>
      </c>
      <c r="E2201" s="7">
        <v>7.6537959787238797E-5</v>
      </c>
      <c r="F2201" s="8">
        <f t="shared" si="66"/>
        <v>123.23667025004534</v>
      </c>
      <c r="I2201" s="40"/>
    </row>
    <row r="2202" spans="4:9" x14ac:dyDescent="0.2">
      <c r="D2202" s="39">
        <v>38348</v>
      </c>
      <c r="E2202" s="7">
        <v>7.54664283502176E-5</v>
      </c>
      <c r="F2202" s="8">
        <f t="shared" si="66"/>
        <v>121.51135686654494</v>
      </c>
      <c r="I2202" s="40"/>
    </row>
    <row r="2203" spans="4:9" x14ac:dyDescent="0.2">
      <c r="D2203" s="39">
        <v>38349</v>
      </c>
      <c r="E2203" s="7">
        <v>7.4409898353314398E-5</v>
      </c>
      <c r="F2203" s="8">
        <f t="shared" si="66"/>
        <v>119.81019787041305</v>
      </c>
      <c r="I2203" s="40"/>
    </row>
    <row r="2204" spans="4:9" x14ac:dyDescent="0.2">
      <c r="D2204" s="39">
        <v>38350</v>
      </c>
      <c r="E2204" s="7">
        <v>7.3368159776368005E-5</v>
      </c>
      <c r="F2204" s="8">
        <f t="shared" si="66"/>
        <v>118.13285510022727</v>
      </c>
      <c r="I2204" s="40"/>
    </row>
    <row r="2205" spans="4:9" x14ac:dyDescent="0.2">
      <c r="D2205" s="39">
        <v>38351</v>
      </c>
      <c r="E2205" s="7">
        <v>7.2341005539499202E-5</v>
      </c>
      <c r="F2205" s="8">
        <f t="shared" si="66"/>
        <v>116.47899512882468</v>
      </c>
      <c r="I2205" s="40"/>
    </row>
    <row r="2206" spans="4:9" x14ac:dyDescent="0.2">
      <c r="D2206" s="39">
        <v>38352</v>
      </c>
      <c r="E2206" s="7">
        <v>7.1328231461945902E-5</v>
      </c>
      <c r="F2206" s="8">
        <f t="shared" si="66"/>
        <v>114.84828919702063</v>
      </c>
      <c r="I2206" s="40"/>
    </row>
    <row r="2207" spans="4:9" x14ac:dyDescent="0.2">
      <c r="D2207" s="39">
        <v>38353</v>
      </c>
      <c r="E2207" s="7">
        <v>7.0329636221479102E-5</v>
      </c>
      <c r="F2207" s="8">
        <f t="shared" si="66"/>
        <v>113.24041314826304</v>
      </c>
      <c r="I2207" s="40"/>
    </row>
    <row r="2208" spans="4:9" x14ac:dyDescent="0.2">
      <c r="D2208" s="39">
        <v>38354</v>
      </c>
      <c r="E2208" s="7">
        <v>6.9345021314378005E-5</v>
      </c>
      <c r="F2208" s="8">
        <f t="shared" si="66"/>
        <v>111.65504736418674</v>
      </c>
      <c r="I2208" s="40"/>
    </row>
    <row r="2209" spans="4:9" x14ac:dyDescent="0.2">
      <c r="D2209" s="39">
        <v>38355</v>
      </c>
      <c r="E2209" s="7">
        <v>6.8374191015976805E-5</v>
      </c>
      <c r="F2209" s="8">
        <f t="shared" si="66"/>
        <v>110.09187670108828</v>
      </c>
      <c r="I2209" s="40"/>
    </row>
    <row r="2210" spans="4:9" s="25" customFormat="1" x14ac:dyDescent="0.2">
      <c r="D2210" s="39">
        <v>38356</v>
      </c>
      <c r="E2210" s="7">
        <v>3.3567310669023998E-3</v>
      </c>
      <c r="F2210" s="8">
        <f t="shared" si="66"/>
        <v>5404.799928817878</v>
      </c>
      <c r="G2210" s="24"/>
      <c r="H2210" s="24"/>
      <c r="I2210" s="40"/>
    </row>
    <row r="2211" spans="4:9" s="25" customFormat="1" x14ac:dyDescent="0.2">
      <c r="D2211" s="39">
        <v>38357</v>
      </c>
      <c r="E2211" s="7">
        <v>6.6473115008968602E-5</v>
      </c>
      <c r="F2211" s="8">
        <f t="shared" si="66"/>
        <v>107.03088216129123</v>
      </c>
      <c r="G2211" s="24"/>
      <c r="H2211" s="24"/>
      <c r="I2211" s="40"/>
    </row>
    <row r="2212" spans="4:9" s="25" customFormat="1" x14ac:dyDescent="0.2">
      <c r="D2212" s="39">
        <v>38358</v>
      </c>
      <c r="E2212" s="7">
        <v>6.5542491398843197E-5</v>
      </c>
      <c r="F2212" s="8">
        <f t="shared" si="66"/>
        <v>105.5324498110334</v>
      </c>
      <c r="G2212" s="24"/>
      <c r="H2212" s="24"/>
      <c r="I2212" s="40"/>
    </row>
    <row r="2213" spans="4:9" s="25" customFormat="1" x14ac:dyDescent="0.2">
      <c r="D2213" s="39">
        <v>38359</v>
      </c>
      <c r="E2213" s="7">
        <v>6.4624896519259095E-5</v>
      </c>
      <c r="F2213" s="8">
        <f t="shared" si="66"/>
        <v>104.05499551367846</v>
      </c>
      <c r="G2213" s="24"/>
      <c r="H2213" s="24"/>
      <c r="I2213" s="40"/>
    </row>
    <row r="2214" spans="4:9" s="25" customFormat="1" x14ac:dyDescent="0.2">
      <c r="D2214" s="39">
        <v>38360</v>
      </c>
      <c r="E2214" s="7">
        <v>6.3720147967989905E-5</v>
      </c>
      <c r="F2214" s="8">
        <f t="shared" si="66"/>
        <v>102.59822557648768</v>
      </c>
      <c r="G2214" s="24"/>
      <c r="H2214" s="24"/>
      <c r="I2214" s="40"/>
    </row>
    <row r="2215" spans="4:9" s="25" customFormat="1" x14ac:dyDescent="0.2">
      <c r="D2215" s="39">
        <v>38361</v>
      </c>
      <c r="E2215" s="7">
        <v>6.2828065896438102E-5</v>
      </c>
      <c r="F2215" s="8">
        <f t="shared" si="66"/>
        <v>101.16185041841693</v>
      </c>
      <c r="G2215" s="24"/>
      <c r="H2215" s="24"/>
      <c r="I2215" s="40"/>
    </row>
    <row r="2216" spans="4:9" s="25" customFormat="1" x14ac:dyDescent="0.2">
      <c r="D2216" s="39">
        <v>38362</v>
      </c>
      <c r="E2216" s="7">
        <v>6.1948472973887903E-5</v>
      </c>
      <c r="F2216" s="8">
        <f t="shared" si="66"/>
        <v>99.745584512558992</v>
      </c>
      <c r="G2216" s="24"/>
      <c r="H2216" s="24"/>
      <c r="I2216" s="40"/>
    </row>
    <row r="2217" spans="4:9" s="25" customFormat="1" x14ac:dyDescent="0.2">
      <c r="D2217" s="39">
        <v>38363</v>
      </c>
      <c r="E2217" s="7">
        <v>6.1081194352253604E-5</v>
      </c>
      <c r="F2217" s="8">
        <f t="shared" si="66"/>
        <v>98.349146329383373</v>
      </c>
      <c r="G2217" s="24"/>
      <c r="H2217" s="24"/>
      <c r="I2217" s="40"/>
    </row>
    <row r="2218" spans="4:9" s="25" customFormat="1" x14ac:dyDescent="0.2">
      <c r="D2218" s="39">
        <v>38364</v>
      </c>
      <c r="E2218" s="7">
        <v>6.0226057631321599E-5</v>
      </c>
      <c r="F2218" s="8">
        <f t="shared" si="66"/>
        <v>96.972258280771271</v>
      </c>
      <c r="G2218" s="24"/>
      <c r="H2218" s="24"/>
      <c r="I2218" s="40"/>
    </row>
    <row r="2219" spans="4:9" s="25" customFormat="1" x14ac:dyDescent="0.2">
      <c r="D2219" s="39">
        <v>38365</v>
      </c>
      <c r="E2219" s="7">
        <v>5.9382892824483001E-5</v>
      </c>
      <c r="F2219" s="8">
        <f t="shared" si="66"/>
        <v>95.614646664840322</v>
      </c>
      <c r="G2219" s="24"/>
      <c r="H2219" s="24"/>
      <c r="I2219" s="40"/>
    </row>
    <row r="2220" spans="4:9" s="25" customFormat="1" x14ac:dyDescent="0.2">
      <c r="D2220" s="39">
        <v>38366</v>
      </c>
      <c r="E2220" s="7">
        <v>5.85515323249402E-5</v>
      </c>
      <c r="F2220" s="8">
        <f t="shared" si="66"/>
        <v>94.276041611532477</v>
      </c>
      <c r="G2220" s="24"/>
      <c r="H2220" s="24"/>
      <c r="I2220" s="40"/>
    </row>
    <row r="2221" spans="4:9" s="25" customFormat="1" x14ac:dyDescent="0.2">
      <c r="D2221" s="39">
        <v>38367</v>
      </c>
      <c r="E2221" s="7">
        <v>8.9734125687206294E-5</v>
      </c>
      <c r="F2221" s="8">
        <f t="shared" si="66"/>
        <v>144.48431717060424</v>
      </c>
      <c r="G2221" s="24"/>
      <c r="H2221" s="24"/>
      <c r="I2221" s="40"/>
    </row>
    <row r="2222" spans="4:9" s="25" customFormat="1" x14ac:dyDescent="0.2">
      <c r="D2222" s="39">
        <v>38368</v>
      </c>
      <c r="E2222" s="7">
        <v>5.6923565520177897E-5</v>
      </c>
      <c r="F2222" s="8">
        <f t="shared" si="66"/>
        <v>91.654790550565977</v>
      </c>
      <c r="G2222" s="24"/>
      <c r="H2222" s="24"/>
      <c r="I2222" s="40"/>
    </row>
    <row r="2223" spans="4:9" s="25" customFormat="1" x14ac:dyDescent="0.2">
      <c r="D2223" s="39">
        <v>38369</v>
      </c>
      <c r="E2223" s="7">
        <v>5.2473808613484503E-3</v>
      </c>
      <c r="F2223" s="8">
        <f t="shared" si="66"/>
        <v>8449.0068285595626</v>
      </c>
      <c r="G2223" s="24"/>
      <c r="H2223" s="41"/>
      <c r="I2223" s="40"/>
    </row>
    <row r="2224" spans="4:9" s="25" customFormat="1" x14ac:dyDescent="0.2">
      <c r="D2224" s="39">
        <v>38370</v>
      </c>
      <c r="E2224" s="7">
        <v>5.53408627044545E-5</v>
      </c>
      <c r="F2224" s="8">
        <f t="shared" si="66"/>
        <v>89.106420754097442</v>
      </c>
      <c r="G2224" s="24"/>
      <c r="H2224" s="41"/>
      <c r="I2224" s="40"/>
    </row>
    <row r="2225" spans="4:9" s="25" customFormat="1" x14ac:dyDescent="0.2">
      <c r="D2225" s="39">
        <v>38371</v>
      </c>
      <c r="E2225" s="7">
        <v>5.4566090626592099E-5</v>
      </c>
      <c r="F2225" s="8">
        <f t="shared" si="66"/>
        <v>87.858930863540024</v>
      </c>
      <c r="G2225" s="24"/>
      <c r="H2225" s="41"/>
      <c r="I2225" s="40"/>
    </row>
    <row r="2226" spans="4:9" s="25" customFormat="1" x14ac:dyDescent="0.2">
      <c r="D2226" s="39">
        <v>38372</v>
      </c>
      <c r="E2226" s="7">
        <v>8.64071533924584E-3</v>
      </c>
      <c r="F2226" s="8">
        <f t="shared" si="66"/>
        <v>13912.743296884841</v>
      </c>
      <c r="G2226" s="24"/>
      <c r="H2226" s="41"/>
      <c r="I2226" s="40"/>
    </row>
    <row r="2227" spans="4:9" s="25" customFormat="1" x14ac:dyDescent="0.2">
      <c r="D2227" s="39">
        <v>38373</v>
      </c>
      <c r="E2227" s="7">
        <v>5.3048935042810497E-5</v>
      </c>
      <c r="F2227" s="8">
        <f t="shared" si="66"/>
        <v>85.416101149810416</v>
      </c>
      <c r="G2227" s="24"/>
      <c r="H2227" s="41"/>
      <c r="I2227" s="40"/>
    </row>
    <row r="2228" spans="4:9" s="25" customFormat="1" x14ac:dyDescent="0.2">
      <c r="D2228" s="39">
        <v>38374</v>
      </c>
      <c r="E2228" s="7">
        <v>3.28074068897474E-3</v>
      </c>
      <c r="F2228" s="8">
        <f t="shared" si="66"/>
        <v>5282.4449408762121</v>
      </c>
      <c r="G2228" s="24"/>
      <c r="H2228" s="41"/>
      <c r="I2228" s="40"/>
    </row>
    <row r="2229" spans="4:9" s="25" customFormat="1" x14ac:dyDescent="0.2">
      <c r="D2229" s="39">
        <v>38375</v>
      </c>
      <c r="E2229" s="7">
        <v>6.9734042491040593E-2</v>
      </c>
      <c r="F2229" s="8">
        <f t="shared" si="66"/>
        <v>112281.42510670717</v>
      </c>
      <c r="G2229" s="24"/>
      <c r="H2229" s="41"/>
      <c r="I2229" s="40"/>
    </row>
    <row r="2230" spans="4:9" s="25" customFormat="1" x14ac:dyDescent="0.2">
      <c r="D2230" s="39">
        <v>38376</v>
      </c>
      <c r="E2230" s="7">
        <v>2.7204700824565602E-2</v>
      </c>
      <c r="F2230" s="8">
        <f t="shared" si="66"/>
        <v>43803.320000791427</v>
      </c>
      <c r="G2230" s="24"/>
      <c r="H2230" s="41"/>
      <c r="I2230" s="40"/>
    </row>
    <row r="2231" spans="4:9" s="25" customFormat="1" x14ac:dyDescent="0.2">
      <c r="D2231" s="39">
        <v>38377</v>
      </c>
      <c r="E2231" s="7">
        <v>6.2592618961684499E-2</v>
      </c>
      <c r="F2231" s="8">
        <f t="shared" si="66"/>
        <v>100782.74838407643</v>
      </c>
      <c r="G2231" s="24"/>
      <c r="H2231" s="41"/>
      <c r="I2231" s="40"/>
    </row>
    <row r="2232" spans="4:9" s="25" customFormat="1" x14ac:dyDescent="0.2">
      <c r="D2232" s="39">
        <v>38378</v>
      </c>
      <c r="E2232" s="7">
        <v>5.9001965828003898E-5</v>
      </c>
      <c r="F2232" s="8">
        <f t="shared" si="66"/>
        <v>95.001301668645851</v>
      </c>
      <c r="G2232" s="24"/>
      <c r="H2232" s="41"/>
      <c r="I2232" s="40"/>
    </row>
    <row r="2233" spans="4:9" s="25" customFormat="1" x14ac:dyDescent="0.2">
      <c r="D2233" s="39">
        <v>38379</v>
      </c>
      <c r="E2233" s="7">
        <v>4.9153311396795199E-5</v>
      </c>
      <c r="F2233" s="8">
        <f t="shared" si="66"/>
        <v>79.143609852461907</v>
      </c>
      <c r="G2233" s="24"/>
      <c r="H2233" s="24"/>
      <c r="I2233" s="40"/>
    </row>
    <row r="2234" spans="4:9" s="25" customFormat="1" x14ac:dyDescent="0.2">
      <c r="D2234" s="39">
        <v>38380</v>
      </c>
      <c r="E2234" s="7">
        <v>1.6289790611003501E-3</v>
      </c>
      <c r="F2234" s="8">
        <f t="shared" si="66"/>
        <v>2622.8809332663109</v>
      </c>
      <c r="G2234" s="24"/>
      <c r="H2234" s="24"/>
      <c r="I2234" s="40"/>
    </row>
    <row r="2235" spans="4:9" s="25" customFormat="1" x14ac:dyDescent="0.2">
      <c r="D2235" s="39">
        <v>38381</v>
      </c>
      <c r="E2235" s="7">
        <v>4.7390576230332301E-5</v>
      </c>
      <c r="F2235" s="8">
        <f t="shared" si="66"/>
        <v>76.305363143882062</v>
      </c>
      <c r="G2235" s="24"/>
      <c r="H2235" s="24"/>
      <c r="I2235" s="40"/>
    </row>
    <row r="2236" spans="4:9" s="25" customFormat="1" x14ac:dyDescent="0.2">
      <c r="D2236" s="39">
        <v>38382</v>
      </c>
      <c r="E2236" s="7">
        <v>4.6727108163108002E-5</v>
      </c>
      <c r="F2236" s="8">
        <f t="shared" si="66"/>
        <v>75.23708805986827</v>
      </c>
      <c r="G2236" s="24"/>
      <c r="H2236" s="24"/>
      <c r="I2236" s="40"/>
    </row>
    <row r="2237" spans="4:9" s="25" customFormat="1" x14ac:dyDescent="0.2">
      <c r="D2237" s="39">
        <v>38383</v>
      </c>
      <c r="E2237" s="7">
        <v>4.6072928648824399E-5</v>
      </c>
      <c r="F2237" s="8">
        <f t="shared" si="66"/>
        <v>74.183768827029965</v>
      </c>
      <c r="G2237" s="24"/>
      <c r="H2237" s="24"/>
      <c r="I2237" s="40"/>
    </row>
    <row r="2238" spans="4:9" s="25" customFormat="1" x14ac:dyDescent="0.2">
      <c r="D2238" s="39">
        <v>38384</v>
      </c>
      <c r="E2238" s="7">
        <v>9.9874357047457202E-2</v>
      </c>
      <c r="F2238" s="8">
        <f t="shared" si="66"/>
        <v>160811.48805255877</v>
      </c>
      <c r="G2238" s="24"/>
      <c r="H2238" s="24"/>
      <c r="I2238" s="40"/>
    </row>
    <row r="2239" spans="4:9" s="25" customFormat="1" x14ac:dyDescent="0.2">
      <c r="D2239" s="39">
        <v>38385</v>
      </c>
      <c r="E2239" s="7">
        <v>6.8299316663570003E-2</v>
      </c>
      <c r="F2239" s="8">
        <f t="shared" si="66"/>
        <v>109971.31866814106</v>
      </c>
      <c r="G2239" s="24"/>
      <c r="H2239" s="24"/>
      <c r="I2239" s="40"/>
    </row>
    <row r="2240" spans="4:9" s="25" customFormat="1" x14ac:dyDescent="0.2">
      <c r="D2240" s="39">
        <v>38386</v>
      </c>
      <c r="E2240" s="7">
        <v>5.57549361967355E-5</v>
      </c>
      <c r="F2240" s="8">
        <f t="shared" si="66"/>
        <v>89.773136179611399</v>
      </c>
      <c r="G2240" s="24"/>
      <c r="H2240" s="24"/>
      <c r="I2240" s="40"/>
    </row>
    <row r="2241" spans="4:9" s="25" customFormat="1" x14ac:dyDescent="0.2">
      <c r="D2241" s="39">
        <v>38387</v>
      </c>
      <c r="E2241" s="7">
        <v>4.5164329892772201E-5</v>
      </c>
      <c r="F2241" s="8">
        <f t="shared" si="66"/>
        <v>72.720799529174769</v>
      </c>
      <c r="G2241" s="24"/>
      <c r="H2241" s="24"/>
      <c r="I2241" s="40"/>
    </row>
    <row r="2242" spans="4:9" x14ac:dyDescent="0.2">
      <c r="D2242" s="39">
        <v>38388</v>
      </c>
      <c r="E2242" s="7">
        <v>4.2936871167305297E-5</v>
      </c>
      <c r="F2242" s="8">
        <f t="shared" si="66"/>
        <v>69.134283802742786</v>
      </c>
      <c r="I2242" s="40"/>
    </row>
    <row r="2243" spans="4:9" x14ac:dyDescent="0.2">
      <c r="D2243" s="39">
        <v>38389</v>
      </c>
      <c r="E2243" s="7">
        <v>4.2335754970962998E-5</v>
      </c>
      <c r="F2243" s="8">
        <f t="shared" si="66"/>
        <v>68.166403829504347</v>
      </c>
      <c r="I2243" s="40"/>
    </row>
    <row r="2244" spans="4:9" x14ac:dyDescent="0.2">
      <c r="D2244" s="39">
        <v>38390</v>
      </c>
      <c r="E2244" s="7">
        <v>4.1743054401369297E-5</v>
      </c>
      <c r="F2244" s="8">
        <f t="shared" si="66"/>
        <v>67.212074175890933</v>
      </c>
      <c r="I2244" s="40"/>
    </row>
    <row r="2245" spans="4:9" x14ac:dyDescent="0.2">
      <c r="D2245" s="39">
        <v>38391</v>
      </c>
      <c r="E2245" s="7">
        <v>4.1158651639750299E-5</v>
      </c>
      <c r="F2245" s="8">
        <f t="shared" si="66"/>
        <v>66.271105137428734</v>
      </c>
      <c r="I2245" s="40"/>
    </row>
    <row r="2246" spans="4:9" x14ac:dyDescent="0.2">
      <c r="D2246" s="39">
        <v>38392</v>
      </c>
      <c r="E2246" s="7">
        <v>4.0582430516793797E-5</v>
      </c>
      <c r="F2246" s="8">
        <f t="shared" si="66"/>
        <v>65.343309665504734</v>
      </c>
      <c r="I2246" s="40"/>
    </row>
    <row r="2247" spans="4:9" x14ac:dyDescent="0.2">
      <c r="D2247" s="39">
        <v>38393</v>
      </c>
      <c r="E2247" s="7">
        <v>2.0122858686201402E-2</v>
      </c>
      <c r="F2247" s="8">
        <f t="shared" si="66"/>
        <v>32400.577534248998</v>
      </c>
      <c r="I2247" s="40"/>
    </row>
    <row r="2248" spans="4:9" x14ac:dyDescent="0.2">
      <c r="D2248" s="39">
        <v>38394</v>
      </c>
      <c r="E2248" s="7">
        <v>3.9454076618704998E-5</v>
      </c>
      <c r="F2248" s="8">
        <f t="shared" si="66"/>
        <v>63.526504283565266</v>
      </c>
      <c r="I2248" s="40"/>
    </row>
    <row r="2249" spans="4:9" x14ac:dyDescent="0.2">
      <c r="D2249" s="39">
        <v>38395</v>
      </c>
      <c r="E2249" s="7">
        <v>3.8901719546043299E-5</v>
      </c>
      <c r="F2249" s="8">
        <f t="shared" si="66"/>
        <v>62.637133223595619</v>
      </c>
      <c r="I2249" s="40"/>
    </row>
    <row r="2250" spans="4:9" x14ac:dyDescent="0.2">
      <c r="D2250" s="39">
        <v>38396</v>
      </c>
      <c r="E2250" s="7">
        <v>3.8357095472398398E-5</v>
      </c>
      <c r="F2250" s="8">
        <f t="shared" si="66"/>
        <v>61.760213358464817</v>
      </c>
      <c r="I2250" s="40"/>
    </row>
    <row r="2251" spans="4:9" x14ac:dyDescent="0.2">
      <c r="D2251" s="39">
        <v>38397</v>
      </c>
      <c r="E2251" s="7">
        <v>3.78200961357849E-5</v>
      </c>
      <c r="F2251" s="8">
        <f t="shared" si="66"/>
        <v>60.895570371446439</v>
      </c>
      <c r="I2251" s="40"/>
    </row>
    <row r="2252" spans="4:9" x14ac:dyDescent="0.2">
      <c r="D2252" s="39">
        <v>38398</v>
      </c>
      <c r="E2252" s="7">
        <v>3.72906147898838E-5</v>
      </c>
      <c r="F2252" s="8">
        <f t="shared" si="66"/>
        <v>60.043032386246004</v>
      </c>
      <c r="I2252" s="40"/>
    </row>
    <row r="2253" spans="4:9" x14ac:dyDescent="0.2">
      <c r="D2253" s="39">
        <v>38399</v>
      </c>
      <c r="E2253" s="7">
        <v>3.6768546182825697E-5</v>
      </c>
      <c r="F2253" s="8">
        <f t="shared" si="66"/>
        <v>59.202429932838989</v>
      </c>
      <c r="I2253" s="40"/>
    </row>
    <row r="2254" spans="4:9" x14ac:dyDescent="0.2">
      <c r="D2254" s="39">
        <v>38400</v>
      </c>
      <c r="E2254" s="7">
        <v>3.62537865362659E-5</v>
      </c>
      <c r="F2254" s="8">
        <f t="shared" si="66"/>
        <v>58.373595913778871</v>
      </c>
      <c r="I2254" s="40"/>
    </row>
    <row r="2255" spans="4:9" x14ac:dyDescent="0.2">
      <c r="D2255" s="39">
        <v>38401</v>
      </c>
      <c r="E2255" s="7">
        <v>3.5746233524758199E-5</v>
      </c>
      <c r="F2255" s="8">
        <f t="shared" si="66"/>
        <v>57.556365570985989</v>
      </c>
      <c r="I2255" s="40"/>
    </row>
    <row r="2256" spans="4:9" x14ac:dyDescent="0.2">
      <c r="D2256" s="39">
        <v>38402</v>
      </c>
      <c r="E2256" s="7">
        <v>4.7772193888719901E-2</v>
      </c>
      <c r="F2256" s="8">
        <f t="shared" ref="F2256:F2319" si="67">E2256*(24*60*60)*1000/$F$3</f>
        <v>76919.820200995149</v>
      </c>
      <c r="I2256" s="40"/>
    </row>
    <row r="2257" spans="4:9" x14ac:dyDescent="0.2">
      <c r="D2257" s="39">
        <v>38403</v>
      </c>
      <c r="E2257" s="7">
        <v>0.116203211626207</v>
      </c>
      <c r="F2257" s="8">
        <f t="shared" si="67"/>
        <v>187103.19576042276</v>
      </c>
      <c r="I2257" s="40"/>
    </row>
    <row r="2258" spans="4:9" x14ac:dyDescent="0.2">
      <c r="D2258" s="39">
        <v>38404</v>
      </c>
      <c r="E2258" s="7">
        <v>1.06410297925091E-4</v>
      </c>
      <c r="F2258" s="8">
        <f t="shared" si="67"/>
        <v>171.33525420663182</v>
      </c>
      <c r="I2258" s="40"/>
    </row>
    <row r="2259" spans="4:9" x14ac:dyDescent="0.2">
      <c r="D2259" s="39">
        <v>38405</v>
      </c>
      <c r="E2259" s="7">
        <v>3.6735268578734502E-5</v>
      </c>
      <c r="F2259" s="8">
        <f t="shared" si="67"/>
        <v>59.148848401093197</v>
      </c>
      <c r="I2259" s="40"/>
    </row>
    <row r="2260" spans="4:9" x14ac:dyDescent="0.2">
      <c r="D2260" s="39">
        <v>38406</v>
      </c>
      <c r="E2260" s="7">
        <v>3.3313085765996997E-5</v>
      </c>
      <c r="F2260" s="8">
        <f t="shared" si="67"/>
        <v>53.638662135336205</v>
      </c>
      <c r="I2260" s="40"/>
    </row>
    <row r="2261" spans="4:9" x14ac:dyDescent="0.2">
      <c r="D2261" s="39">
        <v>38407</v>
      </c>
      <c r="E2261" s="7">
        <v>3.28467025652731E-5</v>
      </c>
      <c r="F2261" s="8">
        <f t="shared" si="67"/>
        <v>52.887720865441594</v>
      </c>
      <c r="I2261" s="40"/>
    </row>
    <row r="2262" spans="4:9" x14ac:dyDescent="0.2">
      <c r="D2262" s="39">
        <v>38408</v>
      </c>
      <c r="E2262" s="7">
        <v>3.2386848729359198E-5</v>
      </c>
      <c r="F2262" s="8">
        <f t="shared" si="67"/>
        <v>52.14729277332529</v>
      </c>
      <c r="I2262" s="40"/>
    </row>
    <row r="2263" spans="4:9" x14ac:dyDescent="0.2">
      <c r="D2263" s="39">
        <v>38409</v>
      </c>
      <c r="E2263" s="7">
        <v>3.1933432847148302E-5</v>
      </c>
      <c r="F2263" s="8">
        <f t="shared" si="67"/>
        <v>51.417230674498946</v>
      </c>
      <c r="I2263" s="40"/>
    </row>
    <row r="2264" spans="4:9" x14ac:dyDescent="0.2">
      <c r="D2264" s="39">
        <v>38410</v>
      </c>
      <c r="E2264" s="7">
        <v>6.6039708977476397E-4</v>
      </c>
      <c r="F2264" s="8">
        <f t="shared" si="67"/>
        <v>1063.3303868158705</v>
      </c>
      <c r="I2264" s="40"/>
    </row>
    <row r="2265" spans="4:9" x14ac:dyDescent="0.2">
      <c r="D2265" s="39">
        <v>38411</v>
      </c>
      <c r="E2265" s="7">
        <v>3.1045555680266102E-5</v>
      </c>
      <c r="F2265" s="8">
        <f t="shared" si="67"/>
        <v>49.987625992825038</v>
      </c>
      <c r="I2265" s="40"/>
    </row>
    <row r="2266" spans="4:9" x14ac:dyDescent="0.2">
      <c r="D2266" s="39">
        <v>38412</v>
      </c>
      <c r="E2266" s="7">
        <v>3.0610917900742597E-5</v>
      </c>
      <c r="F2266" s="8">
        <f t="shared" si="67"/>
        <v>49.287799228925834</v>
      </c>
      <c r="I2266" s="40"/>
    </row>
    <row r="2267" spans="4:9" x14ac:dyDescent="0.2">
      <c r="D2267" s="39">
        <v>38413</v>
      </c>
      <c r="E2267" s="7">
        <v>3.0182365050131901E-5</v>
      </c>
      <c r="F2267" s="8">
        <f t="shared" si="67"/>
        <v>48.597770039720395</v>
      </c>
      <c r="I2267" s="40"/>
    </row>
    <row r="2268" spans="4:9" x14ac:dyDescent="0.2">
      <c r="D2268" s="39">
        <v>38414</v>
      </c>
      <c r="E2268" s="7">
        <v>7.1574721875000196E-3</v>
      </c>
      <c r="F2268" s="8">
        <f t="shared" si="67"/>
        <v>11524.517275437975</v>
      </c>
      <c r="I2268" s="40"/>
    </row>
    <row r="2269" spans="4:9" x14ac:dyDescent="0.2">
      <c r="D2269" s="39">
        <v>38415</v>
      </c>
      <c r="E2269" s="7">
        <v>3.3682904836738201E-4</v>
      </c>
      <c r="F2269" s="8">
        <f t="shared" si="67"/>
        <v>542.34121839250474</v>
      </c>
      <c r="I2269" s="40"/>
    </row>
    <row r="2270" spans="4:9" x14ac:dyDescent="0.2">
      <c r="D2270" s="39">
        <v>38416</v>
      </c>
      <c r="E2270" s="7">
        <v>2.89323701282663E-5</v>
      </c>
      <c r="F2270" s="8">
        <f t="shared" si="67"/>
        <v>46.58510583455476</v>
      </c>
      <c r="I2270" s="40"/>
    </row>
    <row r="2271" spans="4:9" x14ac:dyDescent="0.2">
      <c r="D2271" s="39">
        <v>38417</v>
      </c>
      <c r="E2271" s="7">
        <v>2.8527316946470401E-5</v>
      </c>
      <c r="F2271" s="8">
        <f t="shared" si="67"/>
        <v>45.932914352870725</v>
      </c>
      <c r="I2271" s="40"/>
    </row>
    <row r="2272" spans="4:9" x14ac:dyDescent="0.2">
      <c r="D2272" s="39">
        <v>38418</v>
      </c>
      <c r="E2272" s="7">
        <v>2.8127934509220001E-5</v>
      </c>
      <c r="F2272" s="8">
        <f t="shared" si="67"/>
        <v>45.289853551930825</v>
      </c>
      <c r="I2272" s="40"/>
    </row>
    <row r="2273" spans="4:9" x14ac:dyDescent="0.2">
      <c r="D2273" s="39">
        <v>38419</v>
      </c>
      <c r="E2273" s="7">
        <v>2.7734143426091E-5</v>
      </c>
      <c r="F2273" s="8">
        <f t="shared" si="67"/>
        <v>44.655795602203924</v>
      </c>
      <c r="I2273" s="40"/>
    </row>
    <row r="2274" spans="4:9" x14ac:dyDescent="0.2">
      <c r="D2274" s="39">
        <v>38420</v>
      </c>
      <c r="E2274" s="7">
        <v>2.7345865418125701E-5</v>
      </c>
      <c r="F2274" s="8">
        <f t="shared" si="67"/>
        <v>44.03061446377302</v>
      </c>
      <c r="I2274" s="40"/>
    </row>
    <row r="2275" spans="4:9" x14ac:dyDescent="0.2">
      <c r="D2275" s="39">
        <v>38421</v>
      </c>
      <c r="E2275" s="7">
        <v>2.6963023302272E-5</v>
      </c>
      <c r="F2275" s="8">
        <f t="shared" si="67"/>
        <v>43.414185861280309</v>
      </c>
      <c r="I2275" s="40"/>
    </row>
    <row r="2276" spans="4:9" x14ac:dyDescent="0.2">
      <c r="D2276" s="39">
        <v>38422</v>
      </c>
      <c r="E2276" s="7">
        <v>2.658554097604E-5</v>
      </c>
      <c r="F2276" s="8">
        <f t="shared" si="67"/>
        <v>42.80638725922207</v>
      </c>
      <c r="I2276" s="40"/>
    </row>
    <row r="2277" spans="4:9" x14ac:dyDescent="0.2">
      <c r="D2277" s="39">
        <v>38423</v>
      </c>
      <c r="E2277" s="7">
        <v>2.62133434023755E-5</v>
      </c>
      <c r="F2277" s="8">
        <f t="shared" si="67"/>
        <v>42.207097837593054</v>
      </c>
      <c r="I2277" s="40"/>
    </row>
    <row r="2278" spans="4:9" x14ac:dyDescent="0.2">
      <c r="D2278" s="39">
        <v>38424</v>
      </c>
      <c r="E2278" s="7">
        <v>2.5846356594742199E-5</v>
      </c>
      <c r="F2278" s="8">
        <f t="shared" si="67"/>
        <v>41.616198467866681</v>
      </c>
      <c r="I2278" s="40"/>
    </row>
    <row r="2279" spans="4:9" x14ac:dyDescent="0.2">
      <c r="D2279" s="39">
        <v>38425</v>
      </c>
      <c r="E2279" s="7">
        <v>2.5484507602415899E-5</v>
      </c>
      <c r="F2279" s="8">
        <f t="shared" si="67"/>
        <v>41.033571689316695</v>
      </c>
      <c r="I2279" s="40"/>
    </row>
    <row r="2280" spans="4:9" x14ac:dyDescent="0.2">
      <c r="D2280" s="39">
        <v>38426</v>
      </c>
      <c r="E2280" s="7">
        <v>2.51277244959821E-5</v>
      </c>
      <c r="F2280" s="8">
        <f t="shared" si="67"/>
        <v>40.459101685666297</v>
      </c>
      <c r="I2280" s="40"/>
    </row>
    <row r="2281" spans="4:9" x14ac:dyDescent="0.2">
      <c r="D2281" s="39">
        <v>38427</v>
      </c>
      <c r="E2281" s="7">
        <v>2.60952770736527E-3</v>
      </c>
      <c r="F2281" s="8">
        <f t="shared" si="67"/>
        <v>4201.6994766373346</v>
      </c>
      <c r="I2281" s="40"/>
    </row>
    <row r="2282" spans="4:9" x14ac:dyDescent="0.2">
      <c r="D2282" s="39">
        <v>38428</v>
      </c>
      <c r="E2282" s="7">
        <v>2.0401915563788901E-2</v>
      </c>
      <c r="F2282" s="8">
        <f t="shared" si="67"/>
        <v>32849.897590595625</v>
      </c>
      <c r="I2282" s="40"/>
    </row>
    <row r="2283" spans="4:9" x14ac:dyDescent="0.2">
      <c r="D2283" s="39">
        <v>38429</v>
      </c>
      <c r="E2283" s="7">
        <v>1.35994942666789E-2</v>
      </c>
      <c r="F2283" s="8">
        <f t="shared" si="67"/>
        <v>21897.06121209573</v>
      </c>
      <c r="I2283" s="40"/>
    </row>
    <row r="2284" spans="4:9" x14ac:dyDescent="0.2">
      <c r="D2284" s="39">
        <v>38430</v>
      </c>
      <c r="E2284" s="7">
        <v>2.3749847291617001E-5</v>
      </c>
      <c r="F2284" s="8">
        <f t="shared" si="67"/>
        <v>38.240529370028121</v>
      </c>
      <c r="I2284" s="40"/>
    </row>
    <row r="2285" spans="4:9" x14ac:dyDescent="0.2">
      <c r="D2285" s="39">
        <v>38431</v>
      </c>
      <c r="E2285" s="7">
        <v>2.3417349429534301E-5</v>
      </c>
      <c r="F2285" s="8">
        <f t="shared" si="67"/>
        <v>37.705161958847626</v>
      </c>
      <c r="I2285" s="40"/>
    </row>
    <row r="2286" spans="4:9" x14ac:dyDescent="0.2">
      <c r="D2286" s="39">
        <v>38432</v>
      </c>
      <c r="E2286" s="7">
        <v>2.3089506537520701E-5</v>
      </c>
      <c r="F2286" s="8">
        <f t="shared" si="67"/>
        <v>37.177289691423574</v>
      </c>
      <c r="I2286" s="40"/>
    </row>
    <row r="2287" spans="4:9" x14ac:dyDescent="0.2">
      <c r="D2287" s="39">
        <v>38433</v>
      </c>
      <c r="E2287" s="7">
        <v>2.4848387380881101E-2</v>
      </c>
      <c r="F2287" s="8">
        <f t="shared" si="67"/>
        <v>40009.330408276692</v>
      </c>
      <c r="I2287" s="40"/>
    </row>
    <row r="2288" spans="4:9" x14ac:dyDescent="0.2">
      <c r="D2288" s="39">
        <v>38434</v>
      </c>
      <c r="E2288" s="7">
        <v>2.02324714976313E-4</v>
      </c>
      <c r="F2288" s="8">
        <f t="shared" si="67"/>
        <v>325.77069276842053</v>
      </c>
      <c r="I2288" s="40"/>
    </row>
    <row r="2289" spans="4:9" x14ac:dyDescent="0.2">
      <c r="D2289" s="39">
        <v>38435</v>
      </c>
      <c r="E2289" s="7">
        <v>2.2133260535183101E-5</v>
      </c>
      <c r="F2289" s="8">
        <f t="shared" si="67"/>
        <v>35.637601756239661</v>
      </c>
      <c r="I2289" s="40"/>
    </row>
    <row r="2290" spans="4:9" x14ac:dyDescent="0.2">
      <c r="D2290" s="39">
        <v>38436</v>
      </c>
      <c r="E2290" s="7">
        <v>2.1823394887690399E-5</v>
      </c>
      <c r="F2290" s="8">
        <f t="shared" si="67"/>
        <v>35.138675331652081</v>
      </c>
      <c r="I2290" s="40"/>
    </row>
    <row r="2291" spans="4:9" x14ac:dyDescent="0.2">
      <c r="D2291" s="39">
        <v>38437</v>
      </c>
      <c r="E2291" s="7">
        <v>2.1517867359262901E-5</v>
      </c>
      <c r="F2291" s="8">
        <f t="shared" si="67"/>
        <v>34.646733877009225</v>
      </c>
      <c r="I2291" s="40"/>
    </row>
    <row r="2292" spans="4:9" x14ac:dyDescent="0.2">
      <c r="D2292" s="39">
        <v>38438</v>
      </c>
      <c r="E2292" s="7">
        <v>2.1216617216233101E-5</v>
      </c>
      <c r="F2292" s="8">
        <f t="shared" si="67"/>
        <v>34.161679602730899</v>
      </c>
      <c r="I2292" s="40"/>
    </row>
    <row r="2293" spans="4:9" x14ac:dyDescent="0.2">
      <c r="D2293" s="39">
        <v>38439</v>
      </c>
      <c r="E2293" s="7">
        <v>2.09195845752059E-5</v>
      </c>
      <c r="F2293" s="8">
        <f t="shared" si="67"/>
        <v>33.683416088292766</v>
      </c>
      <c r="I2293" s="40"/>
    </row>
    <row r="2294" spans="4:9" x14ac:dyDescent="0.2">
      <c r="D2294" s="39">
        <v>38440</v>
      </c>
      <c r="E2294" s="7">
        <v>2.0626710391153101E-5</v>
      </c>
      <c r="F2294" s="8">
        <f t="shared" si="67"/>
        <v>33.211848263056801</v>
      </c>
      <c r="I2294" s="40"/>
    </row>
    <row r="2295" spans="4:9" x14ac:dyDescent="0.2">
      <c r="D2295" s="39">
        <v>38441</v>
      </c>
      <c r="E2295" s="7">
        <v>2.0337936445676799E-5</v>
      </c>
      <c r="F2295" s="8">
        <f t="shared" si="67"/>
        <v>32.746882387373752</v>
      </c>
      <c r="I2295" s="40"/>
    </row>
    <row r="2296" spans="4:9" x14ac:dyDescent="0.2">
      <c r="D2296" s="39">
        <v>38442</v>
      </c>
      <c r="E2296" s="7">
        <v>5.0455404409511098E-5</v>
      </c>
      <c r="F2296" s="8">
        <f t="shared" si="67"/>
        <v>81.240159168500924</v>
      </c>
      <c r="I2296" s="40"/>
    </row>
    <row r="2297" spans="4:9" x14ac:dyDescent="0.2">
      <c r="D2297" s="39">
        <v>38443</v>
      </c>
      <c r="E2297" s="7">
        <v>1.9772460460741201E-5</v>
      </c>
      <c r="F2297" s="8">
        <f t="shared" si="67"/>
        <v>31.836388069475213</v>
      </c>
      <c r="I2297" s="40"/>
    </row>
    <row r="2298" spans="4:9" x14ac:dyDescent="0.2">
      <c r="D2298" s="39">
        <v>38444</v>
      </c>
      <c r="E2298" s="7">
        <v>1.94956460142908E-5</v>
      </c>
      <c r="F2298" s="8">
        <f t="shared" si="67"/>
        <v>31.390678636502521</v>
      </c>
      <c r="I2298" s="40"/>
    </row>
    <row r="2299" spans="4:9" x14ac:dyDescent="0.2">
      <c r="D2299" s="39">
        <v>38445</v>
      </c>
      <c r="E2299" s="7">
        <v>1.92227069700908E-5</v>
      </c>
      <c r="F2299" s="8">
        <f t="shared" si="67"/>
        <v>30.951209135591601</v>
      </c>
      <c r="I2299" s="40"/>
    </row>
    <row r="2300" spans="4:9" x14ac:dyDescent="0.2">
      <c r="D2300" s="39">
        <v>38446</v>
      </c>
      <c r="E2300" s="7">
        <v>3.9316038161571901E-3</v>
      </c>
      <c r="F2300" s="8">
        <f t="shared" si="67"/>
        <v>6330.4243331342004</v>
      </c>
      <c r="I2300" s="40"/>
    </row>
    <row r="2301" spans="4:9" x14ac:dyDescent="0.2">
      <c r="D2301" s="39">
        <v>38447</v>
      </c>
      <c r="E2301" s="7">
        <v>1.8688238825494301E-5</v>
      </c>
      <c r="F2301" s="8">
        <f t="shared" si="67"/>
        <v>30.090641716785456</v>
      </c>
      <c r="I2301" s="40"/>
    </row>
    <row r="2302" spans="4:9" x14ac:dyDescent="0.2">
      <c r="D2302" s="39">
        <v>38448</v>
      </c>
      <c r="E2302" s="7">
        <v>1.8426603481937399E-5</v>
      </c>
      <c r="F2302" s="8">
        <f t="shared" si="67"/>
        <v>29.669372732750492</v>
      </c>
      <c r="I2302" s="40"/>
    </row>
    <row r="2303" spans="4:9" x14ac:dyDescent="0.2">
      <c r="D2303" s="39">
        <v>38449</v>
      </c>
      <c r="E2303" s="7">
        <v>1.8168631033190301E-5</v>
      </c>
      <c r="F2303" s="8">
        <f t="shared" si="67"/>
        <v>29.254001514492028</v>
      </c>
      <c r="I2303" s="40"/>
    </row>
    <row r="2304" spans="4:9" x14ac:dyDescent="0.2">
      <c r="D2304" s="39">
        <v>38450</v>
      </c>
      <c r="E2304" s="7">
        <v>1.79142701987257E-5</v>
      </c>
      <c r="F2304" s="8">
        <f t="shared" si="67"/>
        <v>28.844445493289236</v>
      </c>
      <c r="I2304" s="40"/>
    </row>
    <row r="2305" spans="4:9" x14ac:dyDescent="0.2">
      <c r="D2305" s="39">
        <v>38451</v>
      </c>
      <c r="E2305" s="7">
        <v>1.7663470415943399E-5</v>
      </c>
      <c r="F2305" s="8">
        <f t="shared" si="67"/>
        <v>28.44062325638296</v>
      </c>
      <c r="I2305" s="40"/>
    </row>
    <row r="2306" spans="4:9" x14ac:dyDescent="0.2">
      <c r="D2306" s="39">
        <v>38452</v>
      </c>
      <c r="E2306" s="7">
        <v>1.7416181830120199E-5</v>
      </c>
      <c r="F2306" s="8">
        <f t="shared" si="67"/>
        <v>28.042454530793613</v>
      </c>
      <c r="I2306" s="40"/>
    </row>
    <row r="2307" spans="4:9" x14ac:dyDescent="0.2">
      <c r="D2307" s="39">
        <v>38453</v>
      </c>
      <c r="E2307" s="7">
        <v>1.7172355284498599E-5</v>
      </c>
      <c r="F2307" s="8">
        <f t="shared" si="67"/>
        <v>27.649860167362633</v>
      </c>
      <c r="I2307" s="40"/>
    </row>
    <row r="2308" spans="4:9" x14ac:dyDescent="0.2">
      <c r="D2308" s="39">
        <v>38454</v>
      </c>
      <c r="E2308" s="7">
        <v>4.8934257125330402E-5</v>
      </c>
      <c r="F2308" s="8">
        <f t="shared" si="67"/>
        <v>78.790902266652012</v>
      </c>
      <c r="I2308" s="40"/>
    </row>
    <row r="2309" spans="4:9" x14ac:dyDescent="0.2">
      <c r="D2309" s="39">
        <v>38455</v>
      </c>
      <c r="E2309" s="7">
        <v>1.6694895118168301E-5</v>
      </c>
      <c r="F2309" s="8">
        <f t="shared" si="67"/>
        <v>26.881083455269124</v>
      </c>
      <c r="I2309" s="40"/>
    </row>
    <row r="2310" spans="4:9" x14ac:dyDescent="0.2">
      <c r="D2310" s="39">
        <v>38456</v>
      </c>
      <c r="E2310" s="7">
        <v>1.6461166586514E-5</v>
      </c>
      <c r="F2310" s="8">
        <f t="shared" si="67"/>
        <v>26.504748286895449</v>
      </c>
      <c r="I2310" s="40"/>
    </row>
    <row r="2311" spans="4:9" x14ac:dyDescent="0.2">
      <c r="D2311" s="39">
        <v>38457</v>
      </c>
      <c r="E2311" s="7">
        <v>1.6230710254302799E-5</v>
      </c>
      <c r="F2311" s="8">
        <f t="shared" si="67"/>
        <v>26.133681810878905</v>
      </c>
      <c r="I2311" s="40"/>
    </row>
    <row r="2312" spans="4:9" x14ac:dyDescent="0.2">
      <c r="D2312" s="39">
        <v>38458</v>
      </c>
      <c r="E2312" s="7">
        <v>1.6003480310742699E-5</v>
      </c>
      <c r="F2312" s="8">
        <f t="shared" si="67"/>
        <v>25.767810265526823</v>
      </c>
      <c r="I2312" s="40"/>
    </row>
    <row r="2313" spans="4:9" x14ac:dyDescent="0.2">
      <c r="D2313" s="39">
        <v>38459</v>
      </c>
      <c r="E2313" s="7">
        <v>1.57794315863922E-5</v>
      </c>
      <c r="F2313" s="8">
        <f t="shared" si="67"/>
        <v>25.407060921809283</v>
      </c>
      <c r="I2313" s="40"/>
    </row>
    <row r="2314" spans="4:9" x14ac:dyDescent="0.2">
      <c r="D2314" s="39">
        <v>38460</v>
      </c>
      <c r="E2314" s="7">
        <v>1.5558519544182699E-5</v>
      </c>
      <c r="F2314" s="8">
        <f t="shared" si="67"/>
        <v>25.051362068903934</v>
      </c>
      <c r="I2314" s="40"/>
    </row>
    <row r="2315" spans="4:9" x14ac:dyDescent="0.2">
      <c r="D2315" s="39">
        <v>38461</v>
      </c>
      <c r="E2315" s="7">
        <v>1.5340700270564201E-5</v>
      </c>
      <c r="F2315" s="8">
        <f t="shared" si="67"/>
        <v>24.70064299993938</v>
      </c>
      <c r="I2315" s="40"/>
    </row>
    <row r="2316" spans="4:9" x14ac:dyDescent="0.2">
      <c r="D2316" s="39">
        <v>38462</v>
      </c>
      <c r="E2316" s="7">
        <v>1.93052397725415E-3</v>
      </c>
      <c r="F2316" s="8">
        <f t="shared" si="67"/>
        <v>3108.4098329250569</v>
      </c>
      <c r="I2316" s="40"/>
    </row>
    <row r="2317" spans="4:9" x14ac:dyDescent="0.2">
      <c r="D2317" s="39">
        <v>38463</v>
      </c>
      <c r="E2317" s="7">
        <v>1.49141674402414E-5</v>
      </c>
      <c r="F2317" s="8">
        <f t="shared" si="67"/>
        <v>24.013866321969008</v>
      </c>
      <c r="I2317" s="40"/>
    </row>
    <row r="2318" spans="4:9" x14ac:dyDescent="0.2">
      <c r="D2318" s="39">
        <v>38464</v>
      </c>
      <c r="E2318" s="7">
        <v>1.47053690960781E-5</v>
      </c>
      <c r="F2318" s="8">
        <f t="shared" si="67"/>
        <v>23.677672193461571</v>
      </c>
      <c r="I2318" s="40"/>
    </row>
    <row r="2319" spans="4:9" x14ac:dyDescent="0.2">
      <c r="D2319" s="39">
        <v>38465</v>
      </c>
      <c r="E2319" s="7">
        <v>1.44719133390953E-5</v>
      </c>
      <c r="F2319" s="8">
        <f t="shared" si="67"/>
        <v>23.301776229926091</v>
      </c>
      <c r="I2319" s="40"/>
    </row>
    <row r="2320" spans="4:9" x14ac:dyDescent="0.2">
      <c r="D2320" s="39">
        <v>38466</v>
      </c>
      <c r="E2320" s="7">
        <v>1.4269306552348E-5</v>
      </c>
      <c r="F2320" s="8">
        <f t="shared" ref="F2320:F2383" si="68">E2320*(24*60*60)*1000/$F$3</f>
        <v>22.975551362707179</v>
      </c>
      <c r="I2320" s="40"/>
    </row>
    <row r="2321" spans="4:9" x14ac:dyDescent="0.2">
      <c r="D2321" s="39">
        <v>38467</v>
      </c>
      <c r="E2321" s="7">
        <v>1.40695362606151E-5</v>
      </c>
      <c r="F2321" s="8">
        <f t="shared" si="68"/>
        <v>22.653893643629239</v>
      </c>
      <c r="I2321" s="40"/>
    </row>
    <row r="2322" spans="4:9" x14ac:dyDescent="0.2">
      <c r="D2322" s="39">
        <v>38468</v>
      </c>
      <c r="E2322" s="7">
        <v>1.3872562752966501E-5</v>
      </c>
      <c r="F2322" s="8">
        <f t="shared" si="68"/>
        <v>22.336739132618444</v>
      </c>
      <c r="I2322" s="40"/>
    </row>
    <row r="2323" spans="4:9" x14ac:dyDescent="0.2">
      <c r="D2323" s="39">
        <v>38469</v>
      </c>
      <c r="E2323" s="7">
        <v>1.3678346874425E-5</v>
      </c>
      <c r="F2323" s="8">
        <f t="shared" si="68"/>
        <v>22.024024784761835</v>
      </c>
      <c r="I2323" s="40"/>
    </row>
    <row r="2324" spans="4:9" x14ac:dyDescent="0.2">
      <c r="D2324" s="39">
        <v>38470</v>
      </c>
      <c r="E2324" s="7">
        <v>1.3486850018183E-5</v>
      </c>
      <c r="F2324" s="8">
        <f t="shared" si="68"/>
        <v>21.715688437775089</v>
      </c>
      <c r="I2324" s="40"/>
    </row>
    <row r="2325" spans="4:9" x14ac:dyDescent="0.2">
      <c r="D2325" s="39">
        <v>38471</v>
      </c>
      <c r="E2325" s="7">
        <v>1.3298034117928399E-5</v>
      </c>
      <c r="F2325" s="8">
        <f t="shared" si="68"/>
        <v>21.411668799646172</v>
      </c>
      <c r="I2325" s="40"/>
    </row>
    <row r="2326" spans="4:9" x14ac:dyDescent="0.2">
      <c r="D2326" s="39">
        <v>38472</v>
      </c>
      <c r="E2326" s="7">
        <v>1.3111861640277499E-5</v>
      </c>
      <c r="F2326" s="8">
        <f t="shared" si="68"/>
        <v>21.111905436451284</v>
      </c>
      <c r="I2326" s="40"/>
    </row>
    <row r="2327" spans="4:9" x14ac:dyDescent="0.2">
      <c r="D2327" s="39">
        <v>38473</v>
      </c>
      <c r="E2327" s="7">
        <v>1.29282955773136E-5</v>
      </c>
      <c r="F2327" s="8">
        <f t="shared" si="68"/>
        <v>20.816338760340948</v>
      </c>
      <c r="I2327" s="40"/>
    </row>
    <row r="2328" spans="4:9" x14ac:dyDescent="0.2">
      <c r="D2328" s="39">
        <v>38474</v>
      </c>
      <c r="E2328" s="7">
        <v>1.2747299439231199E-5</v>
      </c>
      <c r="F2328" s="8">
        <f t="shared" si="68"/>
        <v>20.524910017696154</v>
      </c>
      <c r="I2328" s="40"/>
    </row>
    <row r="2329" spans="4:9" x14ac:dyDescent="0.2">
      <c r="D2329" s="39">
        <v>38475</v>
      </c>
      <c r="E2329" s="7">
        <v>1.2568837247082E-5</v>
      </c>
      <c r="F2329" s="8">
        <f t="shared" si="68"/>
        <v>20.237561277448467</v>
      </c>
      <c r="I2329" s="40"/>
    </row>
    <row r="2330" spans="4:9" x14ac:dyDescent="0.2">
      <c r="D2330" s="39">
        <v>38476</v>
      </c>
      <c r="E2330" s="7">
        <v>1.23928735256229E-5</v>
      </c>
      <c r="F2330" s="8">
        <f t="shared" si="68"/>
        <v>19.954235419564267</v>
      </c>
      <c r="I2330" s="40"/>
    </row>
    <row r="2331" spans="4:9" x14ac:dyDescent="0.2">
      <c r="D2331" s="39">
        <v>38477</v>
      </c>
      <c r="E2331" s="7">
        <v>1.22193732962641E-5</v>
      </c>
      <c r="F2331" s="8">
        <f t="shared" si="68"/>
        <v>19.674876123690236</v>
      </c>
      <c r="I2331" s="40"/>
    </row>
    <row r="2332" spans="4:9" x14ac:dyDescent="0.2">
      <c r="D2332" s="39">
        <v>38478</v>
      </c>
      <c r="E2332" s="7">
        <v>1.20483020701164E-5</v>
      </c>
      <c r="F2332" s="8">
        <f t="shared" si="68"/>
        <v>19.399427857958575</v>
      </c>
      <c r="I2332" s="40"/>
    </row>
    <row r="2333" spans="4:9" x14ac:dyDescent="0.2">
      <c r="D2333" s="39">
        <v>38479</v>
      </c>
      <c r="E2333" s="7">
        <v>1.9589397370238499E-4</v>
      </c>
      <c r="F2333" s="8">
        <f t="shared" si="68"/>
        <v>315.41631248389984</v>
      </c>
      <c r="I2333" s="40"/>
    </row>
    <row r="2334" spans="4:9" x14ac:dyDescent="0.2">
      <c r="D2334" s="39">
        <v>38480</v>
      </c>
      <c r="E2334" s="7">
        <v>1.17133110793589E-5</v>
      </c>
      <c r="F2334" s="8">
        <f t="shared" si="68"/>
        <v>18.860046165795918</v>
      </c>
      <c r="I2334" s="40"/>
    </row>
    <row r="2335" spans="4:9" x14ac:dyDescent="0.2">
      <c r="D2335" s="39">
        <v>38481</v>
      </c>
      <c r="E2335" s="7">
        <v>1.15493247242478E-5</v>
      </c>
      <c r="F2335" s="8">
        <f t="shared" si="68"/>
        <v>18.596005519474655</v>
      </c>
      <c r="I2335" s="40"/>
    </row>
    <row r="2336" spans="4:9" x14ac:dyDescent="0.2">
      <c r="D2336" s="39">
        <v>38482</v>
      </c>
      <c r="E2336" s="7">
        <v>1.13876341781083E-5</v>
      </c>
      <c r="F2336" s="8">
        <f t="shared" si="68"/>
        <v>18.33566144220196</v>
      </c>
      <c r="I2336" s="40"/>
    </row>
    <row r="2337" spans="4:9" x14ac:dyDescent="0.2">
      <c r="D2337" s="39">
        <v>38483</v>
      </c>
      <c r="E2337" s="7">
        <v>1.1228207299614799E-5</v>
      </c>
      <c r="F2337" s="8">
        <f t="shared" si="68"/>
        <v>18.078962182011157</v>
      </c>
      <c r="I2337" s="40"/>
    </row>
    <row r="2338" spans="4:9" x14ac:dyDescent="0.2">
      <c r="D2338" s="39">
        <v>38484</v>
      </c>
      <c r="E2338" s="7">
        <v>7.1530559925797902E-3</v>
      </c>
      <c r="F2338" s="8">
        <f t="shared" si="68"/>
        <v>11517.406592599589</v>
      </c>
      <c r="I2338" s="40"/>
    </row>
    <row r="2339" spans="4:9" x14ac:dyDescent="0.2">
      <c r="D2339" s="39">
        <v>38485</v>
      </c>
      <c r="E2339" s="7">
        <v>1.9903007181819301E-3</v>
      </c>
      <c r="F2339" s="8">
        <f t="shared" si="68"/>
        <v>3204.6586293499581</v>
      </c>
      <c r="I2339" s="40"/>
    </row>
    <row r="2340" spans="4:9" x14ac:dyDescent="0.2">
      <c r="D2340" s="39">
        <v>38486</v>
      </c>
      <c r="E2340" s="7">
        <v>1.07631939687223E-5</v>
      </c>
      <c r="F2340" s="8">
        <f t="shared" si="68"/>
        <v>17.33022659145745</v>
      </c>
      <c r="I2340" s="40"/>
    </row>
    <row r="2341" spans="4:9" x14ac:dyDescent="0.2">
      <c r="D2341" s="39">
        <v>38487</v>
      </c>
      <c r="E2341" s="7">
        <v>1.0612509253160199E-5</v>
      </c>
      <c r="F2341" s="8">
        <f t="shared" si="68"/>
        <v>17.087603419177064</v>
      </c>
      <c r="I2341" s="40"/>
    </row>
    <row r="2342" spans="4:9" x14ac:dyDescent="0.2">
      <c r="D2342" s="39">
        <v>38488</v>
      </c>
      <c r="E2342" s="7">
        <v>1.0463934123616E-5</v>
      </c>
      <c r="F2342" s="8">
        <f t="shared" si="68"/>
        <v>16.848376971308657</v>
      </c>
      <c r="I2342" s="40"/>
    </row>
    <row r="2343" spans="4:9" x14ac:dyDescent="0.2">
      <c r="D2343" s="39">
        <v>38489</v>
      </c>
      <c r="E2343" s="7">
        <v>7.7658036725622402E-3</v>
      </c>
      <c r="F2343" s="8">
        <f t="shared" si="68"/>
        <v>12504.014858542258</v>
      </c>
      <c r="I2343" s="40"/>
    </row>
    <row r="2344" spans="4:9" x14ac:dyDescent="0.2">
      <c r="D2344" s="39">
        <v>38490</v>
      </c>
      <c r="E2344" s="7">
        <v>6.5330544837425799E-5</v>
      </c>
      <c r="F2344" s="8">
        <f t="shared" si="68"/>
        <v>105.19118661859093</v>
      </c>
      <c r="I2344" s="40"/>
    </row>
    <row r="2345" spans="4:9" x14ac:dyDescent="0.2">
      <c r="D2345" s="39">
        <v>38491</v>
      </c>
      <c r="E2345" s="7">
        <v>1.00305729706536E-5</v>
      </c>
      <c r="F2345" s="8">
        <f t="shared" si="68"/>
        <v>16.150605752226443</v>
      </c>
      <c r="I2345" s="40"/>
    </row>
    <row r="2346" spans="4:9" x14ac:dyDescent="0.2">
      <c r="D2346" s="39">
        <v>38492</v>
      </c>
      <c r="E2346" s="7">
        <v>9.8901449490644294E-6</v>
      </c>
      <c r="F2346" s="8">
        <f t="shared" si="68"/>
        <v>15.924497271695245</v>
      </c>
      <c r="I2346" s="40"/>
    </row>
    <row r="2347" spans="4:9" x14ac:dyDescent="0.2">
      <c r="D2347" s="39">
        <v>38493</v>
      </c>
      <c r="E2347" s="7">
        <v>9.7516829197775302E-6</v>
      </c>
      <c r="F2347" s="8">
        <f t="shared" si="68"/>
        <v>15.701554309891515</v>
      </c>
      <c r="I2347" s="40"/>
    </row>
    <row r="2348" spans="4:9" x14ac:dyDescent="0.2">
      <c r="D2348" s="39">
        <v>38494</v>
      </c>
      <c r="E2348" s="7">
        <v>9.61515935890064E-6</v>
      </c>
      <c r="F2348" s="8">
        <f t="shared" si="68"/>
        <v>15.481732549553026</v>
      </c>
      <c r="I2348" s="40"/>
    </row>
    <row r="2349" spans="4:9" x14ac:dyDescent="0.2">
      <c r="D2349" s="39">
        <v>38495</v>
      </c>
      <c r="E2349" s="7">
        <v>9.4805471278760596E-6</v>
      </c>
      <c r="F2349" s="8">
        <f t="shared" si="68"/>
        <v>15.264988293859329</v>
      </c>
      <c r="I2349" s="40"/>
    </row>
    <row r="2350" spans="4:9" x14ac:dyDescent="0.2">
      <c r="D2350" s="39">
        <v>38496</v>
      </c>
      <c r="E2350" s="7">
        <v>9.34781946808571E-6</v>
      </c>
      <c r="F2350" s="8">
        <f t="shared" si="68"/>
        <v>15.051278457745161</v>
      </c>
      <c r="I2350" s="40"/>
    </row>
    <row r="2351" spans="4:9" x14ac:dyDescent="0.2">
      <c r="D2351" s="39">
        <v>38497</v>
      </c>
      <c r="E2351" s="7">
        <v>9.2169499955325804E-6</v>
      </c>
      <c r="F2351" s="8">
        <f t="shared" si="68"/>
        <v>14.840560559336843</v>
      </c>
      <c r="I2351" s="40"/>
    </row>
    <row r="2352" spans="4:9" x14ac:dyDescent="0.2">
      <c r="D2352" s="39">
        <v>38498</v>
      </c>
      <c r="E2352" s="7">
        <v>9.0879126955951108E-6</v>
      </c>
      <c r="F2352" s="8">
        <f t="shared" si="68"/>
        <v>14.632792711506106</v>
      </c>
      <c r="I2352" s="40"/>
    </row>
    <row r="2353" spans="4:9" x14ac:dyDescent="0.2">
      <c r="D2353" s="39">
        <v>38499</v>
      </c>
      <c r="E2353" s="7">
        <v>8.9606819178567602E-6</v>
      </c>
      <c r="F2353" s="8">
        <f t="shared" si="68"/>
        <v>14.42793361354499</v>
      </c>
      <c r="I2353" s="40"/>
    </row>
    <row r="2354" spans="4:9" x14ac:dyDescent="0.2">
      <c r="D2354" s="39">
        <v>38500</v>
      </c>
      <c r="E2354" s="7">
        <v>8.8352323710067893E-6</v>
      </c>
      <c r="F2354" s="8">
        <f t="shared" si="68"/>
        <v>14.225942542955398</v>
      </c>
      <c r="I2354" s="40"/>
    </row>
    <row r="2355" spans="4:9" x14ac:dyDescent="0.2">
      <c r="D2355" s="39">
        <v>38501</v>
      </c>
      <c r="E2355" s="7">
        <v>8.7115391178126805E-6</v>
      </c>
      <c r="F2355" s="8">
        <f t="shared" si="68"/>
        <v>14.026779347353999</v>
      </c>
      <c r="I2355" s="40"/>
    </row>
    <row r="2356" spans="4:9" x14ac:dyDescent="0.2">
      <c r="D2356" s="39">
        <v>38502</v>
      </c>
      <c r="E2356" s="7">
        <v>8.5895775701633508E-6</v>
      </c>
      <c r="F2356" s="8">
        <f t="shared" si="68"/>
        <v>13.830404436491122</v>
      </c>
      <c r="I2356" s="40"/>
    </row>
    <row r="2357" spans="4:9" x14ac:dyDescent="0.2">
      <c r="D2357" s="39">
        <v>38503</v>
      </c>
      <c r="E2357" s="7">
        <v>8.4693234841810004E-6</v>
      </c>
      <c r="F2357" s="8">
        <f t="shared" si="68"/>
        <v>13.636778774380142</v>
      </c>
      <c r="I2357" s="40"/>
    </row>
    <row r="2358" spans="4:9" x14ac:dyDescent="0.2">
      <c r="D2358" s="39">
        <v>38504</v>
      </c>
      <c r="E2358" s="7">
        <v>8.3507529554025103E-6</v>
      </c>
      <c r="F2358" s="8">
        <f t="shared" si="68"/>
        <v>13.445863871538892</v>
      </c>
      <c r="I2358" s="40"/>
    </row>
    <row r="2359" spans="4:9" x14ac:dyDescent="0.2">
      <c r="D2359" s="39">
        <v>38505</v>
      </c>
      <c r="E2359" s="7">
        <v>8.2338424140268507E-6</v>
      </c>
      <c r="F2359" s="8">
        <f t="shared" si="68"/>
        <v>13.257621777337308</v>
      </c>
      <c r="I2359" s="40"/>
    </row>
    <row r="2360" spans="4:9" x14ac:dyDescent="0.2">
      <c r="D2360" s="39">
        <v>38506</v>
      </c>
      <c r="E2360" s="7">
        <v>8.1185686202304393E-6</v>
      </c>
      <c r="F2360" s="8">
        <f t="shared" si="68"/>
        <v>13.072015072454528</v>
      </c>
      <c r="I2360" s="40"/>
    </row>
    <row r="2361" spans="4:9" x14ac:dyDescent="0.2">
      <c r="D2361" s="39">
        <v>38507</v>
      </c>
      <c r="E2361" s="7">
        <v>8.0049086595472193E-6</v>
      </c>
      <c r="F2361" s="8">
        <f t="shared" si="68"/>
        <v>12.889006861440176</v>
      </c>
      <c r="I2361" s="40"/>
    </row>
    <row r="2362" spans="4:9" x14ac:dyDescent="0.2">
      <c r="D2362" s="39">
        <v>38508</v>
      </c>
      <c r="E2362" s="7">
        <v>7.8928399383135799E-6</v>
      </c>
      <c r="F2362" s="8">
        <f t="shared" si="68"/>
        <v>12.708560765380048</v>
      </c>
      <c r="I2362" s="40"/>
    </row>
    <row r="2363" spans="4:9" x14ac:dyDescent="0.2">
      <c r="D2363" s="39">
        <v>38509</v>
      </c>
      <c r="E2363" s="7">
        <v>7.7823401791771698E-6</v>
      </c>
      <c r="F2363" s="8">
        <f t="shared" si="68"/>
        <v>12.530640914664694</v>
      </c>
      <c r="I2363" s="40"/>
    </row>
    <row r="2364" spans="4:9" x14ac:dyDescent="0.2">
      <c r="D2364" s="39">
        <v>38510</v>
      </c>
      <c r="E2364" s="7">
        <v>7.6733874166687505E-6</v>
      </c>
      <c r="F2364" s="8">
        <f t="shared" si="68"/>
        <v>12.355211941859487</v>
      </c>
      <c r="I2364" s="40"/>
    </row>
    <row r="2365" spans="4:9" x14ac:dyDescent="0.2">
      <c r="D2365" s="39">
        <v>38511</v>
      </c>
      <c r="E2365" s="7">
        <v>7.5659599928353903E-6</v>
      </c>
      <c r="F2365" s="8">
        <f t="shared" si="68"/>
        <v>12.182238974673457</v>
      </c>
      <c r="I2365" s="40"/>
    </row>
    <row r="2366" spans="4:9" x14ac:dyDescent="0.2">
      <c r="D2366" s="39">
        <v>38512</v>
      </c>
      <c r="E2366" s="7">
        <v>7.4600365529356904E-6</v>
      </c>
      <c r="F2366" s="8">
        <f t="shared" si="68"/>
        <v>12.011687629028023</v>
      </c>
      <c r="I2366" s="40"/>
    </row>
    <row r="2367" spans="4:9" x14ac:dyDescent="0.2">
      <c r="D2367" s="39">
        <v>38513</v>
      </c>
      <c r="E2367" s="7">
        <v>7.3555960411945896E-6</v>
      </c>
      <c r="F2367" s="8">
        <f t="shared" si="68"/>
        <v>11.843524002221629</v>
      </c>
      <c r="I2367" s="40"/>
    </row>
    <row r="2368" spans="4:9" x14ac:dyDescent="0.2">
      <c r="D2368" s="39">
        <v>38514</v>
      </c>
      <c r="E2368" s="7">
        <v>7.2526176966178797E-6</v>
      </c>
      <c r="F2368" s="8">
        <f t="shared" si="68"/>
        <v>11.677714666190548</v>
      </c>
      <c r="I2368" s="40"/>
    </row>
    <row r="2369" spans="4:9" x14ac:dyDescent="0.2">
      <c r="D2369" s="39">
        <v>38515</v>
      </c>
      <c r="E2369" s="7">
        <v>7.1510810488652203E-6</v>
      </c>
      <c r="F2369" s="8">
        <f t="shared" si="68"/>
        <v>11.514226660863866</v>
      </c>
      <c r="I2369" s="40"/>
    </row>
    <row r="2370" spans="4:9" x14ac:dyDescent="0.2">
      <c r="D2370" s="39">
        <v>38516</v>
      </c>
      <c r="E2370" s="7">
        <v>7.0509659141810903E-6</v>
      </c>
      <c r="F2370" s="8">
        <f t="shared" si="68"/>
        <v>11.353027487611744</v>
      </c>
      <c r="I2370" s="40"/>
    </row>
    <row r="2371" spans="4:9" x14ac:dyDescent="0.2">
      <c r="D2371" s="39">
        <v>38517</v>
      </c>
      <c r="E2371" s="7">
        <v>6.9522523913825397E-6</v>
      </c>
      <c r="F2371" s="8">
        <f t="shared" si="68"/>
        <v>11.194085102785156</v>
      </c>
      <c r="I2371" s="40"/>
    </row>
    <row r="2372" spans="4:9" x14ac:dyDescent="0.2">
      <c r="D2372" s="39">
        <v>38518</v>
      </c>
      <c r="E2372" s="7">
        <v>6.8549208579031599E-6</v>
      </c>
      <c r="F2372" s="8">
        <f t="shared" si="68"/>
        <v>11.037367911346124</v>
      </c>
      <c r="I2372" s="40"/>
    </row>
    <row r="2373" spans="4:9" x14ac:dyDescent="0.2">
      <c r="D2373" s="39">
        <v>38519</v>
      </c>
      <c r="E2373" s="7">
        <v>6.7589519658925501E-6</v>
      </c>
      <c r="F2373" s="8">
        <f t="shared" si="68"/>
        <v>10.882844760587332</v>
      </c>
      <c r="I2373" s="40"/>
    </row>
    <row r="2374" spans="4:9" x14ac:dyDescent="0.2">
      <c r="D2374" s="39">
        <v>38520</v>
      </c>
      <c r="E2374" s="7">
        <v>6.6643266383700299E-6</v>
      </c>
      <c r="F2374" s="8">
        <f t="shared" si="68"/>
        <v>10.730484933939072</v>
      </c>
      <c r="I2374" s="40"/>
    </row>
    <row r="2375" spans="4:9" x14ac:dyDescent="0.2">
      <c r="D2375" s="39">
        <v>38521</v>
      </c>
      <c r="E2375" s="7">
        <v>6.5710260654328799E-6</v>
      </c>
      <c r="F2375" s="8">
        <f t="shared" si="68"/>
        <v>10.580258144863974</v>
      </c>
      <c r="I2375" s="40"/>
    </row>
    <row r="2376" spans="4:9" x14ac:dyDescent="0.2">
      <c r="D2376" s="39">
        <v>38522</v>
      </c>
      <c r="E2376" s="7">
        <v>6.4790317005167802E-6</v>
      </c>
      <c r="F2376" s="8">
        <f t="shared" si="68"/>
        <v>10.432134530835818</v>
      </c>
      <c r="I2376" s="40"/>
    </row>
    <row r="2377" spans="4:9" x14ac:dyDescent="0.2">
      <c r="D2377" s="39">
        <v>38523</v>
      </c>
      <c r="E2377" s="7">
        <v>6.38832525670956E-6</v>
      </c>
      <c r="F2377" s="8">
        <f t="shared" si="68"/>
        <v>10.286084647404138</v>
      </c>
      <c r="I2377" s="40"/>
    </row>
    <row r="2378" spans="4:9" x14ac:dyDescent="0.2">
      <c r="D2378" s="39">
        <v>38524</v>
      </c>
      <c r="E2378" s="7">
        <v>6.29888870311566E-6</v>
      </c>
      <c r="F2378" s="8">
        <f t="shared" si="68"/>
        <v>10.142079462340533</v>
      </c>
      <c r="I2378" s="40"/>
    </row>
    <row r="2379" spans="4:9" x14ac:dyDescent="0.2">
      <c r="D2379" s="39">
        <v>38525</v>
      </c>
      <c r="E2379" s="7">
        <v>6.2107042612720397E-6</v>
      </c>
      <c r="F2379" s="8">
        <f t="shared" si="68"/>
        <v>10.000090349867765</v>
      </c>
      <c r="I2379" s="40"/>
    </row>
    <row r="2380" spans="4:9" x14ac:dyDescent="0.2">
      <c r="D2380" s="39">
        <v>38526</v>
      </c>
      <c r="E2380" s="7">
        <v>6.1237544016141902E-6</v>
      </c>
      <c r="F2380" s="8">
        <f t="shared" si="68"/>
        <v>9.8600890849695517</v>
      </c>
      <c r="I2380" s="40"/>
    </row>
    <row r="2381" spans="4:9" x14ac:dyDescent="0.2">
      <c r="D2381" s="39">
        <v>38527</v>
      </c>
      <c r="E2381" s="7">
        <v>3.8040480495671397E-5</v>
      </c>
      <c r="F2381" s="8">
        <f t="shared" si="68"/>
        <v>61.250419583041534</v>
      </c>
      <c r="I2381" s="40"/>
    </row>
    <row r="2382" spans="4:9" x14ac:dyDescent="0.2">
      <c r="D2382" s="39">
        <v>38528</v>
      </c>
      <c r="E2382" s="7">
        <v>4.24130187877769E-4</v>
      </c>
      <c r="F2382" s="8">
        <f t="shared" si="68"/>
        <v>682.90809229666866</v>
      </c>
      <c r="I2382" s="40"/>
    </row>
    <row r="2383" spans="4:9" x14ac:dyDescent="0.2">
      <c r="D2383" s="39">
        <v>38529</v>
      </c>
      <c r="E2383" s="7">
        <v>7.0523335980504902E-3</v>
      </c>
      <c r="F2383" s="8">
        <f t="shared" si="68"/>
        <v>11355.229647252374</v>
      </c>
      <c r="I2383" s="40"/>
    </row>
    <row r="2384" spans="4:9" x14ac:dyDescent="0.2">
      <c r="D2384" s="39">
        <v>38530</v>
      </c>
      <c r="E2384" s="7">
        <v>5.7879587112219499E-6</v>
      </c>
      <c r="F2384" s="8">
        <f t="shared" ref="F2384:F2447" si="69">E2384*(24*60*60)*1000/$F$3</f>
        <v>9.3194117154225964</v>
      </c>
      <c r="I2384" s="40"/>
    </row>
    <row r="2385" spans="4:9" x14ac:dyDescent="0.2">
      <c r="D2385" s="39">
        <v>38531</v>
      </c>
      <c r="E2385" s="7">
        <v>8.4490316811329808E-3</v>
      </c>
      <c r="F2385" s="8">
        <f t="shared" si="69"/>
        <v>13604.106173125037</v>
      </c>
      <c r="I2385" s="40"/>
    </row>
    <row r="2386" spans="4:9" x14ac:dyDescent="0.2">
      <c r="D2386" s="39">
        <v>38532</v>
      </c>
      <c r="E2386" s="7">
        <v>3.2077539790456501E-4</v>
      </c>
      <c r="F2386" s="8">
        <f t="shared" si="69"/>
        <v>516.49262726340703</v>
      </c>
      <c r="I2386" s="40"/>
    </row>
    <row r="2387" spans="4:9" x14ac:dyDescent="0.2">
      <c r="D2387" s="39">
        <v>38533</v>
      </c>
      <c r="E2387" s="7">
        <v>0.22875312233134701</v>
      </c>
      <c r="F2387" s="8">
        <f t="shared" si="69"/>
        <v>368324.07322825905</v>
      </c>
      <c r="I2387" s="40"/>
    </row>
    <row r="2388" spans="4:9" x14ac:dyDescent="0.2">
      <c r="D2388" s="39">
        <v>38534</v>
      </c>
      <c r="E2388" s="7">
        <v>4.8124821161518701E-3</v>
      </c>
      <c r="F2388" s="8">
        <f t="shared" si="69"/>
        <v>7748.7598739381592</v>
      </c>
      <c r="I2388" s="40"/>
    </row>
    <row r="2389" spans="4:9" x14ac:dyDescent="0.2">
      <c r="D2389" s="39">
        <v>38535</v>
      </c>
      <c r="E2389" s="7">
        <v>2.00903339045254E-5</v>
      </c>
      <c r="F2389" s="8">
        <f t="shared" si="69"/>
        <v>32.348208150409889</v>
      </c>
      <c r="I2389" s="40"/>
    </row>
    <row r="2390" spans="4:9" x14ac:dyDescent="0.2">
      <c r="D2390" s="39">
        <v>38536</v>
      </c>
      <c r="E2390" s="7">
        <v>1.60490845572013E-5</v>
      </c>
      <c r="F2390" s="8">
        <f t="shared" si="69"/>
        <v>25.84123939139382</v>
      </c>
      <c r="I2390" s="40"/>
    </row>
    <row r="2391" spans="4:9" x14ac:dyDescent="0.2">
      <c r="D2391" s="39">
        <v>38537</v>
      </c>
      <c r="E2391" s="7">
        <v>1.22382116867223E-5</v>
      </c>
      <c r="F2391" s="8">
        <f t="shared" si="69"/>
        <v>19.705208530242391</v>
      </c>
      <c r="I2391" s="40"/>
    </row>
    <row r="2392" spans="4:9" x14ac:dyDescent="0.2">
      <c r="D2392" s="39">
        <v>38538</v>
      </c>
      <c r="E2392" s="7">
        <v>8.6399613747868294E-6</v>
      </c>
      <c r="F2392" s="8">
        <f t="shared" si="69"/>
        <v>13.911529310130119</v>
      </c>
      <c r="I2392" s="40"/>
    </row>
    <row r="2393" spans="4:9" x14ac:dyDescent="0.2">
      <c r="D2393" s="39">
        <v>38539</v>
      </c>
      <c r="E2393" s="7">
        <v>5.5761062178968002E-6</v>
      </c>
      <c r="F2393" s="8">
        <f t="shared" si="69"/>
        <v>8.978299985581133</v>
      </c>
      <c r="I2393" s="40"/>
    </row>
    <row r="2394" spans="4:9" x14ac:dyDescent="0.2">
      <c r="D2394" s="39">
        <v>38540</v>
      </c>
      <c r="E2394" s="7">
        <v>5.0268343466135099E-6</v>
      </c>
      <c r="F2394" s="8">
        <f t="shared" si="69"/>
        <v>8.0938965252964454</v>
      </c>
      <c r="I2394" s="40"/>
    </row>
    <row r="2395" spans="4:9" x14ac:dyDescent="0.2">
      <c r="D2395" s="39">
        <v>38541</v>
      </c>
      <c r="E2395" s="7">
        <v>4.9564586657609399E-6</v>
      </c>
      <c r="F2395" s="8">
        <f t="shared" si="69"/>
        <v>7.9805819739423258</v>
      </c>
      <c r="I2395" s="40"/>
    </row>
    <row r="2396" spans="4:9" x14ac:dyDescent="0.2">
      <c r="D2396" s="39">
        <v>38542</v>
      </c>
      <c r="E2396" s="7">
        <v>4.8870682444403197E-6</v>
      </c>
      <c r="F2396" s="8">
        <f t="shared" si="69"/>
        <v>7.8688538263071877</v>
      </c>
      <c r="I2396" s="40"/>
    </row>
    <row r="2397" spans="4:9" x14ac:dyDescent="0.2">
      <c r="D2397" s="39">
        <v>38543</v>
      </c>
      <c r="E2397" s="7">
        <v>4.8186492890181302E-6</v>
      </c>
      <c r="F2397" s="8">
        <f t="shared" si="69"/>
        <v>7.7586898727388469</v>
      </c>
      <c r="I2397" s="40"/>
    </row>
    <row r="2398" spans="4:9" x14ac:dyDescent="0.2">
      <c r="D2398" s="39">
        <v>38544</v>
      </c>
      <c r="E2398" s="7">
        <v>4.7511881989719001E-6</v>
      </c>
      <c r="F2398" s="8">
        <f t="shared" si="69"/>
        <v>7.650068214520541</v>
      </c>
      <c r="I2398" s="40"/>
    </row>
    <row r="2399" spans="4:9" x14ac:dyDescent="0.2">
      <c r="D2399" s="39">
        <v>38545</v>
      </c>
      <c r="E2399" s="7">
        <v>4.6846715641862498E-6</v>
      </c>
      <c r="F2399" s="8">
        <f t="shared" si="69"/>
        <v>7.5429672595171819</v>
      </c>
      <c r="I2399" s="40"/>
    </row>
    <row r="2400" spans="4:9" x14ac:dyDescent="0.2">
      <c r="D2400" s="39">
        <v>38546</v>
      </c>
      <c r="E2400" s="7">
        <v>7.4960166112109301E-4</v>
      </c>
      <c r="F2400" s="8">
        <f t="shared" si="69"/>
        <v>1206.9620484692962</v>
      </c>
      <c r="I2400" s="40"/>
    </row>
    <row r="2401" spans="4:9" x14ac:dyDescent="0.2">
      <c r="D2401" s="39">
        <v>38547</v>
      </c>
      <c r="E2401" s="7">
        <v>4.5544189560156402E-6</v>
      </c>
      <c r="F2401" s="8">
        <f t="shared" si="69"/>
        <v>7.3332425978336069</v>
      </c>
      <c r="I2401" s="40"/>
    </row>
    <row r="2402" spans="4:9" x14ac:dyDescent="0.2">
      <c r="D2402" s="39">
        <v>38548</v>
      </c>
      <c r="E2402" s="7">
        <v>4.4906570906314004E-6</v>
      </c>
      <c r="F2402" s="8">
        <f t="shared" si="69"/>
        <v>7.2305772014639018</v>
      </c>
      <c r="I2402" s="40"/>
    </row>
    <row r="2403" spans="4:9" x14ac:dyDescent="0.2">
      <c r="D2403" s="39">
        <v>38549</v>
      </c>
      <c r="E2403" s="7">
        <v>4.4277878913625797E-6</v>
      </c>
      <c r="F2403" s="8">
        <f t="shared" si="69"/>
        <v>7.1293491206434387</v>
      </c>
      <c r="I2403" s="40"/>
    </row>
    <row r="2404" spans="4:9" x14ac:dyDescent="0.2">
      <c r="D2404" s="39">
        <v>38550</v>
      </c>
      <c r="E2404" s="7">
        <v>4.3657988608834904E-6</v>
      </c>
      <c r="F2404" s="8">
        <f t="shared" si="69"/>
        <v>7.02953823295441</v>
      </c>
      <c r="I2404" s="40"/>
    </row>
    <row r="2405" spans="4:9" x14ac:dyDescent="0.2">
      <c r="D2405" s="39">
        <v>38551</v>
      </c>
      <c r="E2405" s="7">
        <v>4.3046776768311201E-6</v>
      </c>
      <c r="F2405" s="8">
        <f t="shared" si="69"/>
        <v>6.9311246976930452</v>
      </c>
      <c r="I2405" s="40"/>
    </row>
    <row r="2406" spans="4:9" x14ac:dyDescent="0.2">
      <c r="D2406" s="39">
        <v>38552</v>
      </c>
      <c r="E2406" s="7">
        <v>4.2444121893555002E-6</v>
      </c>
      <c r="F2406" s="8">
        <f t="shared" si="69"/>
        <v>6.8340889519253674</v>
      </c>
      <c r="I2406" s="40"/>
    </row>
    <row r="2407" spans="4:9" x14ac:dyDescent="0.2">
      <c r="D2407" s="39">
        <v>38553</v>
      </c>
      <c r="E2407" s="7">
        <v>4.1849904187044997E-6</v>
      </c>
      <c r="F2407" s="8">
        <f t="shared" si="69"/>
        <v>6.7384117065983755</v>
      </c>
      <c r="I2407" s="40"/>
    </row>
    <row r="2408" spans="4:9" x14ac:dyDescent="0.2">
      <c r="D2408" s="39">
        <v>38554</v>
      </c>
      <c r="E2408" s="7">
        <v>4.1264005528426499E-6</v>
      </c>
      <c r="F2408" s="8">
        <f t="shared" si="69"/>
        <v>6.6440739427060187</v>
      </c>
      <c r="I2408" s="40"/>
    </row>
    <row r="2409" spans="4:9" x14ac:dyDescent="0.2">
      <c r="D2409" s="39">
        <v>38555</v>
      </c>
      <c r="E2409" s="7">
        <v>4.0686309451028698E-6</v>
      </c>
      <c r="F2409" s="8">
        <f t="shared" si="69"/>
        <v>6.5510569075081619</v>
      </c>
      <c r="I2409" s="40"/>
    </row>
    <row r="2410" spans="4:9" x14ac:dyDescent="0.2">
      <c r="D2410" s="39">
        <v>38556</v>
      </c>
      <c r="E2410" s="7">
        <v>4.0116701118714298E-6</v>
      </c>
      <c r="F2410" s="8">
        <f t="shared" si="69"/>
        <v>6.459342110803048</v>
      </c>
      <c r="I2410" s="40"/>
    </row>
    <row r="2411" spans="4:9" x14ac:dyDescent="0.2">
      <c r="D2411" s="39">
        <v>38557</v>
      </c>
      <c r="E2411" s="7">
        <v>3.95550673030522E-6</v>
      </c>
      <c r="F2411" s="8">
        <f t="shared" si="69"/>
        <v>6.3689113212517894</v>
      </c>
      <c r="I2411" s="40"/>
    </row>
    <row r="2412" spans="4:9" x14ac:dyDescent="0.2">
      <c r="D2412" s="39">
        <v>38558</v>
      </c>
      <c r="E2412" s="7">
        <v>3.9001296360809599E-6</v>
      </c>
      <c r="F2412" s="8">
        <f t="shared" si="69"/>
        <v>6.2797465627542852</v>
      </c>
      <c r="I2412" s="40"/>
    </row>
    <row r="2413" spans="4:9" x14ac:dyDescent="0.2">
      <c r="D2413" s="39">
        <v>38559</v>
      </c>
      <c r="E2413" s="7">
        <v>3.84552782117581E-6</v>
      </c>
      <c r="F2413" s="8">
        <f t="shared" si="69"/>
        <v>6.1918301108756992</v>
      </c>
      <c r="I2413" s="40"/>
    </row>
    <row r="2414" spans="4:9" x14ac:dyDescent="0.2">
      <c r="D2414" s="39">
        <v>38560</v>
      </c>
      <c r="E2414" s="7">
        <v>3.7916904316793401E-6</v>
      </c>
      <c r="F2414" s="8">
        <f t="shared" si="69"/>
        <v>6.1051444893234255</v>
      </c>
      <c r="I2414" s="40"/>
    </row>
    <row r="2415" spans="4:9" x14ac:dyDescent="0.2">
      <c r="D2415" s="39">
        <v>38561</v>
      </c>
      <c r="E2415" s="7">
        <v>3.7386067656358498E-6</v>
      </c>
      <c r="F2415" s="8">
        <f t="shared" si="69"/>
        <v>6.0196724664729295</v>
      </c>
      <c r="I2415" s="40"/>
    </row>
    <row r="2416" spans="4:9" x14ac:dyDescent="0.2">
      <c r="D2416" s="39">
        <v>38562</v>
      </c>
      <c r="E2416" s="7">
        <v>3.68626627091692E-6</v>
      </c>
      <c r="F2416" s="8">
        <f t="shared" si="69"/>
        <v>5.9353970519422647</v>
      </c>
      <c r="I2416" s="40"/>
    </row>
    <row r="2417" spans="4:9" x14ac:dyDescent="0.2">
      <c r="D2417" s="39">
        <v>38563</v>
      </c>
      <c r="E2417" s="7">
        <v>3.6346585431240901E-6</v>
      </c>
      <c r="F2417" s="8">
        <f t="shared" si="69"/>
        <v>5.8523014932150845</v>
      </c>
      <c r="I2417" s="40"/>
    </row>
    <row r="2418" spans="4:9" x14ac:dyDescent="0.2">
      <c r="D2418" s="39">
        <v>38564</v>
      </c>
      <c r="E2418" s="7">
        <v>3.58377332352038E-6</v>
      </c>
      <c r="F2418" s="8">
        <f t="shared" si="69"/>
        <v>5.7703692723101172</v>
      </c>
      <c r="I2418" s="40"/>
    </row>
    <row r="2419" spans="4:9" x14ac:dyDescent="0.2">
      <c r="D2419" s="39">
        <v>38565</v>
      </c>
      <c r="E2419" s="7">
        <v>3.53360049699109E-6</v>
      </c>
      <c r="F2419" s="8">
        <f t="shared" si="69"/>
        <v>5.6895841024977667</v>
      </c>
      <c r="I2419" s="40"/>
    </row>
    <row r="2420" spans="4:9" x14ac:dyDescent="0.2">
      <c r="D2420" s="39">
        <v>38566</v>
      </c>
      <c r="E2420" s="7">
        <v>3.4841300900332201E-6</v>
      </c>
      <c r="F2420" s="8">
        <f t="shared" si="69"/>
        <v>5.6099299250628079</v>
      </c>
      <c r="I2420" s="40"/>
    </row>
    <row r="2421" spans="4:9" x14ac:dyDescent="0.2">
      <c r="D2421" s="39">
        <v>38567</v>
      </c>
      <c r="E2421" s="7">
        <v>3.4079514493932001E-6</v>
      </c>
      <c r="F2421" s="8">
        <f t="shared" si="69"/>
        <v>5.4872718081918102</v>
      </c>
      <c r="I2421" s="40"/>
    </row>
    <row r="2422" spans="4:9" x14ac:dyDescent="0.2">
      <c r="D2422" s="39">
        <v>38568</v>
      </c>
      <c r="E2422" s="7">
        <v>3.3602401291016899E-6</v>
      </c>
      <c r="F2422" s="8">
        <f t="shared" si="69"/>
        <v>5.4104500028771154</v>
      </c>
      <c r="I2422" s="40"/>
    </row>
    <row r="2423" spans="4:9" x14ac:dyDescent="0.2">
      <c r="D2423" s="39">
        <v>38569</v>
      </c>
      <c r="E2423" s="7">
        <v>3.3131967672942801E-6</v>
      </c>
      <c r="F2423" s="8">
        <f t="shared" si="69"/>
        <v>5.3347037028368591</v>
      </c>
      <c r="I2423" s="40"/>
    </row>
    <row r="2424" spans="4:9" x14ac:dyDescent="0.2">
      <c r="D2424" s="39">
        <v>38570</v>
      </c>
      <c r="E2424" s="7">
        <v>3.26681201255215E-6</v>
      </c>
      <c r="F2424" s="8">
        <f t="shared" si="69"/>
        <v>5.2600178509971256</v>
      </c>
      <c r="I2424" s="40"/>
    </row>
    <row r="2425" spans="4:9" x14ac:dyDescent="0.2">
      <c r="D2425" s="39">
        <v>38571</v>
      </c>
      <c r="E2425" s="7">
        <v>3.2210766443764002E-6</v>
      </c>
      <c r="F2425" s="8">
        <f t="shared" si="69"/>
        <v>5.1863776010831355</v>
      </c>
      <c r="I2425" s="40"/>
    </row>
    <row r="2426" spans="4:9" x14ac:dyDescent="0.2">
      <c r="D2426" s="39">
        <v>38572</v>
      </c>
      <c r="E2426" s="7">
        <v>3.1759815713551299E-6</v>
      </c>
      <c r="F2426" s="8">
        <f t="shared" si="69"/>
        <v>5.1137683146679702</v>
      </c>
      <c r="I2426" s="40"/>
    </row>
    <row r="2427" spans="4:9" x14ac:dyDescent="0.2">
      <c r="D2427" s="39">
        <v>38573</v>
      </c>
      <c r="E2427" s="7">
        <v>3.1315178293561801E-6</v>
      </c>
      <c r="F2427" s="8">
        <f t="shared" si="69"/>
        <v>5.0421755582626533</v>
      </c>
      <c r="I2427" s="40"/>
    </row>
    <row r="2428" spans="4:9" x14ac:dyDescent="0.2">
      <c r="D2428" s="39">
        <v>38574</v>
      </c>
      <c r="E2428" s="7">
        <v>3.08767657974517E-6</v>
      </c>
      <c r="F2428" s="8">
        <f t="shared" si="69"/>
        <v>4.971585100446938</v>
      </c>
      <c r="I2428" s="40"/>
    </row>
    <row r="2429" spans="4:9" x14ac:dyDescent="0.2">
      <c r="D2429" s="39">
        <v>38575</v>
      </c>
      <c r="E2429" s="7">
        <v>3.0444491076287301E-6</v>
      </c>
      <c r="F2429" s="8">
        <f t="shared" si="69"/>
        <v>4.9019829090406688</v>
      </c>
      <c r="I2429" s="40"/>
    </row>
    <row r="2430" spans="4:9" x14ac:dyDescent="0.2">
      <c r="D2430" s="39">
        <v>38576</v>
      </c>
      <c r="E2430" s="7">
        <v>3.0018268201219301E-6</v>
      </c>
      <c r="F2430" s="8">
        <f t="shared" si="69"/>
        <v>4.8333551483141042</v>
      </c>
      <c r="I2430" s="40"/>
    </row>
    <row r="2431" spans="4:9" x14ac:dyDescent="0.2">
      <c r="D2431" s="39">
        <v>38577</v>
      </c>
      <c r="E2431" s="7">
        <v>2.9598012446402399E-6</v>
      </c>
      <c r="F2431" s="8">
        <f t="shared" si="69"/>
        <v>4.7656881762377328</v>
      </c>
      <c r="I2431" s="40"/>
    </row>
    <row r="2432" spans="4:9" x14ac:dyDescent="0.2">
      <c r="D2432" s="39">
        <v>38578</v>
      </c>
      <c r="E2432" s="7">
        <v>2.9183640272152801E-6</v>
      </c>
      <c r="F2432" s="8">
        <f t="shared" si="69"/>
        <v>4.6989685417704097</v>
      </c>
      <c r="I2432" s="40"/>
    </row>
    <row r="2433" spans="4:9" x14ac:dyDescent="0.2">
      <c r="D2433" s="39">
        <v>38579</v>
      </c>
      <c r="E2433" s="7">
        <v>2.8775069308342702E-6</v>
      </c>
      <c r="F2433" s="8">
        <f t="shared" si="69"/>
        <v>4.6331829821856312</v>
      </c>
      <c r="I2433" s="40"/>
    </row>
    <row r="2434" spans="4:9" x14ac:dyDescent="0.2">
      <c r="D2434" s="39">
        <v>38580</v>
      </c>
      <c r="E2434" s="7">
        <v>2.83722183380259E-6</v>
      </c>
      <c r="F2434" s="8">
        <f t="shared" si="69"/>
        <v>4.5683184204350313</v>
      </c>
      <c r="I2434" s="40"/>
    </row>
    <row r="2435" spans="4:9" x14ac:dyDescent="0.2">
      <c r="D2435" s="39">
        <v>38581</v>
      </c>
      <c r="E2435" s="7">
        <v>2.7975007281293398E-6</v>
      </c>
      <c r="F2435" s="8">
        <f t="shared" si="69"/>
        <v>4.5043619625489191</v>
      </c>
      <c r="I2435" s="40"/>
    </row>
    <row r="2436" spans="4:9" x14ac:dyDescent="0.2">
      <c r="D2436" s="39">
        <v>38582</v>
      </c>
      <c r="E2436" s="7">
        <v>2.7583357179355299E-6</v>
      </c>
      <c r="F2436" s="8">
        <f t="shared" si="69"/>
        <v>4.4413008950732351</v>
      </c>
      <c r="I2436" s="40"/>
    </row>
    <row r="2437" spans="4:9" x14ac:dyDescent="0.2">
      <c r="D2437" s="39">
        <v>38583</v>
      </c>
      <c r="E2437" s="7">
        <v>2.7197190178844301E-6</v>
      </c>
      <c r="F2437" s="8">
        <f t="shared" si="69"/>
        <v>4.3791226825422056</v>
      </c>
      <c r="I2437" s="40"/>
    </row>
    <row r="2438" spans="4:9" x14ac:dyDescent="0.2">
      <c r="D2438" s="39">
        <v>38584</v>
      </c>
      <c r="E2438" s="7">
        <v>2.6816429516340401E-6</v>
      </c>
      <c r="F2438" s="8">
        <f t="shared" si="69"/>
        <v>4.3178149649866029</v>
      </c>
      <c r="I2438" s="40"/>
    </row>
    <row r="2439" spans="4:9" x14ac:dyDescent="0.2">
      <c r="D2439" s="39">
        <v>38585</v>
      </c>
      <c r="E2439" s="7">
        <v>2.6440999503111599E-6</v>
      </c>
      <c r="F2439" s="8">
        <f t="shared" si="69"/>
        <v>4.2573655554767846</v>
      </c>
      <c r="I2439" s="40"/>
    </row>
    <row r="2440" spans="4:9" x14ac:dyDescent="0.2">
      <c r="D2440" s="39">
        <v>38586</v>
      </c>
      <c r="E2440" s="7">
        <v>2.6070825510068198E-6</v>
      </c>
      <c r="F2440" s="8">
        <f t="shared" si="69"/>
        <v>4.1977624377001348</v>
      </c>
      <c r="I2440" s="40"/>
    </row>
    <row r="2441" spans="4:9" x14ac:dyDescent="0.2">
      <c r="D2441" s="39">
        <v>38587</v>
      </c>
      <c r="E2441" s="7">
        <v>2.5705833952927202E-6</v>
      </c>
      <c r="F2441" s="8">
        <f t="shared" si="69"/>
        <v>4.1389937635723264</v>
      </c>
      <c r="I2441" s="40"/>
    </row>
    <row r="2442" spans="4:9" x14ac:dyDescent="0.2">
      <c r="D2442" s="39">
        <v>38588</v>
      </c>
      <c r="E2442" s="7">
        <v>2.5345952277586201E-6</v>
      </c>
      <c r="F2442" s="8">
        <f t="shared" si="69"/>
        <v>4.0810478508823103</v>
      </c>
      <c r="I2442" s="40"/>
    </row>
    <row r="2443" spans="4:9" x14ac:dyDescent="0.2">
      <c r="D2443" s="39">
        <v>38589</v>
      </c>
      <c r="E2443" s="7">
        <v>2.4991108945700001E-6</v>
      </c>
      <c r="F2443" s="8">
        <f t="shared" si="69"/>
        <v>4.0239131809699593</v>
      </c>
      <c r="I2443" s="40"/>
    </row>
    <row r="2444" spans="4:9" x14ac:dyDescent="0.2">
      <c r="D2444" s="39">
        <v>38590</v>
      </c>
      <c r="E2444" s="7">
        <v>2.4641233420460202E-6</v>
      </c>
      <c r="F2444" s="8">
        <f t="shared" si="69"/>
        <v>3.9675783964363798</v>
      </c>
      <c r="I2444" s="40"/>
    </row>
    <row r="2445" spans="4:9" x14ac:dyDescent="0.2">
      <c r="D2445" s="39">
        <v>38591</v>
      </c>
      <c r="E2445" s="7">
        <v>2.4296256152573801E-6</v>
      </c>
      <c r="F2445" s="8">
        <f t="shared" si="69"/>
        <v>3.912032298886277</v>
      </c>
      <c r="I2445" s="40"/>
    </row>
    <row r="2446" spans="4:9" x14ac:dyDescent="0.2">
      <c r="D2446" s="39">
        <v>38592</v>
      </c>
      <c r="E2446" s="7">
        <v>2.3956108566437802E-6</v>
      </c>
      <c r="F2446" s="8">
        <f t="shared" si="69"/>
        <v>3.8572638467018749</v>
      </c>
      <c r="I2446" s="40"/>
    </row>
    <row r="2447" spans="4:9" x14ac:dyDescent="0.2">
      <c r="D2447" s="39">
        <v>38593</v>
      </c>
      <c r="E2447" s="7">
        <v>2.36207230465077E-6</v>
      </c>
      <c r="F2447" s="8">
        <f t="shared" si="69"/>
        <v>3.8032621528480535</v>
      </c>
      <c r="I2447" s="40"/>
    </row>
    <row r="2448" spans="4:9" x14ac:dyDescent="0.2">
      <c r="D2448" s="39">
        <v>38594</v>
      </c>
      <c r="E2448" s="7">
        <v>2.3290032923856602E-6</v>
      </c>
      <c r="F2448" s="8">
        <f t="shared" ref="F2448:F2511" si="70">E2448*(24*60*60)*1000/$F$3</f>
        <v>3.7500164827081819</v>
      </c>
      <c r="I2448" s="40"/>
    </row>
    <row r="2449" spans="4:9" x14ac:dyDescent="0.2">
      <c r="D2449" s="39">
        <v>38595</v>
      </c>
      <c r="E2449" s="7">
        <v>2.2963972462922599E-6</v>
      </c>
      <c r="F2449" s="8">
        <f t="shared" si="70"/>
        <v>3.6975162519502658</v>
      </c>
      <c r="I2449" s="40"/>
    </row>
    <row r="2450" spans="4:9" x14ac:dyDescent="0.2">
      <c r="D2450" s="39">
        <v>38596</v>
      </c>
      <c r="E2450" s="7">
        <v>2.26424768484417E-6</v>
      </c>
      <c r="F2450" s="8">
        <f t="shared" si="70"/>
        <v>3.6457510244229652</v>
      </c>
      <c r="I2450" s="40"/>
    </row>
    <row r="2451" spans="4:9" x14ac:dyDescent="0.2">
      <c r="D2451" s="39">
        <v>38597</v>
      </c>
      <c r="E2451" s="7">
        <v>2.2325482172563398E-6</v>
      </c>
      <c r="F2451" s="8">
        <f t="shared" si="70"/>
        <v>3.5947105100810246</v>
      </c>
      <c r="I2451" s="40"/>
    </row>
    <row r="2452" spans="4:9" x14ac:dyDescent="0.2">
      <c r="D2452" s="39">
        <v>38598</v>
      </c>
      <c r="E2452" s="7">
        <v>2.20129254221476E-6</v>
      </c>
      <c r="F2452" s="8">
        <f t="shared" si="70"/>
        <v>3.5443845629399044</v>
      </c>
      <c r="I2452" s="40"/>
    </row>
    <row r="2453" spans="4:9" x14ac:dyDescent="0.2">
      <c r="D2453" s="39">
        <v>38599</v>
      </c>
      <c r="E2453" s="7">
        <v>9.9496407135138193E-4</v>
      </c>
      <c r="F2453" s="8">
        <f t="shared" si="70"/>
        <v>1602.0293657241784</v>
      </c>
      <c r="I2453" s="40"/>
    </row>
    <row r="2454" spans="4:9" x14ac:dyDescent="0.2">
      <c r="D2454" s="39">
        <v>38600</v>
      </c>
      <c r="E2454" s="7">
        <v>2.1400878043710202E-6</v>
      </c>
      <c r="F2454" s="8">
        <f t="shared" si="70"/>
        <v>3.4458364945519224</v>
      </c>
      <c r="I2454" s="40"/>
    </row>
    <row r="2455" spans="4:9" x14ac:dyDescent="0.2">
      <c r="D2455" s="39">
        <v>38601</v>
      </c>
      <c r="E2455" s="7">
        <v>2.1101265751098198E-6</v>
      </c>
      <c r="F2455" s="8">
        <f t="shared" si="70"/>
        <v>3.3975947836281857</v>
      </c>
      <c r="I2455" s="40"/>
    </row>
    <row r="2456" spans="4:9" x14ac:dyDescent="0.2">
      <c r="D2456" s="39">
        <v>38602</v>
      </c>
      <c r="E2456" s="7">
        <v>2.0805848030583001E-6</v>
      </c>
      <c r="F2456" s="8">
        <f t="shared" si="70"/>
        <v>3.3500284566574194</v>
      </c>
      <c r="I2456" s="40"/>
    </row>
    <row r="2457" spans="4:9" x14ac:dyDescent="0.2">
      <c r="D2457" s="39">
        <v>38603</v>
      </c>
      <c r="E2457" s="7">
        <v>2.05145661581547E-6</v>
      </c>
      <c r="F2457" s="8">
        <f t="shared" si="70"/>
        <v>3.3031280582641935</v>
      </c>
      <c r="I2457" s="40"/>
    </row>
    <row r="2458" spans="4:9" x14ac:dyDescent="0.2">
      <c r="D2458" s="39">
        <v>38604</v>
      </c>
      <c r="E2458" s="7">
        <v>2.02273622319407E-6</v>
      </c>
      <c r="F2458" s="8">
        <f t="shared" si="70"/>
        <v>3.2568842654485213</v>
      </c>
      <c r="I2458" s="40"/>
    </row>
    <row r="2459" spans="4:9" x14ac:dyDescent="0.2">
      <c r="D2459" s="39">
        <v>38605</v>
      </c>
      <c r="E2459" s="7">
        <v>1.9944179160693302E-6</v>
      </c>
      <c r="F2459" s="8">
        <f t="shared" si="70"/>
        <v>3.2112878857322054</v>
      </c>
      <c r="I2459" s="40"/>
    </row>
    <row r="2460" spans="4:9" x14ac:dyDescent="0.2">
      <c r="D2460" s="39">
        <v>38606</v>
      </c>
      <c r="E2460" s="7">
        <v>6.5971370557688303E-5</v>
      </c>
      <c r="F2460" s="8">
        <f t="shared" si="70"/>
        <v>106.2230044014959</v>
      </c>
      <c r="I2460" s="40"/>
    </row>
    <row r="2461" spans="4:9" x14ac:dyDescent="0.2">
      <c r="D2461" s="39">
        <v>38607</v>
      </c>
      <c r="E2461" s="7">
        <v>1.9389651203309401E-6</v>
      </c>
      <c r="F2461" s="8">
        <f t="shared" si="70"/>
        <v>3.1220012373573098</v>
      </c>
      <c r="I2461" s="40"/>
    </row>
    <row r="2462" spans="4:9" x14ac:dyDescent="0.2">
      <c r="D2462" s="39">
        <v>38608</v>
      </c>
      <c r="E2462" s="7">
        <v>1.9118196086463099E-6</v>
      </c>
      <c r="F2462" s="8">
        <f t="shared" si="70"/>
        <v>3.078293220034312</v>
      </c>
      <c r="I2462" s="40"/>
    </row>
    <row r="2463" spans="4:9" x14ac:dyDescent="0.2">
      <c r="D2463" s="39">
        <v>38609</v>
      </c>
      <c r="E2463" s="7">
        <v>1.8850541341252701E-6</v>
      </c>
      <c r="F2463" s="8">
        <f t="shared" si="70"/>
        <v>3.0351971149538453</v>
      </c>
      <c r="I2463" s="40"/>
    </row>
    <row r="2464" spans="4:9" x14ac:dyDescent="0.2">
      <c r="D2464" s="39">
        <v>38610</v>
      </c>
      <c r="E2464" s="7">
        <v>1.83120848055324E-6</v>
      </c>
      <c r="F2464" s="8">
        <f t="shared" si="70"/>
        <v>2.94849818710026</v>
      </c>
      <c r="I2464" s="40"/>
    </row>
    <row r="2465" spans="4:9" x14ac:dyDescent="0.2">
      <c r="D2465" s="39">
        <v>38611</v>
      </c>
      <c r="E2465" s="7">
        <v>3.25164633469516E-3</v>
      </c>
      <c r="F2465" s="8">
        <f t="shared" si="70"/>
        <v>5235.5990182195656</v>
      </c>
      <c r="I2465" s="40"/>
    </row>
    <row r="2466" spans="4:9" x14ac:dyDescent="0.2">
      <c r="D2466" s="39">
        <v>38612</v>
      </c>
      <c r="E2466" s="7">
        <v>1.86549653460779E-4</v>
      </c>
      <c r="F2466" s="8">
        <f t="shared" si="70"/>
        <v>300.37066826334899</v>
      </c>
      <c r="I2466" s="40"/>
    </row>
    <row r="2467" spans="4:9" x14ac:dyDescent="0.2">
      <c r="D2467" s="39">
        <v>38613</v>
      </c>
      <c r="E2467" s="7">
        <v>1.75536945012051E-6</v>
      </c>
      <c r="F2467" s="8">
        <f t="shared" si="70"/>
        <v>2.8263868894970563</v>
      </c>
      <c r="I2467" s="40"/>
    </row>
    <row r="2468" spans="4:9" x14ac:dyDescent="0.2">
      <c r="D2468" s="39">
        <v>38614</v>
      </c>
      <c r="E2468" s="7">
        <v>1.7030736600102099E-6</v>
      </c>
      <c r="F2468" s="8">
        <f t="shared" si="70"/>
        <v>2.742183455551289</v>
      </c>
      <c r="I2468" s="40"/>
    </row>
    <row r="2469" spans="4:9" x14ac:dyDescent="0.2">
      <c r="D2469" s="39">
        <v>38615</v>
      </c>
      <c r="E2469" s="7">
        <v>1.6792306287700801E-6</v>
      </c>
      <c r="F2469" s="8">
        <f t="shared" si="70"/>
        <v>2.7037928871735915</v>
      </c>
      <c r="I2469" s="40"/>
    </row>
    <row r="2470" spans="4:9" x14ac:dyDescent="0.2">
      <c r="D2470" s="39">
        <v>38616</v>
      </c>
      <c r="E2470" s="7">
        <v>1.6557213999672899E-6</v>
      </c>
      <c r="F2470" s="8">
        <f t="shared" si="70"/>
        <v>2.6659397867531469</v>
      </c>
      <c r="I2470" s="40"/>
    </row>
    <row r="2471" spans="4:9" x14ac:dyDescent="0.2">
      <c r="D2471" s="39">
        <v>38617</v>
      </c>
      <c r="E2471" s="7">
        <v>1.6325413003677501E-6</v>
      </c>
      <c r="F2471" s="8">
        <f t="shared" si="70"/>
        <v>2.6286166297386062</v>
      </c>
      <c r="I2471" s="40"/>
    </row>
    <row r="2472" spans="4:9" x14ac:dyDescent="0.2">
      <c r="D2472" s="39">
        <v>38618</v>
      </c>
      <c r="E2472" s="7">
        <v>1.6096857221626101E-6</v>
      </c>
      <c r="F2472" s="8">
        <f t="shared" si="70"/>
        <v>2.5918159969222798</v>
      </c>
      <c r="I2472" s="40"/>
    </row>
    <row r="2473" spans="4:9" x14ac:dyDescent="0.2">
      <c r="D2473" s="39">
        <v>38619</v>
      </c>
      <c r="E2473" s="7">
        <v>1.5871501220523201E-6</v>
      </c>
      <c r="F2473" s="8">
        <f t="shared" si="70"/>
        <v>2.5555305729653464</v>
      </c>
      <c r="I2473" s="40"/>
    </row>
    <row r="2474" spans="4:9" x14ac:dyDescent="0.2">
      <c r="D2474" s="39">
        <v>38620</v>
      </c>
      <c r="E2474" s="7">
        <v>3.2624134852780799E-3</v>
      </c>
      <c r="F2474" s="8">
        <f t="shared" si="70"/>
        <v>5252.9356155055184</v>
      </c>
      <c r="I2474" s="40"/>
    </row>
    <row r="2475" spans="4:9" x14ac:dyDescent="0.2">
      <c r="D2475" s="39">
        <v>38621</v>
      </c>
      <c r="E2475" s="7">
        <v>5.0534054184658301E-3</v>
      </c>
      <c r="F2475" s="8">
        <f t="shared" si="70"/>
        <v>8136.6796152711104</v>
      </c>
      <c r="I2475" s="40"/>
    </row>
    <row r="2476" spans="4:9" x14ac:dyDescent="0.2">
      <c r="D2476" s="39">
        <v>38622</v>
      </c>
      <c r="E2476" s="7">
        <v>1.5214187060579699E-6</v>
      </c>
      <c r="F2476" s="8">
        <f t="shared" si="70"/>
        <v>2.449693928501838</v>
      </c>
      <c r="I2476" s="40"/>
    </row>
    <row r="2477" spans="4:9" x14ac:dyDescent="0.2">
      <c r="D2477" s="39">
        <v>38623</v>
      </c>
      <c r="E2477" s="7">
        <v>1.5001188441731501E-6</v>
      </c>
      <c r="F2477" s="8">
        <f t="shared" si="70"/>
        <v>2.4153982135027987</v>
      </c>
      <c r="I2477" s="40"/>
    </row>
    <row r="2478" spans="4:9" x14ac:dyDescent="0.2">
      <c r="D2478" s="39">
        <v>38624</v>
      </c>
      <c r="E2478" s="7">
        <v>1.09271267768833E-3</v>
      </c>
      <c r="F2478" s="8">
        <f t="shared" si="70"/>
        <v>1759.4181019804644</v>
      </c>
      <c r="I2478" s="40"/>
    </row>
    <row r="2479" spans="4:9" x14ac:dyDescent="0.2">
      <c r="D2479" s="39">
        <v>38625</v>
      </c>
      <c r="E2479" s="7">
        <v>1.4584095398297499E-6</v>
      </c>
      <c r="F2479" s="8">
        <f t="shared" si="70"/>
        <v>2.3482404815745506</v>
      </c>
      <c r="I2479" s="40"/>
    </row>
    <row r="2480" spans="4:9" x14ac:dyDescent="0.2">
      <c r="D2480" s="39">
        <v>38626</v>
      </c>
      <c r="E2480" s="7">
        <v>1.43799180627213E-6</v>
      </c>
      <c r="F2480" s="8">
        <f t="shared" si="70"/>
        <v>2.3153651148325021</v>
      </c>
      <c r="I2480" s="40"/>
    </row>
    <row r="2481" spans="4:9" x14ac:dyDescent="0.2">
      <c r="D2481" s="39">
        <v>38627</v>
      </c>
      <c r="E2481" s="7">
        <v>1.4178599209843301E-6</v>
      </c>
      <c r="F2481" s="8">
        <f t="shared" si="70"/>
        <v>2.2829500032248626</v>
      </c>
      <c r="I2481" s="40"/>
    </row>
    <row r="2482" spans="4:9" x14ac:dyDescent="0.2">
      <c r="D2482" s="39">
        <v>38628</v>
      </c>
      <c r="E2482" s="7">
        <v>1.39800988209054E-6</v>
      </c>
      <c r="F2482" s="8">
        <f t="shared" si="70"/>
        <v>2.2509887031796993</v>
      </c>
      <c r="I2482" s="40"/>
    </row>
    <row r="2483" spans="4:9" x14ac:dyDescent="0.2">
      <c r="D2483" s="39">
        <v>38629</v>
      </c>
      <c r="E2483" s="7">
        <v>1.3784377437412801E-6</v>
      </c>
      <c r="F2483" s="8">
        <f t="shared" si="70"/>
        <v>2.2194748613351956</v>
      </c>
      <c r="I2483" s="40"/>
    </row>
    <row r="2484" spans="4:9" x14ac:dyDescent="0.2">
      <c r="D2484" s="39">
        <v>38630</v>
      </c>
      <c r="E2484" s="7">
        <v>1.3591396153289E-6</v>
      </c>
      <c r="F2484" s="8">
        <f t="shared" si="70"/>
        <v>2.1884022132764995</v>
      </c>
      <c r="I2484" s="40"/>
    </row>
    <row r="2485" spans="4:9" x14ac:dyDescent="0.2">
      <c r="D2485" s="39">
        <v>38631</v>
      </c>
      <c r="E2485" s="7">
        <v>1.3401116607143E-6</v>
      </c>
      <c r="F2485" s="8">
        <f t="shared" si="70"/>
        <v>2.1577645822906359</v>
      </c>
      <c r="I2485" s="40"/>
    </row>
    <row r="2486" spans="4:9" x14ac:dyDescent="0.2">
      <c r="D2486" s="39">
        <v>38632</v>
      </c>
      <c r="E2486" s="7">
        <v>1.3893270840259001E-4</v>
      </c>
      <c r="F2486" s="8">
        <f t="shared" si="70"/>
        <v>223.70082008914977</v>
      </c>
      <c r="I2486" s="40"/>
    </row>
    <row r="2487" spans="4:9" x14ac:dyDescent="0.2">
      <c r="D2487" s="39">
        <v>38633</v>
      </c>
      <c r="E2487" s="7">
        <v>9.09492713112964E-4</v>
      </c>
      <c r="F2487" s="8">
        <f t="shared" si="70"/>
        <v>1464.4086920044742</v>
      </c>
      <c r="I2487" s="40"/>
    </row>
    <row r="2488" spans="4:9" x14ac:dyDescent="0.2">
      <c r="D2488" s="39">
        <v>38634</v>
      </c>
      <c r="E2488" s="7">
        <v>1.2846112793544E-6</v>
      </c>
      <c r="F2488" s="8">
        <f t="shared" si="70"/>
        <v>2.0684013145027986</v>
      </c>
      <c r="I2488" s="40"/>
    </row>
    <row r="2489" spans="4:9" x14ac:dyDescent="0.2">
      <c r="D2489" s="39">
        <v>38635</v>
      </c>
      <c r="E2489" s="7">
        <v>1.2666267214434401E-6</v>
      </c>
      <c r="F2489" s="8">
        <f t="shared" si="70"/>
        <v>2.0394436960997622</v>
      </c>
      <c r="I2489" s="40"/>
    </row>
    <row r="2490" spans="4:9" x14ac:dyDescent="0.2">
      <c r="D2490" s="39">
        <v>38636</v>
      </c>
      <c r="E2490" s="7">
        <v>1.24889394734323E-6</v>
      </c>
      <c r="F2490" s="8">
        <f t="shared" si="70"/>
        <v>2.0108914843543624</v>
      </c>
      <c r="I2490" s="40"/>
    </row>
    <row r="2491" spans="4:9" x14ac:dyDescent="0.2">
      <c r="D2491" s="39">
        <v>38637</v>
      </c>
      <c r="E2491" s="7">
        <v>1.23461094774364E-3</v>
      </c>
      <c r="F2491" s="8">
        <f t="shared" si="70"/>
        <v>1987.8938852972512</v>
      </c>
      <c r="I2491" s="40"/>
    </row>
    <row r="2492" spans="4:9" x14ac:dyDescent="0.2">
      <c r="D2492" s="39">
        <v>38638</v>
      </c>
      <c r="E2492" s="7">
        <v>1.2141697000312999E-6</v>
      </c>
      <c r="F2492" s="8">
        <f t="shared" si="70"/>
        <v>1.9549806575233755</v>
      </c>
      <c r="I2492" s="40"/>
    </row>
    <row r="2493" spans="4:9" x14ac:dyDescent="0.2">
      <c r="D2493" s="39">
        <v>38639</v>
      </c>
      <c r="E2493" s="7">
        <v>1.19717132423086E-6</v>
      </c>
      <c r="F2493" s="8">
        <f t="shared" si="70"/>
        <v>1.9276109283180454</v>
      </c>
      <c r="I2493" s="40"/>
    </row>
    <row r="2494" spans="4:9" x14ac:dyDescent="0.2">
      <c r="D2494" s="39">
        <v>38640</v>
      </c>
      <c r="E2494" s="7">
        <v>1.1529125640292E-6</v>
      </c>
      <c r="F2494" s="8">
        <f t="shared" si="70"/>
        <v>1.8563482208744484</v>
      </c>
      <c r="I2494" s="40"/>
    </row>
    <row r="2495" spans="4:9" x14ac:dyDescent="0.2">
      <c r="D2495" s="39">
        <v>38641</v>
      </c>
      <c r="E2495" s="7">
        <v>6.3478108603863296E-3</v>
      </c>
      <c r="F2495" s="8">
        <f t="shared" si="70"/>
        <v>10220.850882172548</v>
      </c>
      <c r="I2495" s="40"/>
    </row>
    <row r="2496" spans="4:9" x14ac:dyDescent="0.2">
      <c r="D2496" s="39">
        <v>38642</v>
      </c>
      <c r="E2496" s="7">
        <v>4.7022836643778902E-3</v>
      </c>
      <c r="F2496" s="8">
        <f t="shared" si="70"/>
        <v>7571.3251696282096</v>
      </c>
      <c r="I2496" s="40"/>
    </row>
    <row r="2497" spans="4:9" x14ac:dyDescent="0.2">
      <c r="D2497" s="39">
        <v>38643</v>
      </c>
      <c r="E2497" s="7">
        <v>1.10516498533554E-6</v>
      </c>
      <c r="F2497" s="8">
        <f t="shared" si="70"/>
        <v>1.7794680345320661</v>
      </c>
      <c r="I2497" s="40"/>
    </row>
    <row r="2498" spans="4:9" x14ac:dyDescent="0.2">
      <c r="D2498" s="39">
        <v>38644</v>
      </c>
      <c r="E2498" s="7">
        <v>1.0896926755408499E-6</v>
      </c>
      <c r="F2498" s="8">
        <f t="shared" si="70"/>
        <v>1.7545554820486291</v>
      </c>
      <c r="I2498" s="40"/>
    </row>
    <row r="2499" spans="4:9" x14ac:dyDescent="0.2">
      <c r="D2499" s="39">
        <v>38645</v>
      </c>
      <c r="E2499" s="7">
        <v>6.1887336291751498E-5</v>
      </c>
      <c r="F2499" s="8">
        <f t="shared" si="70"/>
        <v>99.647146023245057</v>
      </c>
      <c r="I2499" s="40"/>
    </row>
    <row r="2500" spans="4:9" x14ac:dyDescent="0.2">
      <c r="D2500" s="39">
        <v>38646</v>
      </c>
      <c r="E2500" s="7">
        <v>8.2910770217565295E-4</v>
      </c>
      <c r="F2500" s="8">
        <f t="shared" si="70"/>
        <v>1334.9777388739549</v>
      </c>
      <c r="I2500" s="40"/>
    </row>
    <row r="2501" spans="4:9" x14ac:dyDescent="0.2">
      <c r="D2501" s="39">
        <v>38647</v>
      </c>
      <c r="E2501" s="7">
        <v>3.8836540552674998E-4</v>
      </c>
      <c r="F2501" s="8">
        <f t="shared" si="70"/>
        <v>625.32186055742079</v>
      </c>
      <c r="I2501" s="40"/>
    </row>
    <row r="2502" spans="4:9" x14ac:dyDescent="0.2">
      <c r="D2502" s="39">
        <v>38648</v>
      </c>
      <c r="E2502" s="7">
        <v>1.02993944569183E-6</v>
      </c>
      <c r="F2502" s="8">
        <f t="shared" si="70"/>
        <v>1.6583445417028346</v>
      </c>
      <c r="I2502" s="40"/>
    </row>
    <row r="2503" spans="4:9" x14ac:dyDescent="0.2">
      <c r="D2503" s="39">
        <v>38649</v>
      </c>
      <c r="E2503" s="7">
        <v>1.0155202934521399E-6</v>
      </c>
      <c r="F2503" s="8">
        <f t="shared" si="70"/>
        <v>1.635127718118988</v>
      </c>
      <c r="I2503" s="40"/>
    </row>
    <row r="2504" spans="4:9" x14ac:dyDescent="0.2">
      <c r="D2504" s="39">
        <v>38650</v>
      </c>
      <c r="E2504" s="7">
        <v>1.0013030093438101E-6</v>
      </c>
      <c r="F2504" s="8">
        <f t="shared" si="70"/>
        <v>1.6122359300653224</v>
      </c>
      <c r="I2504" s="40"/>
    </row>
    <row r="2505" spans="4:9" x14ac:dyDescent="0.2">
      <c r="D2505" s="39">
        <v>38651</v>
      </c>
      <c r="E2505" s="7">
        <v>9.8728476721299296E-7</v>
      </c>
      <c r="F2505" s="8">
        <f t="shared" si="70"/>
        <v>1.5896646270444015</v>
      </c>
      <c r="I2505" s="40"/>
    </row>
    <row r="2506" spans="4:9" x14ac:dyDescent="0.2">
      <c r="D2506" s="39">
        <v>38652</v>
      </c>
      <c r="E2506" s="7">
        <v>9.7346278047201203E-7</v>
      </c>
      <c r="F2506" s="8">
        <f t="shared" si="70"/>
        <v>1.5674093222657817</v>
      </c>
      <c r="I2506" s="40"/>
    </row>
    <row r="2507" spans="4:9" x14ac:dyDescent="0.2">
      <c r="D2507" s="39">
        <v>38653</v>
      </c>
      <c r="E2507" s="7">
        <v>9.5983430154540591E-7</v>
      </c>
      <c r="F2507" s="8">
        <f t="shared" si="70"/>
        <v>1.5454655917540641</v>
      </c>
      <c r="I2507" s="40"/>
    </row>
    <row r="2508" spans="4:9" x14ac:dyDescent="0.2">
      <c r="D2508" s="39">
        <v>38654</v>
      </c>
      <c r="E2508" s="7">
        <v>9.46396621323769E-7</v>
      </c>
      <c r="F2508" s="8">
        <f t="shared" si="70"/>
        <v>1.523829073469505</v>
      </c>
      <c r="I2508" s="40"/>
    </row>
    <row r="2509" spans="4:9" x14ac:dyDescent="0.2">
      <c r="D2509" s="39">
        <v>38655</v>
      </c>
      <c r="E2509" s="7">
        <v>7.6151638161876395E-2</v>
      </c>
      <c r="F2509" s="8">
        <f t="shared" si="70"/>
        <v>122614.63915740068</v>
      </c>
      <c r="I2509" s="40"/>
    </row>
    <row r="2510" spans="4:9" x14ac:dyDescent="0.2">
      <c r="D2510" s="39">
        <v>38656</v>
      </c>
      <c r="E2510" s="7">
        <v>1.6033397049135201E-2</v>
      </c>
      <c r="F2510" s="8">
        <f t="shared" si="70"/>
        <v>25815.980340016424</v>
      </c>
      <c r="I2510" s="40"/>
    </row>
    <row r="2511" spans="4:9" x14ac:dyDescent="0.2">
      <c r="D2511" s="39">
        <v>38657</v>
      </c>
      <c r="E2511" s="7">
        <v>2.4873598381867398E-3</v>
      </c>
      <c r="F2511" s="8">
        <f t="shared" si="70"/>
        <v>4004.9923596596041</v>
      </c>
      <c r="I2511" s="40"/>
    </row>
    <row r="2512" spans="4:9" x14ac:dyDescent="0.2">
      <c r="D2512" s="39">
        <v>38658</v>
      </c>
      <c r="E2512" s="7">
        <v>8.9450102166377395E-7</v>
      </c>
      <c r="F2512" s="8">
        <f t="shared" ref="F2512:F2575" si="71">E2512*(24*60*60)*1000/$F$3</f>
        <v>1.4402700013371239</v>
      </c>
      <c r="I2512" s="40"/>
    </row>
    <row r="2513" spans="4:9" x14ac:dyDescent="0.2">
      <c r="D2513" s="39">
        <v>38659</v>
      </c>
      <c r="E2513" s="7">
        <v>8.8197800736047502E-7</v>
      </c>
      <c r="F2513" s="8">
        <f t="shared" si="71"/>
        <v>1.4201062213183946</v>
      </c>
      <c r="I2513" s="40"/>
    </row>
    <row r="2514" spans="4:9" x14ac:dyDescent="0.2">
      <c r="D2514" s="39">
        <v>38660</v>
      </c>
      <c r="E2514" s="7">
        <v>2.26286450747115E-3</v>
      </c>
      <c r="F2514" s="8">
        <f t="shared" si="71"/>
        <v>3643.523918104871</v>
      </c>
      <c r="I2514" s="40"/>
    </row>
    <row r="2515" spans="4:9" x14ac:dyDescent="0.2">
      <c r="D2515" s="39">
        <v>38661</v>
      </c>
      <c r="E2515" s="7">
        <v>2.9661708272053399E-2</v>
      </c>
      <c r="F2515" s="8">
        <f t="shared" si="71"/>
        <v>47759.440825669284</v>
      </c>
      <c r="I2515" s="40"/>
    </row>
    <row r="2516" spans="4:9" x14ac:dyDescent="0.2">
      <c r="D2516" s="39">
        <v>38662</v>
      </c>
      <c r="E2516" s="7">
        <v>8.4545111397201404E-7</v>
      </c>
      <c r="F2516" s="8">
        <f t="shared" si="71"/>
        <v>1.3612928857096911</v>
      </c>
      <c r="I2516" s="40"/>
    </row>
    <row r="2517" spans="4:9" x14ac:dyDescent="0.2">
      <c r="D2517" s="39">
        <v>38663</v>
      </c>
      <c r="E2517" s="7">
        <v>8.3361479837640296E-7</v>
      </c>
      <c r="F2517" s="8">
        <f t="shared" si="71"/>
        <v>1.3422347853097509</v>
      </c>
      <c r="I2517" s="40"/>
    </row>
    <row r="2518" spans="4:9" x14ac:dyDescent="0.2">
      <c r="D2518" s="39">
        <v>38664</v>
      </c>
      <c r="E2518" s="7">
        <v>6.1516656854551897E-2</v>
      </c>
      <c r="F2518" s="8">
        <f t="shared" si="71"/>
        <v>99050.301010683645</v>
      </c>
      <c r="I2518" s="40"/>
    </row>
    <row r="2519" spans="4:9" x14ac:dyDescent="0.2">
      <c r="D2519" s="39">
        <v>38665</v>
      </c>
      <c r="E2519" s="7">
        <v>8.1043697252234295E-7</v>
      </c>
      <c r="F2519" s="8">
        <f t="shared" si="71"/>
        <v>1.3049152893389944</v>
      </c>
      <c r="I2519" s="40"/>
    </row>
    <row r="2520" spans="4:9" x14ac:dyDescent="0.2">
      <c r="D2520" s="39">
        <v>38666</v>
      </c>
      <c r="E2520" s="7">
        <v>7.9909085490703599E-7</v>
      </c>
      <c r="F2520" s="8">
        <f t="shared" si="71"/>
        <v>1.2866464752882578</v>
      </c>
      <c r="I2520" s="40"/>
    </row>
    <row r="2521" spans="4:9" x14ac:dyDescent="0.2">
      <c r="D2521" s="39">
        <v>38667</v>
      </c>
      <c r="E2521" s="7">
        <v>7.8790358293834001E-7</v>
      </c>
      <c r="F2521" s="8">
        <f t="shared" si="71"/>
        <v>1.2686334246342261</v>
      </c>
      <c r="I2521" s="40"/>
    </row>
    <row r="2522" spans="4:9" x14ac:dyDescent="0.2">
      <c r="D2522" s="39">
        <v>38668</v>
      </c>
      <c r="E2522" s="7">
        <v>7.7687293277719698E-7</v>
      </c>
      <c r="F2522" s="8">
        <f t="shared" si="71"/>
        <v>1.2508725566893371</v>
      </c>
      <c r="I2522" s="40"/>
    </row>
    <row r="2523" spans="4:9" x14ac:dyDescent="0.2">
      <c r="D2523" s="39">
        <v>38669</v>
      </c>
      <c r="E2523" s="7">
        <v>7.6599671171831696E-7</v>
      </c>
      <c r="F2523" s="8">
        <f t="shared" si="71"/>
        <v>1.2333603408956875</v>
      </c>
      <c r="I2523" s="40"/>
    </row>
    <row r="2524" spans="4:9" x14ac:dyDescent="0.2">
      <c r="D2524" s="39">
        <v>38670</v>
      </c>
      <c r="E2524" s="7">
        <v>7.5527275775425897E-7</v>
      </c>
      <c r="F2524" s="8">
        <f t="shared" si="71"/>
        <v>1.2160932961231457</v>
      </c>
      <c r="I2524" s="40"/>
    </row>
    <row r="2525" spans="4:9" x14ac:dyDescent="0.2">
      <c r="D2525" s="39">
        <v>38671</v>
      </c>
      <c r="E2525" s="7">
        <v>7.4469893914570598E-7</v>
      </c>
      <c r="F2525" s="8">
        <f t="shared" si="71"/>
        <v>1.1990679899774319</v>
      </c>
      <c r="I2525" s="40"/>
    </row>
    <row r="2526" spans="4:9" x14ac:dyDescent="0.2">
      <c r="D2526" s="39">
        <v>38672</v>
      </c>
      <c r="E2526" s="7">
        <v>7.3427315399766603E-7</v>
      </c>
      <c r="F2526" s="8">
        <f t="shared" si="71"/>
        <v>1.182281038117748</v>
      </c>
      <c r="I2526" s="40"/>
    </row>
    <row r="2527" spans="4:9" x14ac:dyDescent="0.2">
      <c r="D2527" s="39">
        <v>38673</v>
      </c>
      <c r="E2527" s="7">
        <v>6.9624682612429905E-7</v>
      </c>
      <c r="F2527" s="8">
        <f t="shared" si="71"/>
        <v>1.1210534062083384</v>
      </c>
      <c r="I2527" s="40"/>
    </row>
    <row r="2528" spans="4:9" x14ac:dyDescent="0.2">
      <c r="D2528" s="39">
        <v>38674</v>
      </c>
      <c r="E2528" s="7">
        <v>6.8649937055856005E-7</v>
      </c>
      <c r="F2528" s="8">
        <f t="shared" si="71"/>
        <v>1.1053586585214237</v>
      </c>
      <c r="I2528" s="40"/>
    </row>
    <row r="2529" spans="4:9" x14ac:dyDescent="0.2">
      <c r="D2529" s="39">
        <v>38675</v>
      </c>
      <c r="E2529" s="7">
        <v>6.7688837937073702E-7</v>
      </c>
      <c r="F2529" s="8">
        <f t="shared" si="71"/>
        <v>1.0898836373021186</v>
      </c>
      <c r="I2529" s="40"/>
    </row>
    <row r="2530" spans="4:9" x14ac:dyDescent="0.2">
      <c r="D2530" s="39">
        <v>38676</v>
      </c>
      <c r="E2530" s="7">
        <v>6.6741194205954903E-7</v>
      </c>
      <c r="F2530" s="8">
        <f t="shared" si="71"/>
        <v>1.0746252663798928</v>
      </c>
      <c r="I2530" s="40"/>
    </row>
    <row r="2531" spans="4:9" x14ac:dyDescent="0.2">
      <c r="D2531" s="39">
        <v>38677</v>
      </c>
      <c r="E2531" s="7">
        <v>4.2789623747024598E-4</v>
      </c>
      <c r="F2531" s="8">
        <f t="shared" si="71"/>
        <v>688.97195149886795</v>
      </c>
      <c r="I2531" s="40"/>
    </row>
    <row r="2532" spans="4:9" x14ac:dyDescent="0.2">
      <c r="D2532" s="39">
        <v>38678</v>
      </c>
      <c r="E2532" s="7">
        <v>5.7301387599106397E-3</v>
      </c>
      <c r="F2532" s="8">
        <f t="shared" si="71"/>
        <v>9226.3136201319285</v>
      </c>
      <c r="I2532" s="40"/>
    </row>
    <row r="2533" spans="4:9" x14ac:dyDescent="0.2">
      <c r="D2533" s="39">
        <v>38679</v>
      </c>
      <c r="E2533" s="7">
        <v>6.3977124733660802E-7</v>
      </c>
      <c r="F2533" s="8">
        <f t="shared" si="71"/>
        <v>1.0301199360768345</v>
      </c>
      <c r="I2533" s="40"/>
    </row>
    <row r="2534" spans="4:9" x14ac:dyDescent="0.2">
      <c r="D2534" s="39">
        <v>38680</v>
      </c>
      <c r="E2534" s="7">
        <v>6.3081444987389105E-7</v>
      </c>
      <c r="F2534" s="8">
        <f t="shared" si="71"/>
        <v>1.0156982569717516</v>
      </c>
      <c r="I2534" s="40"/>
    </row>
    <row r="2535" spans="4:9" x14ac:dyDescent="0.2">
      <c r="D2535" s="39">
        <v>38681</v>
      </c>
      <c r="E2535" s="7">
        <v>5.5147892774301301E-3</v>
      </c>
      <c r="F2535" s="8">
        <f t="shared" si="71"/>
        <v>8879.5712554968923</v>
      </c>
      <c r="I2535" s="40"/>
    </row>
    <row r="2536" spans="4:9" x14ac:dyDescent="0.2">
      <c r="D2536" s="39">
        <v>38682</v>
      </c>
      <c r="E2536" s="7">
        <v>1.22936069776753E-2</v>
      </c>
      <c r="F2536" s="8">
        <f t="shared" si="71"/>
        <v>19794.402587982593</v>
      </c>
      <c r="I2536" s="40"/>
    </row>
    <row r="2537" spans="4:9" x14ac:dyDescent="0.2">
      <c r="D2537" s="39">
        <v>38683</v>
      </c>
      <c r="E2537" s="7">
        <v>3.5056894726974E-2</v>
      </c>
      <c r="F2537" s="8">
        <f t="shared" si="71"/>
        <v>56446.435043059144</v>
      </c>
      <c r="I2537" s="40"/>
    </row>
    <row r="2538" spans="4:9" x14ac:dyDescent="0.2">
      <c r="D2538" s="39">
        <v>38684</v>
      </c>
      <c r="E2538" s="7">
        <v>2.6742093791067598E-2</v>
      </c>
      <c r="F2538" s="8">
        <f t="shared" si="71"/>
        <v>43058.458880884093</v>
      </c>
      <c r="I2538" s="40"/>
    </row>
    <row r="2539" spans="4:9" x14ac:dyDescent="0.2">
      <c r="D2539" s="39">
        <v>38685</v>
      </c>
      <c r="E2539" s="7">
        <v>3.5532405859239197E-2</v>
      </c>
      <c r="F2539" s="8">
        <f t="shared" si="71"/>
        <v>57212.073541525657</v>
      </c>
      <c r="I2539" s="40"/>
    </row>
    <row r="2540" spans="4:9" x14ac:dyDescent="0.2">
      <c r="D2540" s="39">
        <v>38686</v>
      </c>
      <c r="E2540" s="7">
        <v>5.4628540607713199E-3</v>
      </c>
      <c r="F2540" s="8">
        <f t="shared" si="71"/>
        <v>8795.948394533023</v>
      </c>
      <c r="I2540" s="40"/>
    </row>
    <row r="2541" spans="4:9" x14ac:dyDescent="0.2">
      <c r="D2541" s="39">
        <v>38687</v>
      </c>
      <c r="E2541" s="7">
        <v>1.10692839680118E-5</v>
      </c>
      <c r="F2541" s="8">
        <f t="shared" si="71"/>
        <v>17.823073701755863</v>
      </c>
      <c r="I2541" s="40"/>
    </row>
    <row r="2542" spans="4:9" x14ac:dyDescent="0.2">
      <c r="D2542" s="39">
        <v>38688</v>
      </c>
      <c r="E2542" s="7">
        <v>1.3343900321253E-2</v>
      </c>
      <c r="F2542" s="8">
        <f t="shared" si="71"/>
        <v>21485.519712192683</v>
      </c>
      <c r="I2542" s="40"/>
    </row>
    <row r="2543" spans="4:9" x14ac:dyDescent="0.2">
      <c r="D2543" s="39">
        <v>38689</v>
      </c>
      <c r="E2543" s="7">
        <v>1.30826384822917E-5</v>
      </c>
      <c r="F2543" s="8">
        <f t="shared" si="71"/>
        <v>21.064852122064906</v>
      </c>
      <c r="I2543" s="40"/>
    </row>
    <row r="2544" spans="4:9" x14ac:dyDescent="0.2">
      <c r="D2544" s="39">
        <v>38690</v>
      </c>
      <c r="E2544" s="7">
        <v>2.1688683215947199E-6</v>
      </c>
      <c r="F2544" s="8">
        <f t="shared" si="71"/>
        <v>3.4921770962688004</v>
      </c>
      <c r="I2544" s="40"/>
    </row>
    <row r="2545" spans="4:9" x14ac:dyDescent="0.2">
      <c r="D2545" s="39">
        <v>38691</v>
      </c>
      <c r="E2545" s="7">
        <v>5.4019143925520298E-7</v>
      </c>
      <c r="F2545" s="8">
        <f t="shared" si="71"/>
        <v>0.86978271247949202</v>
      </c>
      <c r="I2545" s="40"/>
    </row>
    <row r="2546" spans="4:9" x14ac:dyDescent="0.2">
      <c r="D2546" s="39">
        <v>38692</v>
      </c>
      <c r="E2546" s="7">
        <v>2.4055425676173801E-4</v>
      </c>
      <c r="F2546" s="8">
        <f t="shared" si="71"/>
        <v>387.32552710052494</v>
      </c>
      <c r="I2546" s="40"/>
    </row>
    <row r="2547" spans="4:9" x14ac:dyDescent="0.2">
      <c r="D2547" s="39">
        <v>38693</v>
      </c>
      <c r="E2547" s="7">
        <v>5.2517195647815199E-7</v>
      </c>
      <c r="F2547" s="8">
        <f t="shared" si="71"/>
        <v>0.84559927394171341</v>
      </c>
      <c r="I2547" s="40"/>
    </row>
    <row r="2548" spans="4:9" x14ac:dyDescent="0.2">
      <c r="D2548" s="39">
        <v>38694</v>
      </c>
      <c r="E2548" s="7">
        <v>5.1781954908745797E-7</v>
      </c>
      <c r="F2548" s="8">
        <f t="shared" si="71"/>
        <v>0.83376088410652949</v>
      </c>
      <c r="I2548" s="40"/>
    </row>
    <row r="2549" spans="4:9" x14ac:dyDescent="0.2">
      <c r="D2549" s="39">
        <v>38695</v>
      </c>
      <c r="E2549" s="7">
        <v>5.1057007540023599E-7</v>
      </c>
      <c r="F2549" s="8">
        <f t="shared" si="71"/>
        <v>0.822088231729042</v>
      </c>
      <c r="I2549" s="40"/>
    </row>
    <row r="2550" spans="4:9" x14ac:dyDescent="0.2">
      <c r="D2550" s="39">
        <v>38696</v>
      </c>
      <c r="E2550" s="7">
        <v>5.0342209434462998E-7</v>
      </c>
      <c r="F2550" s="8">
        <f t="shared" si="71"/>
        <v>0.81057899648483089</v>
      </c>
      <c r="I2550" s="40"/>
    </row>
    <row r="2551" spans="4:9" x14ac:dyDescent="0.2">
      <c r="D2551" s="39">
        <v>38697</v>
      </c>
      <c r="E2551" s="7">
        <v>4.9637418502380605E-7</v>
      </c>
      <c r="F2551" s="8">
        <f t="shared" si="71"/>
        <v>0.79923089053404472</v>
      </c>
      <c r="I2551" s="40"/>
    </row>
    <row r="2552" spans="4:9" x14ac:dyDescent="0.2">
      <c r="D2552" s="39">
        <v>38698</v>
      </c>
      <c r="E2552" s="7">
        <v>4.8942494643347196E-7</v>
      </c>
      <c r="F2552" s="8">
        <f t="shared" si="71"/>
        <v>0.7880416580665669</v>
      </c>
      <c r="I2552" s="40"/>
    </row>
    <row r="2553" spans="4:9" x14ac:dyDescent="0.2">
      <c r="D2553" s="39">
        <v>38699</v>
      </c>
      <c r="E2553" s="7">
        <v>4.8257299718340596E-7</v>
      </c>
      <c r="F2553" s="8">
        <f t="shared" si="71"/>
        <v>0.77700907485363924</v>
      </c>
      <c r="I2553" s="40"/>
    </row>
    <row r="2554" spans="4:9" x14ac:dyDescent="0.2">
      <c r="D2554" s="39">
        <v>38700</v>
      </c>
      <c r="E2554" s="7">
        <v>4.7581697522283602E-7</v>
      </c>
      <c r="F2554" s="8">
        <f t="shared" si="71"/>
        <v>0.76613094780568458</v>
      </c>
      <c r="I2554" s="40"/>
    </row>
    <row r="2555" spans="4:9" x14ac:dyDescent="0.2">
      <c r="D2555" s="39">
        <v>38701</v>
      </c>
      <c r="E2555" s="7">
        <v>4.6915553756971898E-7</v>
      </c>
      <c r="F2555" s="8">
        <f t="shared" si="71"/>
        <v>0.75540511453640924</v>
      </c>
      <c r="I2555" s="40"/>
    </row>
    <row r="2556" spans="4:9" x14ac:dyDescent="0.2">
      <c r="D2556" s="39">
        <v>38702</v>
      </c>
      <c r="E2556" s="7">
        <v>4.6258736004374001E-7</v>
      </c>
      <c r="F2556" s="8">
        <f t="shared" si="71"/>
        <v>0.74482944293289488</v>
      </c>
      <c r="I2556" s="40"/>
    </row>
    <row r="2557" spans="4:9" x14ac:dyDescent="0.2">
      <c r="D2557" s="39">
        <v>38703</v>
      </c>
      <c r="E2557" s="7">
        <v>4.4961699847464202E-3</v>
      </c>
      <c r="F2557" s="8">
        <f t="shared" si="71"/>
        <v>7239.4537212465657</v>
      </c>
      <c r="I2557" s="40"/>
    </row>
    <row r="2558" spans="4:9" x14ac:dyDescent="0.2">
      <c r="D2558" s="39">
        <v>38704</v>
      </c>
      <c r="E2558" s="7">
        <v>4.4972558108508801E-7</v>
      </c>
      <c r="F2558" s="8">
        <f t="shared" si="71"/>
        <v>0.72412020510159536</v>
      </c>
      <c r="I2558" s="40"/>
    </row>
    <row r="2559" spans="4:9" x14ac:dyDescent="0.2">
      <c r="D2559" s="39">
        <v>38705</v>
      </c>
      <c r="E2559" s="7">
        <v>4.4342942294989601E-7</v>
      </c>
      <c r="F2559" s="8">
        <f t="shared" si="71"/>
        <v>0.71398252223017167</v>
      </c>
      <c r="I2559" s="40"/>
    </row>
    <row r="2560" spans="4:9" x14ac:dyDescent="0.2">
      <c r="D2560" s="39">
        <v>38706</v>
      </c>
      <c r="E2560" s="7">
        <v>4.3722141102859697E-7</v>
      </c>
      <c r="F2560" s="8">
        <f t="shared" si="71"/>
        <v>0.70398676691894857</v>
      </c>
      <c r="I2560" s="40"/>
    </row>
    <row r="2561" spans="4:9" x14ac:dyDescent="0.2">
      <c r="D2561" s="39">
        <v>38707</v>
      </c>
      <c r="E2561" s="7">
        <v>4.3110031127419299E-7</v>
      </c>
      <c r="F2561" s="8">
        <f t="shared" si="71"/>
        <v>0.69413095218207743</v>
      </c>
      <c r="I2561" s="40"/>
    </row>
    <row r="2562" spans="4:9" x14ac:dyDescent="0.2">
      <c r="D2562" s="39">
        <v>38708</v>
      </c>
      <c r="E2562" s="7">
        <v>4.2506490691635802E-7</v>
      </c>
      <c r="F2562" s="8">
        <f t="shared" si="71"/>
        <v>0.68441311885153433</v>
      </c>
      <c r="I2562" s="40"/>
    </row>
    <row r="2563" spans="4:9" x14ac:dyDescent="0.2">
      <c r="D2563" s="39">
        <v>38709</v>
      </c>
      <c r="E2563" s="7">
        <v>4.19113998219526E-7</v>
      </c>
      <c r="F2563" s="8">
        <f t="shared" si="71"/>
        <v>0.67483133518760807</v>
      </c>
      <c r="I2563" s="40"/>
    </row>
    <row r="2564" spans="4:9" x14ac:dyDescent="0.2">
      <c r="D2564" s="39">
        <v>38710</v>
      </c>
      <c r="E2564" s="7">
        <v>4.1324640224445497E-7</v>
      </c>
      <c r="F2564" s="8">
        <f t="shared" si="71"/>
        <v>0.6653836964949853</v>
      </c>
      <c r="I2564" s="40"/>
    </row>
    <row r="2565" spans="4:9" x14ac:dyDescent="0.2">
      <c r="D2565" s="39">
        <v>38711</v>
      </c>
      <c r="E2565" s="7">
        <v>4.0746095261303198E-7</v>
      </c>
      <c r="F2565" s="8">
        <f t="shared" si="71"/>
        <v>0.65606832474405452</v>
      </c>
      <c r="I2565" s="40"/>
    </row>
    <row r="2566" spans="4:9" x14ac:dyDescent="0.2">
      <c r="D2566" s="39">
        <v>38712</v>
      </c>
      <c r="E2566" s="7">
        <v>4.0175649927645098E-7</v>
      </c>
      <c r="F2566" s="8">
        <f t="shared" si="71"/>
        <v>0.64688336819764014</v>
      </c>
      <c r="I2566" s="40"/>
    </row>
    <row r="2567" spans="4:9" x14ac:dyDescent="0.2">
      <c r="D2567" s="39">
        <v>38713</v>
      </c>
      <c r="E2567" s="7">
        <v>3.9613190828658002E-7</v>
      </c>
      <c r="F2567" s="8">
        <f t="shared" si="71"/>
        <v>0.63782700104287204</v>
      </c>
      <c r="I2567" s="40"/>
    </row>
    <row r="2568" spans="4:9" x14ac:dyDescent="0.2">
      <c r="D2568" s="39">
        <v>38714</v>
      </c>
      <c r="E2568" s="7">
        <v>3.9058606157056802E-7</v>
      </c>
      <c r="F2568" s="8">
        <f t="shared" si="71"/>
        <v>0.62889742302827201</v>
      </c>
      <c r="I2568" s="40"/>
    </row>
    <row r="2569" spans="4:9" x14ac:dyDescent="0.2">
      <c r="D2569" s="39">
        <v>38715</v>
      </c>
      <c r="E2569" s="7">
        <v>3.8511785670858102E-7</v>
      </c>
      <c r="F2569" s="8">
        <f t="shared" si="71"/>
        <v>0.62009285910587764</v>
      </c>
      <c r="I2569" s="40"/>
    </row>
    <row r="2570" spans="4:9" x14ac:dyDescent="0.2">
      <c r="D2570" s="39">
        <v>38716</v>
      </c>
      <c r="E2570" s="7">
        <v>3.7972620671465798E-7</v>
      </c>
      <c r="F2570" s="8">
        <f t="shared" si="71"/>
        <v>0.61141155907839084</v>
      </c>
      <c r="I2570" s="40"/>
    </row>
    <row r="2571" spans="4:9" x14ac:dyDescent="0.2">
      <c r="D2571" s="39">
        <v>38717</v>
      </c>
      <c r="E2571" s="7">
        <v>3.7441003982065402E-7</v>
      </c>
      <c r="F2571" s="8">
        <f t="shared" si="71"/>
        <v>0.60285179725129534</v>
      </c>
      <c r="I2571" s="40"/>
    </row>
    <row r="2572" spans="4:9" x14ac:dyDescent="0.2">
      <c r="D2572" s="39">
        <v>38718</v>
      </c>
      <c r="E2572" s="7">
        <v>3.6916829926316598E-7</v>
      </c>
      <c r="F2572" s="8">
        <f t="shared" si="71"/>
        <v>0.59441187208977908</v>
      </c>
      <c r="I2572" s="40"/>
    </row>
    <row r="2573" spans="4:9" x14ac:dyDescent="0.2">
      <c r="D2573" s="39">
        <v>38719</v>
      </c>
      <c r="E2573" s="7">
        <v>1.8858832712383301E-3</v>
      </c>
      <c r="F2573" s="8">
        <f t="shared" si="71"/>
        <v>3036.532140048299</v>
      </c>
      <c r="I2573" s="40"/>
    </row>
    <row r="2574" spans="4:9" x14ac:dyDescent="0.2">
      <c r="D2574" s="39">
        <v>38720</v>
      </c>
      <c r="E2574" s="7">
        <v>3.5890394387045201E-7</v>
      </c>
      <c r="F2574" s="8">
        <f t="shared" si="71"/>
        <v>0.57788484439819332</v>
      </c>
      <c r="I2574" s="40"/>
    </row>
    <row r="2575" spans="4:9" x14ac:dyDescent="0.2">
      <c r="D2575" s="39">
        <v>38721</v>
      </c>
      <c r="E2575" s="7">
        <v>8.06631606198373E-4</v>
      </c>
      <c r="F2575" s="8">
        <f t="shared" si="71"/>
        <v>1298.7881247771045</v>
      </c>
      <c r="I2575" s="40"/>
    </row>
    <row r="2576" spans="4:9" x14ac:dyDescent="0.2">
      <c r="D2576" s="39">
        <v>38722</v>
      </c>
      <c r="E2576" s="7">
        <v>4.6673203842150799E-3</v>
      </c>
      <c r="F2576" s="8">
        <f t="shared" ref="F2576:F2639" si="72">E2576*(24*60*60)*1000/$F$3</f>
        <v>7515.0294669434015</v>
      </c>
      <c r="I2576" s="40"/>
    </row>
    <row r="2577" spans="4:9" x14ac:dyDescent="0.2">
      <c r="D2577" s="39">
        <v>38723</v>
      </c>
      <c r="E2577" s="7">
        <v>1.84158472400539E-3</v>
      </c>
      <c r="F2577" s="8">
        <f t="shared" si="72"/>
        <v>2965.2053699974977</v>
      </c>
      <c r="I2577" s="40"/>
    </row>
    <row r="2578" spans="4:9" x14ac:dyDescent="0.2">
      <c r="D2578" s="39">
        <v>38724</v>
      </c>
      <c r="E2578" s="7">
        <v>1.1002976572284799E-5</v>
      </c>
      <c r="F2578" s="8">
        <f t="shared" si="72"/>
        <v>17.716309650492111</v>
      </c>
      <c r="I2578" s="40"/>
    </row>
    <row r="2579" spans="4:9" x14ac:dyDescent="0.2">
      <c r="D2579" s="39">
        <v>38725</v>
      </c>
      <c r="E2579" s="7">
        <v>3.3447433995052801E-7</v>
      </c>
      <c r="F2579" s="8">
        <f t="shared" si="72"/>
        <v>0.53854981311452887</v>
      </c>
      <c r="I2579" s="40"/>
    </row>
    <row r="2580" spans="4:9" x14ac:dyDescent="0.2">
      <c r="D2580" s="39">
        <v>38726</v>
      </c>
      <c r="E2580" s="7">
        <v>6.7535009832312803E-5</v>
      </c>
      <c r="F2580" s="8">
        <f t="shared" si="72"/>
        <v>108.74067926783127</v>
      </c>
      <c r="I2580" s="40"/>
    </row>
    <row r="2581" spans="4:9" x14ac:dyDescent="0.2">
      <c r="D2581" s="39">
        <v>38727</v>
      </c>
      <c r="E2581" s="7">
        <v>3.25174615402545E-7</v>
      </c>
      <c r="F2581" s="8">
        <f t="shared" si="72"/>
        <v>0.52357597411069501</v>
      </c>
      <c r="I2581" s="40"/>
    </row>
    <row r="2582" spans="4:9" x14ac:dyDescent="0.2">
      <c r="D2582" s="39">
        <v>38728</v>
      </c>
      <c r="E2582" s="7">
        <v>1.1782858062494701E-2</v>
      </c>
      <c r="F2582" s="8">
        <f t="shared" si="72"/>
        <v>18972.026399544207</v>
      </c>
      <c r="I2582" s="40"/>
    </row>
    <row r="2583" spans="4:9" x14ac:dyDescent="0.2">
      <c r="D2583" s="39">
        <v>38729</v>
      </c>
      <c r="E2583" s="7">
        <v>3.16133460395893E-7</v>
      </c>
      <c r="F2583" s="8">
        <f t="shared" si="72"/>
        <v>0.50901846772652182</v>
      </c>
      <c r="I2583" s="40"/>
    </row>
    <row r="2584" spans="4:9" x14ac:dyDescent="0.2">
      <c r="D2584" s="39">
        <v>38730</v>
      </c>
      <c r="E2584" s="7">
        <v>1.32997991281595E-2</v>
      </c>
      <c r="F2584" s="8">
        <f t="shared" si="72"/>
        <v>21414.510709522565</v>
      </c>
      <c r="I2584" s="40"/>
    </row>
    <row r="2585" spans="4:9" x14ac:dyDescent="0.2">
      <c r="D2585" s="39">
        <v>38731</v>
      </c>
      <c r="E2585" s="7">
        <v>3.6812028420094402E-4</v>
      </c>
      <c r="F2585" s="8">
        <f t="shared" si="72"/>
        <v>592.72442331273885</v>
      </c>
      <c r="I2585" s="40"/>
    </row>
    <row r="2586" spans="4:9" x14ac:dyDescent="0.2">
      <c r="D2586" s="39">
        <v>38732</v>
      </c>
      <c r="E2586" s="7">
        <v>2.1347296566277298E-6</v>
      </c>
      <c r="F2586" s="8">
        <f t="shared" si="72"/>
        <v>3.4372091377680931</v>
      </c>
      <c r="I2586" s="40"/>
    </row>
    <row r="2587" spans="4:9" x14ac:dyDescent="0.2">
      <c r="D2587" s="39">
        <v>38733</v>
      </c>
      <c r="E2587" s="7">
        <v>9.8548640901944901E-2</v>
      </c>
      <c r="F2587" s="8">
        <f t="shared" si="72"/>
        <v>158676.9022349616</v>
      </c>
      <c r="I2587" s="40"/>
    </row>
    <row r="2588" spans="4:9" x14ac:dyDescent="0.2">
      <c r="D2588" s="39">
        <v>38734</v>
      </c>
      <c r="E2588" s="7">
        <v>4.2006778157826698E-2</v>
      </c>
      <c r="F2588" s="8">
        <f t="shared" si="72"/>
        <v>67636.70579269898</v>
      </c>
      <c r="I2588" s="40"/>
    </row>
    <row r="2589" spans="4:9" x14ac:dyDescent="0.2">
      <c r="D2589" s="39">
        <v>38735</v>
      </c>
      <c r="E2589" s="7">
        <v>2.4231142336754101E-2</v>
      </c>
      <c r="F2589" s="8">
        <f t="shared" si="72"/>
        <v>39015.480765850814</v>
      </c>
      <c r="I2589" s="40"/>
    </row>
    <row r="2590" spans="4:9" x14ac:dyDescent="0.2">
      <c r="D2590" s="39">
        <v>38736</v>
      </c>
      <c r="E2590" s="7">
        <v>1.5968859822008601E-3</v>
      </c>
      <c r="F2590" s="8">
        <f t="shared" si="72"/>
        <v>2571.2066504315003</v>
      </c>
      <c r="I2590" s="40"/>
    </row>
    <row r="2591" spans="4:9" x14ac:dyDescent="0.2">
      <c r="D2591" s="39">
        <v>38737</v>
      </c>
      <c r="E2591" s="7">
        <v>7.9172107321165599E-6</v>
      </c>
      <c r="F2591" s="8">
        <f t="shared" si="72"/>
        <v>12.747801104265204</v>
      </c>
      <c r="I2591" s="40"/>
    </row>
    <row r="2592" spans="4:9" x14ac:dyDescent="0.2">
      <c r="D2592" s="39">
        <v>38738</v>
      </c>
      <c r="E2592" s="7">
        <v>3.2431732133378599E-7</v>
      </c>
      <c r="F2592" s="8">
        <f t="shared" si="72"/>
        <v>0.52219561243457158</v>
      </c>
      <c r="I2592" s="40"/>
    </row>
    <row r="2593" spans="4:9" x14ac:dyDescent="0.2">
      <c r="D2593" s="39">
        <v>38739</v>
      </c>
      <c r="E2593" s="7">
        <v>2.50103575485751E-7</v>
      </c>
      <c r="F2593" s="8">
        <f t="shared" si="72"/>
        <v>0.40270124714813432</v>
      </c>
      <c r="I2593" s="40"/>
    </row>
    <row r="2594" spans="4:9" x14ac:dyDescent="0.2">
      <c r="D2594" s="39">
        <v>38740</v>
      </c>
      <c r="E2594" s="7">
        <v>2.46602125428949E-7</v>
      </c>
      <c r="F2594" s="8">
        <f t="shared" si="72"/>
        <v>0.39706342968805808</v>
      </c>
      <c r="I2594" s="40"/>
    </row>
    <row r="2595" spans="4:9" x14ac:dyDescent="0.2">
      <c r="D2595" s="39">
        <v>38741</v>
      </c>
      <c r="E2595" s="7">
        <v>2.4314969567294402E-7</v>
      </c>
      <c r="F2595" s="8">
        <f t="shared" si="72"/>
        <v>0.39150454167242582</v>
      </c>
      <c r="I2595" s="40"/>
    </row>
    <row r="2596" spans="4:9" x14ac:dyDescent="0.2">
      <c r="D2596" s="39">
        <v>38742</v>
      </c>
      <c r="E2596" s="7">
        <v>9.9447662322454204E-5</v>
      </c>
      <c r="F2596" s="8">
        <f t="shared" si="72"/>
        <v>160.12445070182713</v>
      </c>
      <c r="I2596" s="40"/>
    </row>
    <row r="2597" spans="4:9" x14ac:dyDescent="0.2">
      <c r="D2597" s="39">
        <v>38743</v>
      </c>
      <c r="E2597" s="7">
        <v>2.0886196558480699E-7</v>
      </c>
      <c r="F2597" s="8">
        <f t="shared" si="72"/>
        <v>0.33629656776979733</v>
      </c>
      <c r="I2597" s="40"/>
    </row>
    <row r="2598" spans="4:9" x14ac:dyDescent="0.2">
      <c r="D2598" s="39">
        <v>38744</v>
      </c>
      <c r="E2598" s="7">
        <v>2.0593789806661999E-7</v>
      </c>
      <c r="F2598" s="8">
        <f t="shared" si="72"/>
        <v>0.33158841582102067</v>
      </c>
      <c r="I2598" s="40"/>
    </row>
    <row r="2599" spans="4:9" x14ac:dyDescent="0.2">
      <c r="D2599" s="39">
        <v>38745</v>
      </c>
      <c r="E2599" s="7">
        <v>2.03054767493686E-7</v>
      </c>
      <c r="F2599" s="8">
        <f t="shared" si="72"/>
        <v>0.32694617799952419</v>
      </c>
      <c r="I2599" s="40"/>
    </row>
    <row r="2600" spans="4:9" x14ac:dyDescent="0.2">
      <c r="D2600" s="39">
        <v>38746</v>
      </c>
      <c r="E2600" s="7">
        <v>2.00212000748775E-7</v>
      </c>
      <c r="F2600" s="8">
        <f t="shared" si="72"/>
        <v>0.32236893150753193</v>
      </c>
      <c r="I2600" s="40"/>
    </row>
    <row r="2601" spans="4:9" x14ac:dyDescent="0.2">
      <c r="D2601" s="39">
        <v>38747</v>
      </c>
      <c r="E2601" s="7">
        <v>1.97409032738293E-7</v>
      </c>
      <c r="F2601" s="8">
        <f t="shared" si="72"/>
        <v>0.31785576646642782</v>
      </c>
      <c r="I2601" s="40"/>
    </row>
    <row r="2602" spans="4:9" x14ac:dyDescent="0.2">
      <c r="D2602" s="39">
        <v>38748</v>
      </c>
      <c r="E2602" s="7">
        <v>1.9464530627995501E-7</v>
      </c>
      <c r="F2602" s="8">
        <f t="shared" si="72"/>
        <v>0.31340578573589478</v>
      </c>
      <c r="I2602" s="40"/>
    </row>
    <row r="2603" spans="4:9" x14ac:dyDescent="0.2">
      <c r="D2603" s="39">
        <v>38749</v>
      </c>
      <c r="E2603" s="7">
        <v>1.9192027199203701E-7</v>
      </c>
      <c r="F2603" s="8">
        <f t="shared" si="72"/>
        <v>0.30901810473559449</v>
      </c>
      <c r="I2603" s="40"/>
    </row>
    <row r="2604" spans="4:9" x14ac:dyDescent="0.2">
      <c r="D2604" s="39">
        <v>38750</v>
      </c>
      <c r="E2604" s="7">
        <v>1.89233388184148E-7</v>
      </c>
      <c r="F2604" s="8">
        <f t="shared" si="72"/>
        <v>0.30469185126929538</v>
      </c>
      <c r="I2604" s="40"/>
    </row>
    <row r="2605" spans="4:9" x14ac:dyDescent="0.2">
      <c r="D2605" s="39">
        <v>38751</v>
      </c>
      <c r="E2605" s="7">
        <v>1.8658412074956901E-7</v>
      </c>
      <c r="F2605" s="8">
        <f t="shared" si="72"/>
        <v>0.30042616535152372</v>
      </c>
      <c r="I2605" s="40"/>
    </row>
    <row r="2606" spans="4:9" x14ac:dyDescent="0.2">
      <c r="D2606" s="39">
        <v>38752</v>
      </c>
      <c r="E2606" s="7">
        <v>1.83971943059076E-7</v>
      </c>
      <c r="F2606" s="8">
        <f t="shared" si="72"/>
        <v>0.29622019903660396</v>
      </c>
      <c r="I2606" s="40"/>
    </row>
    <row r="2607" spans="4:9" x14ac:dyDescent="0.2">
      <c r="D2607" s="39">
        <v>38753</v>
      </c>
      <c r="E2607" s="7">
        <v>1.8139633585624799E-7</v>
      </c>
      <c r="F2607" s="8">
        <f t="shared" si="72"/>
        <v>0.29207311625008997</v>
      </c>
      <c r="I2607" s="40"/>
    </row>
    <row r="2608" spans="4:9" x14ac:dyDescent="0.2">
      <c r="D2608" s="39">
        <v>38754</v>
      </c>
      <c r="E2608" s="7">
        <v>1.78856787154262E-7</v>
      </c>
      <c r="F2608" s="8">
        <f t="shared" si="72"/>
        <v>0.28798409262259111</v>
      </c>
      <c r="I2608" s="40"/>
    </row>
    <row r="2609" spans="4:9" x14ac:dyDescent="0.2">
      <c r="D2609" s="39">
        <v>38755</v>
      </c>
      <c r="E2609" s="7">
        <v>1.76352792134102E-7</v>
      </c>
      <c r="F2609" s="8">
        <f t="shared" si="72"/>
        <v>0.28395231532587428</v>
      </c>
      <c r="I2609" s="40"/>
    </row>
    <row r="2610" spans="4:9" x14ac:dyDescent="0.2">
      <c r="D2610" s="39">
        <v>38756</v>
      </c>
      <c r="E2610" s="7">
        <v>1.7388385304422501E-7</v>
      </c>
      <c r="F2610" s="8">
        <f t="shared" si="72"/>
        <v>0.27997698291131273</v>
      </c>
      <c r="I2610" s="40"/>
    </row>
    <row r="2611" spans="4:9" x14ac:dyDescent="0.2">
      <c r="D2611" s="39">
        <v>38757</v>
      </c>
      <c r="E2611" s="7">
        <v>1.71449479101605E-7</v>
      </c>
      <c r="F2611" s="8">
        <f t="shared" si="72"/>
        <v>0.27605730515055299</v>
      </c>
      <c r="I2611" s="40"/>
    </row>
    <row r="2612" spans="4:9" x14ac:dyDescent="0.2">
      <c r="D2612" s="39">
        <v>38758</v>
      </c>
      <c r="E2612" s="7">
        <v>1.6904918639418201E-7</v>
      </c>
      <c r="F2612" s="8">
        <f t="shared" si="72"/>
        <v>0.27219250287844443</v>
      </c>
      <c r="I2612" s="40"/>
    </row>
    <row r="2613" spans="4:9" x14ac:dyDescent="0.2">
      <c r="D2613" s="39">
        <v>38759</v>
      </c>
      <c r="E2613" s="7">
        <v>1.66682497784665E-7</v>
      </c>
      <c r="F2613" s="8">
        <f t="shared" si="72"/>
        <v>0.26838180783814869</v>
      </c>
      <c r="I2613" s="40"/>
    </row>
    <row r="2614" spans="4:9" x14ac:dyDescent="0.2">
      <c r="D2614" s="39">
        <v>38760</v>
      </c>
      <c r="E2614" s="7">
        <v>1.64348942815678E-7</v>
      </c>
      <c r="F2614" s="8">
        <f t="shared" si="72"/>
        <v>0.26462446252841187</v>
      </c>
      <c r="I2614" s="40"/>
    </row>
    <row r="2615" spans="4:9" x14ac:dyDescent="0.2">
      <c r="D2615" s="39">
        <v>38761</v>
      </c>
      <c r="E2615" s="7">
        <v>3.2178609662095902E-4</v>
      </c>
      <c r="F2615" s="8">
        <f t="shared" si="72"/>
        <v>518.11999157754121</v>
      </c>
      <c r="I2615" s="40"/>
    </row>
    <row r="2616" spans="4:9" x14ac:dyDescent="0.2">
      <c r="D2616" s="39">
        <v>38762</v>
      </c>
      <c r="E2616" s="7">
        <v>1.59779384809631E-7</v>
      </c>
      <c r="F2616" s="8">
        <f t="shared" si="72"/>
        <v>0.25726684397227206</v>
      </c>
      <c r="I2616" s="40"/>
    </row>
    <row r="2617" spans="4:9" x14ac:dyDescent="0.2">
      <c r="D2617" s="39">
        <v>38763</v>
      </c>
      <c r="E2617" s="7">
        <v>1.57542473422296E-7</v>
      </c>
      <c r="F2617" s="8">
        <f t="shared" si="72"/>
        <v>0.25366510815665999</v>
      </c>
      <c r="I2617" s="40"/>
    </row>
    <row r="2618" spans="4:9" x14ac:dyDescent="0.2">
      <c r="D2618" s="39">
        <v>38764</v>
      </c>
      <c r="E2618" s="7">
        <v>1.1650110851542101E-2</v>
      </c>
      <c r="F2618" s="8">
        <f t="shared" si="72"/>
        <v>18758.285083362611</v>
      </c>
      <c r="I2618" s="40"/>
    </row>
    <row r="2619" spans="4:9" x14ac:dyDescent="0.2">
      <c r="D2619" s="39">
        <v>38765</v>
      </c>
      <c r="E2619" s="7">
        <v>1.53162162491263E-7</v>
      </c>
      <c r="F2619" s="8">
        <f t="shared" si="72"/>
        <v>0.24661220348947305</v>
      </c>
      <c r="I2619" s="40"/>
    </row>
    <row r="2620" spans="4:9" x14ac:dyDescent="0.2">
      <c r="D2620" s="39">
        <v>38766</v>
      </c>
      <c r="E2620" s="7">
        <v>3.4375865480800599E-3</v>
      </c>
      <c r="F2620" s="8">
        <f t="shared" si="72"/>
        <v>5534.9884039157132</v>
      </c>
      <c r="I2620" s="40"/>
    </row>
    <row r="2621" spans="4:9" x14ac:dyDescent="0.2">
      <c r="D2621" s="39">
        <v>38767</v>
      </c>
      <c r="E2621" s="7">
        <v>1.4890364172535599E-7</v>
      </c>
      <c r="F2621" s="8">
        <f t="shared" si="72"/>
        <v>0.23975539778365187</v>
      </c>
      <c r="I2621" s="40"/>
    </row>
    <row r="2622" spans="4:9" x14ac:dyDescent="0.2">
      <c r="D2622" s="39">
        <v>38768</v>
      </c>
      <c r="E2622" s="7">
        <v>1.58373900254145E-4</v>
      </c>
      <c r="F2622" s="8">
        <f t="shared" si="72"/>
        <v>255.00382001412839</v>
      </c>
      <c r="I2622" s="40"/>
    </row>
    <row r="2623" spans="4:9" x14ac:dyDescent="0.2">
      <c r="D2623" s="39">
        <v>38769</v>
      </c>
      <c r="E2623" s="7">
        <v>1.4476352487082399E-7</v>
      </c>
      <c r="F2623" s="8">
        <f t="shared" si="72"/>
        <v>0.2330892387036749</v>
      </c>
      <c r="I2623" s="40"/>
    </row>
    <row r="2624" spans="4:9" x14ac:dyDescent="0.2">
      <c r="D2624" s="39">
        <v>38770</v>
      </c>
      <c r="E2624" s="7">
        <v>1.4273683552263299E-7</v>
      </c>
      <c r="F2624" s="8">
        <f t="shared" si="72"/>
        <v>0.22982598936182427</v>
      </c>
      <c r="I2624" s="40"/>
    </row>
    <row r="2625" spans="4:9" x14ac:dyDescent="0.2">
      <c r="D2625" s="39">
        <v>38771</v>
      </c>
      <c r="E2625" s="7">
        <v>1.40738519825316E-7</v>
      </c>
      <c r="F2625" s="8">
        <f t="shared" si="72"/>
        <v>0.22660842551075855</v>
      </c>
      <c r="I2625" s="40"/>
    </row>
    <row r="2626" spans="4:9" x14ac:dyDescent="0.2">
      <c r="D2626" s="39">
        <v>38772</v>
      </c>
      <c r="E2626" s="7">
        <v>1.3876818054776099E-7</v>
      </c>
      <c r="F2626" s="8">
        <f t="shared" si="72"/>
        <v>0.22343590755360695</v>
      </c>
      <c r="I2626" s="40"/>
    </row>
    <row r="2627" spans="4:9" x14ac:dyDescent="0.2">
      <c r="D2627" s="39">
        <v>38773</v>
      </c>
      <c r="E2627" s="7">
        <v>1.3682542602009299E-7</v>
      </c>
      <c r="F2627" s="8">
        <f t="shared" si="72"/>
        <v>0.22030780484785753</v>
      </c>
      <c r="I2627" s="40"/>
    </row>
    <row r="2628" spans="4:9" x14ac:dyDescent="0.2">
      <c r="D2628" s="39">
        <v>38774</v>
      </c>
      <c r="E2628" s="7">
        <v>0.124313343752346</v>
      </c>
      <c r="F2628" s="8">
        <f t="shared" si="72"/>
        <v>200161.62691395258</v>
      </c>
      <c r="I2628" s="40"/>
    </row>
    <row r="2629" spans="4:9" x14ac:dyDescent="0.2">
      <c r="D2629" s="39">
        <v>38775</v>
      </c>
      <c r="E2629" s="7">
        <v>2.7290058142370797E-4</v>
      </c>
      <c r="F2629" s="8">
        <f t="shared" si="72"/>
        <v>439.40757053686866</v>
      </c>
      <c r="I2629" s="40"/>
    </row>
    <row r="2630" spans="4:9" x14ac:dyDescent="0.2">
      <c r="D2630" s="39">
        <v>38776</v>
      </c>
      <c r="E2630" s="7">
        <v>1.97202349848635E-6</v>
      </c>
      <c r="F2630" s="8">
        <f t="shared" si="72"/>
        <v>3.1752297851140634</v>
      </c>
      <c r="I2630" s="40"/>
    </row>
    <row r="2631" spans="4:9" x14ac:dyDescent="0.2">
      <c r="D2631" s="39">
        <v>38777</v>
      </c>
      <c r="E2631" s="7">
        <v>1.29322612324376E-7</v>
      </c>
      <c r="F2631" s="8">
        <f t="shared" si="72"/>
        <v>0.20822724011975563</v>
      </c>
      <c r="I2631" s="40"/>
    </row>
    <row r="2632" spans="4:9" x14ac:dyDescent="0.2">
      <c r="D2632" s="39">
        <v>38778</v>
      </c>
      <c r="E2632" s="7">
        <v>1.27512095751835E-7</v>
      </c>
      <c r="F2632" s="8">
        <f t="shared" si="72"/>
        <v>0.20531205875807951</v>
      </c>
      <c r="I2632" s="40"/>
    </row>
    <row r="2633" spans="4:9" x14ac:dyDescent="0.2">
      <c r="D2633" s="39">
        <v>38779</v>
      </c>
      <c r="E2633" s="7">
        <v>1.2572692641131001E-7</v>
      </c>
      <c r="F2633" s="8">
        <f t="shared" si="72"/>
        <v>0.20243768993546749</v>
      </c>
      <c r="I2633" s="40"/>
    </row>
    <row r="2634" spans="4:9" x14ac:dyDescent="0.2">
      <c r="D2634" s="39">
        <v>38780</v>
      </c>
      <c r="E2634" s="7">
        <v>1.2396674944155201E-7</v>
      </c>
      <c r="F2634" s="8">
        <f t="shared" si="72"/>
        <v>0.19960356227637149</v>
      </c>
      <c r="I2634" s="40"/>
    </row>
    <row r="2635" spans="4:9" x14ac:dyDescent="0.2">
      <c r="D2635" s="39">
        <v>38781</v>
      </c>
      <c r="E2635" s="7">
        <v>1.2223121494937E-7</v>
      </c>
      <c r="F2635" s="8">
        <f t="shared" si="72"/>
        <v>0.19680911240450183</v>
      </c>
      <c r="I2635" s="40"/>
    </row>
    <row r="2636" spans="4:9" x14ac:dyDescent="0.2">
      <c r="D2636" s="39">
        <v>38782</v>
      </c>
      <c r="E2636" s="7">
        <v>1.2051997794007901E-7</v>
      </c>
      <c r="F2636" s="8">
        <f t="shared" si="72"/>
        <v>0.1940537848308391</v>
      </c>
      <c r="I2636" s="40"/>
    </row>
    <row r="2637" spans="4:9" x14ac:dyDescent="0.2">
      <c r="D2637" s="39">
        <v>38783</v>
      </c>
      <c r="E2637" s="7">
        <v>1.18832698248917E-7</v>
      </c>
      <c r="F2637" s="8">
        <f t="shared" si="72"/>
        <v>0.19133703184320594</v>
      </c>
      <c r="I2637" s="40"/>
    </row>
    <row r="2638" spans="4:9" x14ac:dyDescent="0.2">
      <c r="D2638" s="39">
        <v>38784</v>
      </c>
      <c r="E2638" s="7">
        <v>1.17169040473432E-7</v>
      </c>
      <c r="F2638" s="8">
        <f t="shared" si="72"/>
        <v>0.18865831339740077</v>
      </c>
      <c r="I2638" s="40"/>
    </row>
    <row r="2639" spans="4:9" x14ac:dyDescent="0.2">
      <c r="D2639" s="39">
        <v>38785</v>
      </c>
      <c r="E2639" s="7">
        <v>1.15528673906805E-7</v>
      </c>
      <c r="F2639" s="8">
        <f t="shared" si="72"/>
        <v>0.18601709700983884</v>
      </c>
      <c r="I2639" s="40"/>
    </row>
    <row r="2640" spans="4:9" x14ac:dyDescent="0.2">
      <c r="D2640" s="39">
        <v>38786</v>
      </c>
      <c r="E2640" s="7">
        <v>1.1391127247211E-7</v>
      </c>
      <c r="F2640" s="8">
        <f t="shared" ref="F2640:F2703" si="73">E2640*(24*60*60)*1000/$F$3</f>
        <v>0.18341285765170157</v>
      </c>
      <c r="I2640" s="40"/>
    </row>
    <row r="2641" spans="4:9" x14ac:dyDescent="0.2">
      <c r="D2641" s="39">
        <v>38787</v>
      </c>
      <c r="E2641" s="7">
        <v>1.12316514657499E-7</v>
      </c>
      <c r="F2641" s="8">
        <f t="shared" si="73"/>
        <v>0.18084507764457533</v>
      </c>
      <c r="I2641" s="40"/>
    </row>
    <row r="2642" spans="4:9" x14ac:dyDescent="0.2">
      <c r="D2642" s="39">
        <v>38788</v>
      </c>
      <c r="E2642" s="7">
        <v>1.1074408345229399E-7</v>
      </c>
      <c r="F2642" s="8">
        <f t="shared" si="73"/>
        <v>0.17831324655755126</v>
      </c>
      <c r="I2642" s="40"/>
    </row>
    <row r="2643" spans="4:9" x14ac:dyDescent="0.2">
      <c r="D2643" s="39">
        <v>38789</v>
      </c>
      <c r="E2643" s="7">
        <v>1.09193666283963E-7</v>
      </c>
      <c r="F2643" s="8">
        <f t="shared" si="73"/>
        <v>0.17581686110574737</v>
      </c>
      <c r="I2643" s="40"/>
    </row>
    <row r="2644" spans="4:9" x14ac:dyDescent="0.2">
      <c r="D2644" s="39">
        <v>38790</v>
      </c>
      <c r="E2644" s="7">
        <v>1.07664954955987E-7</v>
      </c>
      <c r="F2644" s="8">
        <f t="shared" si="73"/>
        <v>0.1733554250502661</v>
      </c>
      <c r="I2644" s="40"/>
    </row>
    <row r="2645" spans="4:9" x14ac:dyDescent="0.2">
      <c r="D2645" s="39">
        <v>38791</v>
      </c>
      <c r="E2645" s="7">
        <v>3.53776743164053E-3</v>
      </c>
      <c r="F2645" s="8">
        <f t="shared" si="73"/>
        <v>5696.2934419258636</v>
      </c>
      <c r="I2645" s="40"/>
    </row>
    <row r="2646" spans="4:9" x14ac:dyDescent="0.2">
      <c r="D2646" s="39">
        <v>38792</v>
      </c>
      <c r="E2646" s="7">
        <v>1.0467143854839101E-7</v>
      </c>
      <c r="F2646" s="8">
        <f t="shared" si="73"/>
        <v>0.16853545081216889</v>
      </c>
      <c r="I2646" s="40"/>
    </row>
    <row r="2647" spans="4:9" x14ac:dyDescent="0.2">
      <c r="D2647" s="39">
        <v>38793</v>
      </c>
      <c r="E2647" s="7">
        <v>1.03206038408714E-7</v>
      </c>
      <c r="F2647" s="8">
        <f t="shared" si="73"/>
        <v>0.16617595450079928</v>
      </c>
      <c r="I2647" s="40"/>
    </row>
    <row r="2648" spans="4:9" x14ac:dyDescent="0.2">
      <c r="D2648" s="39">
        <v>38794</v>
      </c>
      <c r="E2648" s="7">
        <v>1.01761153870992E-7</v>
      </c>
      <c r="F2648" s="8">
        <f t="shared" si="73"/>
        <v>0.1638494911377881</v>
      </c>
      <c r="I2648" s="40"/>
    </row>
    <row r="2649" spans="4:9" x14ac:dyDescent="0.2">
      <c r="D2649" s="39">
        <v>38795</v>
      </c>
      <c r="E2649" s="7">
        <v>1.00336497716798E-7</v>
      </c>
      <c r="F2649" s="8">
        <f t="shared" si="73"/>
        <v>0.16155559826185889</v>
      </c>
      <c r="I2649" s="40"/>
    </row>
    <row r="2650" spans="4:9" x14ac:dyDescent="0.2">
      <c r="D2650" s="39">
        <v>38796</v>
      </c>
      <c r="E2650" s="7">
        <v>7.1341344279264996E-8</v>
      </c>
      <c r="F2650" s="8">
        <f t="shared" si="73"/>
        <v>0.11486940264123176</v>
      </c>
      <c r="I2650" s="40"/>
    </row>
    <row r="2651" spans="4:9" x14ac:dyDescent="0.2">
      <c r="D2651" s="39">
        <v>38797</v>
      </c>
      <c r="E2651" s="7">
        <v>7.0342565459355702E-8</v>
      </c>
      <c r="F2651" s="8">
        <f t="shared" si="73"/>
        <v>0.11326123100425517</v>
      </c>
      <c r="I2651" s="40"/>
    </row>
    <row r="2652" spans="4:9" x14ac:dyDescent="0.2">
      <c r="D2652" s="39">
        <v>38798</v>
      </c>
      <c r="E2652" s="7">
        <v>6.9357769542924694E-8</v>
      </c>
      <c r="F2652" s="8">
        <f t="shared" si="73"/>
        <v>0.11167557377019556</v>
      </c>
      <c r="I2652" s="40"/>
    </row>
    <row r="2653" spans="4:9" x14ac:dyDescent="0.2">
      <c r="D2653" s="39">
        <v>38799</v>
      </c>
      <c r="E2653" s="7">
        <v>6.8386760769323701E-8</v>
      </c>
      <c r="F2653" s="8">
        <f t="shared" si="73"/>
        <v>0.11011211573741275</v>
      </c>
      <c r="I2653" s="40"/>
    </row>
    <row r="2654" spans="4:9" x14ac:dyDescent="0.2">
      <c r="D2654" s="39">
        <v>38800</v>
      </c>
      <c r="E2654" s="7">
        <v>1.19583279956978E-2</v>
      </c>
      <c r="F2654" s="8">
        <f t="shared" si="73"/>
        <v>19254.557190240215</v>
      </c>
      <c r="I2654" s="40"/>
    </row>
    <row r="2655" spans="4:9" x14ac:dyDescent="0.2">
      <c r="D2655" s="39">
        <v>38801</v>
      </c>
      <c r="E2655" s="7">
        <v>7.2041044271160695E-4</v>
      </c>
      <c r="F2655" s="8">
        <f t="shared" si="73"/>
        <v>1159.9601612054203</v>
      </c>
      <c r="I2655" s="40"/>
    </row>
    <row r="2656" spans="4:9" x14ac:dyDescent="0.2">
      <c r="D2656" s="39">
        <v>38802</v>
      </c>
      <c r="E2656" s="7">
        <v>6.5554540579072505E-8</v>
      </c>
      <c r="F2656" s="8">
        <f t="shared" si="73"/>
        <v>0.10555185065284876</v>
      </c>
      <c r="I2656" s="40"/>
    </row>
    <row r="2657" spans="4:9" x14ac:dyDescent="0.2">
      <c r="D2657" s="39">
        <v>38803</v>
      </c>
      <c r="E2657" s="7">
        <v>6.4636777010965804E-8</v>
      </c>
      <c r="F2657" s="8">
        <f t="shared" si="73"/>
        <v>0.1040741247437094</v>
      </c>
      <c r="I2657" s="40"/>
    </row>
    <row r="2658" spans="4:9" x14ac:dyDescent="0.2">
      <c r="D2658" s="39">
        <v>38804</v>
      </c>
      <c r="E2658" s="7">
        <v>6.3731862132812602E-8</v>
      </c>
      <c r="F2658" s="8">
        <f t="shared" si="73"/>
        <v>0.10261708699729796</v>
      </c>
      <c r="I2658" s="40"/>
    </row>
    <row r="2659" spans="4:9" x14ac:dyDescent="0.2">
      <c r="D2659" s="39">
        <v>38805</v>
      </c>
      <c r="E2659" s="7">
        <v>6.2839616062953297E-8</v>
      </c>
      <c r="F2659" s="8">
        <f t="shared" si="73"/>
        <v>0.10118044777933591</v>
      </c>
      <c r="I2659" s="40"/>
    </row>
    <row r="2660" spans="4:9" x14ac:dyDescent="0.2">
      <c r="D2660" s="39">
        <v>38806</v>
      </c>
      <c r="E2660" s="7">
        <v>6.1959861438071893E-8</v>
      </c>
      <c r="F2660" s="8">
        <f t="shared" si="73"/>
        <v>9.976392151042511E-2</v>
      </c>
      <c r="I2660" s="40"/>
    </row>
    <row r="2661" spans="4:9" x14ac:dyDescent="0.2">
      <c r="D2661" s="39">
        <v>38807</v>
      </c>
      <c r="E2661" s="7">
        <v>6.1092423377938294E-8</v>
      </c>
      <c r="F2661" s="8">
        <f t="shared" si="73"/>
        <v>9.8367226609278213E-2</v>
      </c>
      <c r="I2661" s="40"/>
    </row>
    <row r="2662" spans="4:9" x14ac:dyDescent="0.2">
      <c r="D2662" s="39">
        <v>38808</v>
      </c>
      <c r="E2662" s="7">
        <v>6.0237129450647194E-8</v>
      </c>
      <c r="F2662" s="8">
        <f t="shared" si="73"/>
        <v>9.6990085436748391E-2</v>
      </c>
      <c r="I2662" s="40"/>
    </row>
    <row r="2663" spans="4:9" x14ac:dyDescent="0.2">
      <c r="D2663" s="39">
        <v>38809</v>
      </c>
      <c r="E2663" s="7">
        <v>5.9393809638338598E-8</v>
      </c>
      <c r="F2663" s="8">
        <f t="shared" si="73"/>
        <v>9.5632224240634653E-2</v>
      </c>
      <c r="I2663" s="40"/>
    </row>
    <row r="2664" spans="4:9" x14ac:dyDescent="0.2">
      <c r="D2664" s="39">
        <v>38810</v>
      </c>
      <c r="E2664" s="7">
        <v>3.0848197143999902E-8</v>
      </c>
      <c r="F2664" s="8">
        <f t="shared" si="73"/>
        <v>4.966985153264241E-2</v>
      </c>
      <c r="I2664" s="40"/>
    </row>
    <row r="2665" spans="4:9" x14ac:dyDescent="0.2">
      <c r="D2665" s="39">
        <v>38811</v>
      </c>
      <c r="E2665" s="7">
        <v>3.0416322383983999E-8</v>
      </c>
      <c r="F2665" s="8">
        <f t="shared" si="73"/>
        <v>4.8974473611185572E-2</v>
      </c>
      <c r="I2665" s="40"/>
    </row>
    <row r="2666" spans="4:9" x14ac:dyDescent="0.2">
      <c r="D2666" s="39">
        <v>38812</v>
      </c>
      <c r="E2666" s="7">
        <v>2.9990493870608198E-8</v>
      </c>
      <c r="F2666" s="8">
        <f t="shared" si="73"/>
        <v>4.8288830980628937E-2</v>
      </c>
      <c r="I2666" s="40"/>
    </row>
    <row r="2667" spans="4:9" x14ac:dyDescent="0.2">
      <c r="D2667" s="39">
        <v>38813</v>
      </c>
      <c r="E2667" s="7">
        <v>2.9570626956419501E-8</v>
      </c>
      <c r="F2667" s="8">
        <f t="shared" si="73"/>
        <v>4.7612787346899832E-2</v>
      </c>
      <c r="I2667" s="40"/>
    </row>
    <row r="2668" spans="4:9" x14ac:dyDescent="0.2">
      <c r="D2668" s="39">
        <v>38814</v>
      </c>
      <c r="E2668" s="7">
        <v>2.9156638179029802E-8</v>
      </c>
      <c r="F2668" s="8">
        <f t="shared" si="73"/>
        <v>4.6946208324043517E-2</v>
      </c>
      <c r="I2668" s="40"/>
    </row>
    <row r="2669" spans="4:9" x14ac:dyDescent="0.2">
      <c r="D2669" s="39">
        <v>38815</v>
      </c>
      <c r="E2669" s="7">
        <v>2.8748445244523499E-8</v>
      </c>
      <c r="F2669" s="8">
        <f t="shared" si="73"/>
        <v>4.6288961407507087E-2</v>
      </c>
      <c r="I2669" s="40"/>
    </row>
    <row r="2670" spans="4:9" x14ac:dyDescent="0.2">
      <c r="D2670" s="39">
        <v>38816</v>
      </c>
      <c r="E2670" s="7">
        <v>2.8345967011100099E-8</v>
      </c>
      <c r="F2670" s="8">
        <f t="shared" si="73"/>
        <v>4.5640915947801876E-2</v>
      </c>
      <c r="I2670" s="40"/>
    </row>
    <row r="2671" spans="4:9" x14ac:dyDescent="0.2">
      <c r="D2671" s="39">
        <v>38817</v>
      </c>
      <c r="E2671" s="7">
        <v>2.7949123472944701E-8</v>
      </c>
      <c r="F2671" s="8">
        <f t="shared" si="73"/>
        <v>4.5001943124532658E-2</v>
      </c>
      <c r="I2671" s="40"/>
    </row>
    <row r="2672" spans="4:9" x14ac:dyDescent="0.2">
      <c r="D2672" s="39">
        <v>38818</v>
      </c>
      <c r="E2672" s="7">
        <v>0</v>
      </c>
      <c r="F2672" s="8">
        <f t="shared" si="73"/>
        <v>0</v>
      </c>
      <c r="I2672" s="40"/>
    </row>
    <row r="2673" spans="4:9" x14ac:dyDescent="0.2">
      <c r="D2673" s="39">
        <v>38819</v>
      </c>
      <c r="E2673" s="7">
        <v>0</v>
      </c>
      <c r="F2673" s="8">
        <f t="shared" si="73"/>
        <v>0</v>
      </c>
      <c r="I2673" s="40"/>
    </row>
    <row r="2674" spans="4:9" x14ac:dyDescent="0.2">
      <c r="D2674" s="39">
        <v>38820</v>
      </c>
      <c r="E2674" s="7">
        <v>2.2881696835017201E-4</v>
      </c>
      <c r="F2674" s="8">
        <f t="shared" si="73"/>
        <v>368.42687412327365</v>
      </c>
      <c r="I2674" s="40"/>
    </row>
    <row r="2675" spans="4:9" x14ac:dyDescent="0.2">
      <c r="D2675" s="39">
        <v>38821</v>
      </c>
      <c r="E2675" s="7">
        <v>0</v>
      </c>
      <c r="F2675" s="8">
        <f t="shared" si="73"/>
        <v>0</v>
      </c>
      <c r="I2675" s="40"/>
    </row>
    <row r="2676" spans="4:9" x14ac:dyDescent="0.2">
      <c r="D2676" s="39">
        <v>38822</v>
      </c>
      <c r="E2676" s="7">
        <v>0</v>
      </c>
      <c r="F2676" s="8">
        <f t="shared" si="73"/>
        <v>0</v>
      </c>
      <c r="I2676" s="40"/>
    </row>
    <row r="2677" spans="4:9" x14ac:dyDescent="0.2">
      <c r="D2677" s="39">
        <v>38823</v>
      </c>
      <c r="E2677" s="7">
        <v>0</v>
      </c>
      <c r="F2677" s="8">
        <f t="shared" si="73"/>
        <v>0</v>
      </c>
      <c r="I2677" s="40"/>
    </row>
    <row r="2678" spans="4:9" x14ac:dyDescent="0.2">
      <c r="D2678" s="39">
        <v>38824</v>
      </c>
      <c r="E2678" s="7">
        <v>0</v>
      </c>
      <c r="F2678" s="8">
        <f t="shared" si="73"/>
        <v>0</v>
      </c>
      <c r="I2678" s="40"/>
    </row>
    <row r="2679" spans="4:9" x14ac:dyDescent="0.2">
      <c r="D2679" s="39">
        <v>38825</v>
      </c>
      <c r="E2679" s="7">
        <v>0</v>
      </c>
      <c r="F2679" s="8">
        <f t="shared" si="73"/>
        <v>0</v>
      </c>
      <c r="I2679" s="40"/>
    </row>
    <row r="2680" spans="4:9" x14ac:dyDescent="0.2">
      <c r="D2680" s="39">
        <v>38826</v>
      </c>
      <c r="E2680" s="7">
        <v>0</v>
      </c>
      <c r="F2680" s="8">
        <f t="shared" si="73"/>
        <v>0</v>
      </c>
      <c r="I2680" s="40"/>
    </row>
    <row r="2681" spans="4:9" x14ac:dyDescent="0.2">
      <c r="D2681" s="39">
        <v>38827</v>
      </c>
      <c r="E2681" s="7">
        <v>0</v>
      </c>
      <c r="F2681" s="8">
        <f t="shared" si="73"/>
        <v>0</v>
      </c>
      <c r="I2681" s="40"/>
    </row>
    <row r="2682" spans="4:9" x14ac:dyDescent="0.2">
      <c r="D2682" s="39">
        <v>38828</v>
      </c>
      <c r="E2682" s="7">
        <v>0</v>
      </c>
      <c r="F2682" s="8">
        <f t="shared" si="73"/>
        <v>0</v>
      </c>
      <c r="I2682" s="40"/>
    </row>
    <row r="2683" spans="4:9" x14ac:dyDescent="0.2">
      <c r="D2683" s="39">
        <v>38829</v>
      </c>
      <c r="E2683" s="7">
        <v>0</v>
      </c>
      <c r="F2683" s="8">
        <f t="shared" si="73"/>
        <v>0</v>
      </c>
      <c r="I2683" s="40"/>
    </row>
    <row r="2684" spans="4:9" x14ac:dyDescent="0.2">
      <c r="D2684" s="39">
        <v>38830</v>
      </c>
      <c r="E2684" s="7">
        <v>0</v>
      </c>
      <c r="F2684" s="8">
        <f t="shared" si="73"/>
        <v>0</v>
      </c>
      <c r="I2684" s="40"/>
    </row>
    <row r="2685" spans="4:9" x14ac:dyDescent="0.2">
      <c r="D2685" s="39">
        <v>38831</v>
      </c>
      <c r="E2685" s="7">
        <v>0</v>
      </c>
      <c r="F2685" s="8">
        <f t="shared" si="73"/>
        <v>0</v>
      </c>
      <c r="I2685" s="40"/>
    </row>
    <row r="2686" spans="4:9" x14ac:dyDescent="0.2">
      <c r="D2686" s="39">
        <v>38832</v>
      </c>
      <c r="E2686" s="7">
        <v>0</v>
      </c>
      <c r="F2686" s="8">
        <f t="shared" si="73"/>
        <v>0</v>
      </c>
      <c r="I2686" s="40"/>
    </row>
    <row r="2687" spans="4:9" x14ac:dyDescent="0.2">
      <c r="D2687" s="39">
        <v>38833</v>
      </c>
      <c r="E2687" s="7">
        <v>0</v>
      </c>
      <c r="F2687" s="8">
        <f t="shared" si="73"/>
        <v>0</v>
      </c>
      <c r="I2687" s="40"/>
    </row>
    <row r="2688" spans="4:9" x14ac:dyDescent="0.2">
      <c r="D2688" s="39">
        <v>38834</v>
      </c>
      <c r="E2688" s="7">
        <v>0</v>
      </c>
      <c r="F2688" s="8">
        <f t="shared" si="73"/>
        <v>0</v>
      </c>
      <c r="I2688" s="40"/>
    </row>
    <row r="2689" spans="4:9" x14ac:dyDescent="0.2">
      <c r="D2689" s="39">
        <v>38835</v>
      </c>
      <c r="E2689" s="7">
        <v>0</v>
      </c>
      <c r="F2689" s="8">
        <f t="shared" si="73"/>
        <v>0</v>
      </c>
      <c r="I2689" s="40"/>
    </row>
    <row r="2690" spans="4:9" x14ac:dyDescent="0.2">
      <c r="D2690" s="39">
        <v>38836</v>
      </c>
      <c r="E2690" s="7">
        <v>0</v>
      </c>
      <c r="F2690" s="8">
        <f t="shared" si="73"/>
        <v>0</v>
      </c>
      <c r="I2690" s="40"/>
    </row>
    <row r="2691" spans="4:9" x14ac:dyDescent="0.2">
      <c r="D2691" s="39">
        <v>38837</v>
      </c>
      <c r="E2691" s="7">
        <v>0</v>
      </c>
      <c r="F2691" s="8">
        <f t="shared" si="73"/>
        <v>0</v>
      </c>
      <c r="I2691" s="40"/>
    </row>
    <row r="2692" spans="4:9" x14ac:dyDescent="0.2">
      <c r="D2692" s="39">
        <v>38838</v>
      </c>
      <c r="E2692" s="7">
        <v>0</v>
      </c>
      <c r="F2692" s="8">
        <f t="shared" si="73"/>
        <v>0</v>
      </c>
      <c r="I2692" s="40"/>
    </row>
    <row r="2693" spans="4:9" x14ac:dyDescent="0.2">
      <c r="D2693" s="39">
        <v>38839</v>
      </c>
      <c r="E2693" s="7">
        <v>0</v>
      </c>
      <c r="F2693" s="8">
        <f t="shared" si="73"/>
        <v>0</v>
      </c>
      <c r="I2693" s="40"/>
    </row>
    <row r="2694" spans="4:9" x14ac:dyDescent="0.2">
      <c r="D2694" s="39">
        <v>38840</v>
      </c>
      <c r="E2694" s="7">
        <v>0</v>
      </c>
      <c r="F2694" s="8">
        <f t="shared" si="73"/>
        <v>0</v>
      </c>
      <c r="I2694" s="40"/>
    </row>
    <row r="2695" spans="4:9" x14ac:dyDescent="0.2">
      <c r="D2695" s="39">
        <v>38841</v>
      </c>
      <c r="E2695" s="7">
        <v>0</v>
      </c>
      <c r="F2695" s="8">
        <f t="shared" si="73"/>
        <v>0</v>
      </c>
      <c r="I2695" s="40"/>
    </row>
    <row r="2696" spans="4:9" x14ac:dyDescent="0.2">
      <c r="D2696" s="39">
        <v>38842</v>
      </c>
      <c r="E2696" s="7">
        <v>0</v>
      </c>
      <c r="F2696" s="8">
        <f t="shared" si="73"/>
        <v>0</v>
      </c>
      <c r="I2696" s="40"/>
    </row>
    <row r="2697" spans="4:9" x14ac:dyDescent="0.2">
      <c r="D2697" s="39">
        <v>38843</v>
      </c>
      <c r="E2697" s="7">
        <v>0</v>
      </c>
      <c r="F2697" s="8">
        <f t="shared" si="73"/>
        <v>0</v>
      </c>
      <c r="I2697" s="40"/>
    </row>
    <row r="2698" spans="4:9" x14ac:dyDescent="0.2">
      <c r="D2698" s="39">
        <v>38844</v>
      </c>
      <c r="E2698" s="7">
        <v>0</v>
      </c>
      <c r="F2698" s="8">
        <f t="shared" si="73"/>
        <v>0</v>
      </c>
      <c r="I2698" s="40"/>
    </row>
    <row r="2699" spans="4:9" x14ac:dyDescent="0.2">
      <c r="D2699" s="39">
        <v>38845</v>
      </c>
      <c r="E2699" s="7">
        <v>0</v>
      </c>
      <c r="F2699" s="8">
        <f t="shared" si="73"/>
        <v>0</v>
      </c>
      <c r="I2699" s="40"/>
    </row>
    <row r="2700" spans="4:9" x14ac:dyDescent="0.2">
      <c r="D2700" s="39">
        <v>38846</v>
      </c>
      <c r="E2700" s="7">
        <v>0</v>
      </c>
      <c r="F2700" s="8">
        <f t="shared" si="73"/>
        <v>0</v>
      </c>
      <c r="I2700" s="40"/>
    </row>
    <row r="2701" spans="4:9" x14ac:dyDescent="0.2">
      <c r="D2701" s="39">
        <v>38847</v>
      </c>
      <c r="E2701" s="7">
        <v>0</v>
      </c>
      <c r="F2701" s="8">
        <f t="shared" si="73"/>
        <v>0</v>
      </c>
      <c r="I2701" s="40"/>
    </row>
    <row r="2702" spans="4:9" x14ac:dyDescent="0.2">
      <c r="D2702" s="39">
        <v>38848</v>
      </c>
      <c r="E2702" s="7">
        <v>0</v>
      </c>
      <c r="F2702" s="8">
        <f t="shared" si="73"/>
        <v>0</v>
      </c>
      <c r="I2702" s="40"/>
    </row>
    <row r="2703" spans="4:9" x14ac:dyDescent="0.2">
      <c r="D2703" s="39">
        <v>38849</v>
      </c>
      <c r="E2703" s="7">
        <v>0</v>
      </c>
      <c r="F2703" s="8">
        <f t="shared" si="73"/>
        <v>0</v>
      </c>
      <c r="I2703" s="40"/>
    </row>
    <row r="2704" spans="4:9" x14ac:dyDescent="0.2">
      <c r="D2704" s="39">
        <v>38850</v>
      </c>
      <c r="E2704" s="7">
        <v>0</v>
      </c>
      <c r="F2704" s="8">
        <f t="shared" ref="F2704:F2767" si="74">E2704*(24*60*60)*1000/$F$3</f>
        <v>0</v>
      </c>
      <c r="I2704" s="40"/>
    </row>
    <row r="2705" spans="4:9" x14ac:dyDescent="0.2">
      <c r="D2705" s="39">
        <v>38851</v>
      </c>
      <c r="E2705" s="7">
        <v>0</v>
      </c>
      <c r="F2705" s="8">
        <f t="shared" si="74"/>
        <v>0</v>
      </c>
      <c r="I2705" s="40"/>
    </row>
    <row r="2706" spans="4:9" x14ac:dyDescent="0.2">
      <c r="D2706" s="39">
        <v>38852</v>
      </c>
      <c r="E2706" s="7">
        <v>1.88814322035903E-4</v>
      </c>
      <c r="F2706" s="8">
        <f t="shared" si="74"/>
        <v>304.0170969791655</v>
      </c>
      <c r="I2706" s="40"/>
    </row>
    <row r="2707" spans="4:9" x14ac:dyDescent="0.2">
      <c r="D2707" s="39">
        <v>38853</v>
      </c>
      <c r="E2707" s="7">
        <v>0</v>
      </c>
      <c r="F2707" s="8">
        <f t="shared" si="74"/>
        <v>0</v>
      </c>
      <c r="I2707" s="40"/>
    </row>
    <row r="2708" spans="4:9" x14ac:dyDescent="0.2">
      <c r="D2708" s="39">
        <v>38854</v>
      </c>
      <c r="E2708" s="7">
        <v>0</v>
      </c>
      <c r="F2708" s="8">
        <f t="shared" si="74"/>
        <v>0</v>
      </c>
      <c r="I2708" s="40"/>
    </row>
    <row r="2709" spans="4:9" x14ac:dyDescent="0.2">
      <c r="D2709" s="39">
        <v>38855</v>
      </c>
      <c r="E2709" s="7">
        <v>0</v>
      </c>
      <c r="F2709" s="8">
        <f t="shared" si="74"/>
        <v>0</v>
      </c>
      <c r="I2709" s="40"/>
    </row>
    <row r="2710" spans="4:9" x14ac:dyDescent="0.2">
      <c r="D2710" s="39">
        <v>38856</v>
      </c>
      <c r="E2710" s="7">
        <v>0</v>
      </c>
      <c r="F2710" s="8">
        <f t="shared" si="74"/>
        <v>0</v>
      </c>
      <c r="I2710" s="40"/>
    </row>
    <row r="2711" spans="4:9" x14ac:dyDescent="0.2">
      <c r="D2711" s="39">
        <v>38857</v>
      </c>
      <c r="E2711" s="7">
        <v>0</v>
      </c>
      <c r="F2711" s="8">
        <f t="shared" si="74"/>
        <v>0</v>
      </c>
      <c r="I2711" s="40"/>
    </row>
    <row r="2712" spans="4:9" x14ac:dyDescent="0.2">
      <c r="D2712" s="39">
        <v>38858</v>
      </c>
      <c r="E2712" s="7">
        <v>0</v>
      </c>
      <c r="F2712" s="8">
        <f t="shared" si="74"/>
        <v>0</v>
      </c>
      <c r="I2712" s="40"/>
    </row>
    <row r="2713" spans="4:9" x14ac:dyDescent="0.2">
      <c r="D2713" s="39">
        <v>38859</v>
      </c>
      <c r="E2713" s="7">
        <v>0</v>
      </c>
      <c r="F2713" s="8">
        <f t="shared" si="74"/>
        <v>0</v>
      </c>
      <c r="I2713" s="40"/>
    </row>
    <row r="2714" spans="4:9" x14ac:dyDescent="0.2">
      <c r="D2714" s="39">
        <v>38860</v>
      </c>
      <c r="E2714" s="7">
        <v>2.9282128850777802E-4</v>
      </c>
      <c r="F2714" s="8">
        <f t="shared" si="74"/>
        <v>471.48265611390275</v>
      </c>
      <c r="I2714" s="40"/>
    </row>
    <row r="2715" spans="4:9" x14ac:dyDescent="0.2">
      <c r="D2715" s="39">
        <v>38861</v>
      </c>
      <c r="E2715" s="7">
        <v>0</v>
      </c>
      <c r="F2715" s="8">
        <f t="shared" si="74"/>
        <v>0</v>
      </c>
      <c r="I2715" s="40"/>
    </row>
    <row r="2716" spans="4:9" x14ac:dyDescent="0.2">
      <c r="D2716" s="39">
        <v>38862</v>
      </c>
      <c r="E2716" s="7">
        <v>0</v>
      </c>
      <c r="F2716" s="8">
        <f t="shared" si="74"/>
        <v>0</v>
      </c>
      <c r="I2716" s="40"/>
    </row>
    <row r="2717" spans="4:9" x14ac:dyDescent="0.2">
      <c r="D2717" s="39">
        <v>38863</v>
      </c>
      <c r="E2717" s="7">
        <v>0</v>
      </c>
      <c r="F2717" s="8">
        <f t="shared" si="74"/>
        <v>0</v>
      </c>
      <c r="I2717" s="40"/>
    </row>
    <row r="2718" spans="4:9" x14ac:dyDescent="0.2">
      <c r="D2718" s="39">
        <v>38864</v>
      </c>
      <c r="E2718" s="7">
        <v>0</v>
      </c>
      <c r="F2718" s="8">
        <f t="shared" si="74"/>
        <v>0</v>
      </c>
      <c r="I2718" s="40"/>
    </row>
    <row r="2719" spans="4:9" x14ac:dyDescent="0.2">
      <c r="D2719" s="39">
        <v>38865</v>
      </c>
      <c r="E2719" s="7">
        <v>0</v>
      </c>
      <c r="F2719" s="8">
        <f t="shared" si="74"/>
        <v>0</v>
      </c>
      <c r="I2719" s="40"/>
    </row>
    <row r="2720" spans="4:9" x14ac:dyDescent="0.2">
      <c r="D2720" s="39">
        <v>38866</v>
      </c>
      <c r="E2720" s="7">
        <v>0</v>
      </c>
      <c r="F2720" s="8">
        <f t="shared" si="74"/>
        <v>0</v>
      </c>
      <c r="I2720" s="40"/>
    </row>
    <row r="2721" spans="4:9" x14ac:dyDescent="0.2">
      <c r="D2721" s="39">
        <v>38867</v>
      </c>
      <c r="E2721" s="7">
        <v>0</v>
      </c>
      <c r="F2721" s="8">
        <f t="shared" si="74"/>
        <v>0</v>
      </c>
      <c r="I2721" s="40"/>
    </row>
    <row r="2722" spans="4:9" x14ac:dyDescent="0.2">
      <c r="D2722" s="39">
        <v>38868</v>
      </c>
      <c r="E2722" s="7">
        <v>0</v>
      </c>
      <c r="F2722" s="8">
        <f t="shared" si="74"/>
        <v>0</v>
      </c>
      <c r="I2722" s="40"/>
    </row>
    <row r="2723" spans="4:9" x14ac:dyDescent="0.2">
      <c r="D2723" s="39">
        <v>38869</v>
      </c>
      <c r="E2723" s="7">
        <v>0</v>
      </c>
      <c r="F2723" s="8">
        <f t="shared" si="74"/>
        <v>0</v>
      </c>
      <c r="I2723" s="40"/>
    </row>
    <row r="2724" spans="4:9" x14ac:dyDescent="0.2">
      <c r="D2724" s="39">
        <v>38870</v>
      </c>
      <c r="E2724" s="7">
        <v>3.06500282306537E-3</v>
      </c>
      <c r="F2724" s="8">
        <f t="shared" si="74"/>
        <v>4935.0772253605674</v>
      </c>
      <c r="I2724" s="40"/>
    </row>
    <row r="2725" spans="4:9" x14ac:dyDescent="0.2">
      <c r="D2725" s="39">
        <v>38871</v>
      </c>
      <c r="E2725" s="7">
        <v>0</v>
      </c>
      <c r="F2725" s="8">
        <f t="shared" si="74"/>
        <v>0</v>
      </c>
      <c r="I2725" s="40"/>
    </row>
    <row r="2726" spans="4:9" x14ac:dyDescent="0.2">
      <c r="D2726" s="39">
        <v>38872</v>
      </c>
      <c r="E2726" s="7">
        <v>0</v>
      </c>
      <c r="F2726" s="8">
        <f t="shared" si="74"/>
        <v>0</v>
      </c>
      <c r="I2726" s="40"/>
    </row>
    <row r="2727" spans="4:9" x14ac:dyDescent="0.2">
      <c r="D2727" s="39">
        <v>38873</v>
      </c>
      <c r="E2727" s="7">
        <v>7.6033712981665204E-3</v>
      </c>
      <c r="F2727" s="8">
        <f t="shared" si="74"/>
        <v>12242.476335474978</v>
      </c>
      <c r="I2727" s="40"/>
    </row>
    <row r="2728" spans="4:9" x14ac:dyDescent="0.2">
      <c r="D2728" s="39">
        <v>38874</v>
      </c>
      <c r="E2728" s="7">
        <v>0</v>
      </c>
      <c r="F2728" s="8">
        <f t="shared" si="74"/>
        <v>0</v>
      </c>
      <c r="I2728" s="40"/>
    </row>
    <row r="2729" spans="4:9" x14ac:dyDescent="0.2">
      <c r="D2729" s="39">
        <v>38875</v>
      </c>
      <c r="E2729" s="7">
        <v>0</v>
      </c>
      <c r="F2729" s="8">
        <f t="shared" si="74"/>
        <v>0</v>
      </c>
      <c r="I2729" s="40"/>
    </row>
    <row r="2730" spans="4:9" x14ac:dyDescent="0.2">
      <c r="D2730" s="39">
        <v>38876</v>
      </c>
      <c r="E2730" s="7">
        <v>0</v>
      </c>
      <c r="F2730" s="8">
        <f t="shared" si="74"/>
        <v>0</v>
      </c>
      <c r="I2730" s="40"/>
    </row>
    <row r="2731" spans="4:9" x14ac:dyDescent="0.2">
      <c r="D2731" s="39">
        <v>38877</v>
      </c>
      <c r="E2731" s="7">
        <v>0</v>
      </c>
      <c r="F2731" s="8">
        <f t="shared" si="74"/>
        <v>0</v>
      </c>
      <c r="I2731" s="40"/>
    </row>
    <row r="2732" spans="4:9" x14ac:dyDescent="0.2">
      <c r="D2732" s="39">
        <v>38878</v>
      </c>
      <c r="E2732" s="7">
        <v>7.4352921930162701E-3</v>
      </c>
      <c r="F2732" s="8">
        <f t="shared" si="74"/>
        <v>11971.845797178639</v>
      </c>
      <c r="I2732" s="40"/>
    </row>
    <row r="2733" spans="4:9" x14ac:dyDescent="0.2">
      <c r="D2733" s="39">
        <v>38879</v>
      </c>
      <c r="E2733" s="7">
        <v>3.3495573875749599E-4</v>
      </c>
      <c r="F2733" s="8">
        <f t="shared" si="74"/>
        <v>539.3249315812086</v>
      </c>
      <c r="I2733" s="40"/>
    </row>
    <row r="2734" spans="4:9" x14ac:dyDescent="0.2">
      <c r="D2734" s="39">
        <v>38880</v>
      </c>
      <c r="E2734" s="7">
        <v>0</v>
      </c>
      <c r="F2734" s="8">
        <f t="shared" si="74"/>
        <v>0</v>
      </c>
      <c r="I2734" s="40"/>
    </row>
    <row r="2735" spans="4:9" x14ac:dyDescent="0.2">
      <c r="D2735" s="39">
        <v>38881</v>
      </c>
      <c r="E2735" s="7">
        <v>0</v>
      </c>
      <c r="F2735" s="8">
        <f t="shared" si="74"/>
        <v>0</v>
      </c>
      <c r="I2735" s="40"/>
    </row>
    <row r="2736" spans="4:9" x14ac:dyDescent="0.2">
      <c r="D2736" s="39">
        <v>38882</v>
      </c>
      <c r="E2736" s="7">
        <v>0</v>
      </c>
      <c r="F2736" s="8">
        <f t="shared" si="74"/>
        <v>0</v>
      </c>
      <c r="I2736" s="40"/>
    </row>
    <row r="2737" spans="4:9" x14ac:dyDescent="0.2">
      <c r="D2737" s="39">
        <v>38883</v>
      </c>
      <c r="E2737" s="7">
        <v>0</v>
      </c>
      <c r="F2737" s="8">
        <f t="shared" si="74"/>
        <v>0</v>
      </c>
      <c r="I2737" s="40"/>
    </row>
    <row r="2738" spans="4:9" x14ac:dyDescent="0.2">
      <c r="D2738" s="39">
        <v>38884</v>
      </c>
      <c r="E2738" s="7">
        <v>0</v>
      </c>
      <c r="F2738" s="8">
        <f t="shared" si="74"/>
        <v>0</v>
      </c>
      <c r="I2738" s="40"/>
    </row>
    <row r="2739" spans="4:9" x14ac:dyDescent="0.2">
      <c r="D2739" s="39">
        <v>38885</v>
      </c>
      <c r="E2739" s="7">
        <v>0</v>
      </c>
      <c r="F2739" s="8">
        <f t="shared" si="74"/>
        <v>0</v>
      </c>
      <c r="I2739" s="40"/>
    </row>
    <row r="2740" spans="4:9" x14ac:dyDescent="0.2">
      <c r="D2740" s="39">
        <v>38886</v>
      </c>
      <c r="E2740" s="7">
        <v>0</v>
      </c>
      <c r="F2740" s="8">
        <f t="shared" si="74"/>
        <v>0</v>
      </c>
      <c r="I2740" s="40"/>
    </row>
    <row r="2741" spans="4:9" x14ac:dyDescent="0.2">
      <c r="D2741" s="39">
        <v>38887</v>
      </c>
      <c r="E2741" s="7">
        <v>0</v>
      </c>
      <c r="F2741" s="8">
        <f t="shared" si="74"/>
        <v>0</v>
      </c>
      <c r="I2741" s="40"/>
    </row>
    <row r="2742" spans="4:9" x14ac:dyDescent="0.2">
      <c r="D2742" s="39">
        <v>38888</v>
      </c>
      <c r="E2742" s="7">
        <v>0</v>
      </c>
      <c r="F2742" s="8">
        <f t="shared" si="74"/>
        <v>0</v>
      </c>
      <c r="I2742" s="40"/>
    </row>
    <row r="2743" spans="4:9" x14ac:dyDescent="0.2">
      <c r="D2743" s="39">
        <v>38889</v>
      </c>
      <c r="E2743" s="7">
        <v>9.6013245697288002E-3</v>
      </c>
      <c r="F2743" s="8">
        <f t="shared" si="74"/>
        <v>15459.4566310952</v>
      </c>
      <c r="I2743" s="40"/>
    </row>
    <row r="2744" spans="4:9" x14ac:dyDescent="0.2">
      <c r="D2744" s="39">
        <v>38890</v>
      </c>
      <c r="E2744" s="7">
        <v>2.0515349548446701E-4</v>
      </c>
      <c r="F2744" s="8">
        <f t="shared" si="74"/>
        <v>330.32541949045753</v>
      </c>
      <c r="I2744" s="40"/>
    </row>
    <row r="2745" spans="4:9" x14ac:dyDescent="0.2">
      <c r="D2745" s="39">
        <v>38891</v>
      </c>
      <c r="E2745" s="7">
        <v>2.2591562048411801E-2</v>
      </c>
      <c r="F2745" s="8">
        <f t="shared" si="74"/>
        <v>36375.530394759226</v>
      </c>
      <c r="I2745" s="40"/>
    </row>
    <row r="2746" spans="4:9" x14ac:dyDescent="0.2">
      <c r="D2746" s="39">
        <v>38892</v>
      </c>
      <c r="E2746" s="7">
        <v>4.0213872444117699E-4</v>
      </c>
      <c r="F2746" s="8">
        <f t="shared" si="74"/>
        <v>647.49880342373626</v>
      </c>
      <c r="I2746" s="40"/>
    </row>
    <row r="2747" spans="4:9" x14ac:dyDescent="0.2">
      <c r="D2747" s="39">
        <v>38893</v>
      </c>
      <c r="E2747" s="7">
        <v>0</v>
      </c>
      <c r="F2747" s="8">
        <f t="shared" si="74"/>
        <v>0</v>
      </c>
      <c r="I2747" s="40"/>
    </row>
    <row r="2748" spans="4:9" x14ac:dyDescent="0.2">
      <c r="D2748" s="39">
        <v>38894</v>
      </c>
      <c r="E2748" s="7">
        <v>0</v>
      </c>
      <c r="F2748" s="8">
        <f t="shared" si="74"/>
        <v>0</v>
      </c>
      <c r="I2748" s="40"/>
    </row>
    <row r="2749" spans="4:9" x14ac:dyDescent="0.2">
      <c r="D2749" s="39">
        <v>38895</v>
      </c>
      <c r="E2749" s="7">
        <v>0</v>
      </c>
      <c r="F2749" s="8">
        <f t="shared" si="74"/>
        <v>0</v>
      </c>
      <c r="I2749" s="40"/>
    </row>
    <row r="2750" spans="4:9" x14ac:dyDescent="0.2">
      <c r="D2750" s="39">
        <v>38896</v>
      </c>
      <c r="E2750" s="7">
        <v>0</v>
      </c>
      <c r="F2750" s="8">
        <f t="shared" si="74"/>
        <v>0</v>
      </c>
      <c r="I2750" s="40"/>
    </row>
    <row r="2751" spans="4:9" x14ac:dyDescent="0.2">
      <c r="D2751" s="39">
        <v>38897</v>
      </c>
      <c r="E2751" s="7">
        <v>0</v>
      </c>
      <c r="F2751" s="8">
        <f t="shared" si="74"/>
        <v>0</v>
      </c>
      <c r="I2751" s="40"/>
    </row>
    <row r="2752" spans="4:9" x14ac:dyDescent="0.2">
      <c r="D2752" s="39">
        <v>38898</v>
      </c>
      <c r="E2752" s="7">
        <v>0</v>
      </c>
      <c r="F2752" s="8">
        <f t="shared" si="74"/>
        <v>0</v>
      </c>
      <c r="I2752" s="40"/>
    </row>
    <row r="2753" spans="4:9" x14ac:dyDescent="0.2">
      <c r="D2753" s="39">
        <v>38899</v>
      </c>
      <c r="E2753" s="7">
        <v>0</v>
      </c>
      <c r="F2753" s="8">
        <f t="shared" si="74"/>
        <v>0</v>
      </c>
      <c r="I2753" s="40"/>
    </row>
    <row r="2754" spans="4:9" x14ac:dyDescent="0.2">
      <c r="D2754" s="39">
        <v>38900</v>
      </c>
      <c r="E2754" s="7">
        <v>0</v>
      </c>
      <c r="F2754" s="8">
        <f t="shared" si="74"/>
        <v>0</v>
      </c>
      <c r="I2754" s="40"/>
    </row>
    <row r="2755" spans="4:9" x14ac:dyDescent="0.2">
      <c r="D2755" s="39">
        <v>38901</v>
      </c>
      <c r="E2755" s="7">
        <v>0</v>
      </c>
      <c r="F2755" s="8">
        <f t="shared" si="74"/>
        <v>0</v>
      </c>
      <c r="I2755" s="40"/>
    </row>
    <row r="2756" spans="4:9" x14ac:dyDescent="0.2">
      <c r="D2756" s="39">
        <v>38902</v>
      </c>
      <c r="E2756" s="7">
        <v>8.3244214282920297E-4</v>
      </c>
      <c r="F2756" s="8">
        <f t="shared" si="74"/>
        <v>1340.3466481633084</v>
      </c>
      <c r="I2756" s="40"/>
    </row>
    <row r="2757" spans="4:9" x14ac:dyDescent="0.2">
      <c r="D2757" s="39">
        <v>38903</v>
      </c>
      <c r="E2757" s="7">
        <v>0</v>
      </c>
      <c r="F2757" s="8">
        <f t="shared" si="74"/>
        <v>0</v>
      </c>
      <c r="I2757" s="40"/>
    </row>
    <row r="2758" spans="4:9" x14ac:dyDescent="0.2">
      <c r="D2758" s="39">
        <v>38904</v>
      </c>
      <c r="E2758" s="7">
        <v>0</v>
      </c>
      <c r="F2758" s="8">
        <f t="shared" si="74"/>
        <v>0</v>
      </c>
      <c r="I2758" s="40"/>
    </row>
    <row r="2759" spans="4:9" x14ac:dyDescent="0.2">
      <c r="D2759" s="39">
        <v>38905</v>
      </c>
      <c r="E2759" s="7">
        <v>0</v>
      </c>
      <c r="F2759" s="8">
        <f t="shared" si="74"/>
        <v>0</v>
      </c>
      <c r="I2759" s="40"/>
    </row>
    <row r="2760" spans="4:9" x14ac:dyDescent="0.2">
      <c r="D2760" s="39">
        <v>38906</v>
      </c>
      <c r="E2760" s="7">
        <v>0</v>
      </c>
      <c r="F2760" s="8">
        <f t="shared" si="74"/>
        <v>0</v>
      </c>
      <c r="I2760" s="40"/>
    </row>
    <row r="2761" spans="4:9" x14ac:dyDescent="0.2">
      <c r="D2761" s="39">
        <v>38907</v>
      </c>
      <c r="E2761" s="7">
        <v>0</v>
      </c>
      <c r="F2761" s="8">
        <f t="shared" si="74"/>
        <v>0</v>
      </c>
      <c r="I2761" s="40"/>
    </row>
    <row r="2762" spans="4:9" x14ac:dyDescent="0.2">
      <c r="D2762" s="39">
        <v>38908</v>
      </c>
      <c r="E2762" s="7">
        <v>0</v>
      </c>
      <c r="F2762" s="8">
        <f t="shared" si="74"/>
        <v>0</v>
      </c>
      <c r="I2762" s="40"/>
    </row>
    <row r="2763" spans="4:9" x14ac:dyDescent="0.2">
      <c r="D2763" s="39">
        <v>38909</v>
      </c>
      <c r="E2763" s="7">
        <v>0</v>
      </c>
      <c r="F2763" s="8">
        <f t="shared" si="74"/>
        <v>0</v>
      </c>
      <c r="I2763" s="40"/>
    </row>
    <row r="2764" spans="4:9" x14ac:dyDescent="0.2">
      <c r="D2764" s="39">
        <v>38910</v>
      </c>
      <c r="E2764" s="7">
        <v>0</v>
      </c>
      <c r="F2764" s="8">
        <f t="shared" si="74"/>
        <v>0</v>
      </c>
      <c r="I2764" s="40"/>
    </row>
    <row r="2765" spans="4:9" x14ac:dyDescent="0.2">
      <c r="D2765" s="39">
        <v>38911</v>
      </c>
      <c r="E2765" s="7">
        <v>0</v>
      </c>
      <c r="F2765" s="8">
        <f t="shared" si="74"/>
        <v>0</v>
      </c>
      <c r="I2765" s="40"/>
    </row>
    <row r="2766" spans="4:9" x14ac:dyDescent="0.2">
      <c r="D2766" s="39">
        <v>38912</v>
      </c>
      <c r="E2766" s="7">
        <v>0</v>
      </c>
      <c r="F2766" s="8">
        <f t="shared" si="74"/>
        <v>0</v>
      </c>
      <c r="I2766" s="40"/>
    </row>
    <row r="2767" spans="4:9" x14ac:dyDescent="0.2">
      <c r="D2767" s="39">
        <v>38913</v>
      </c>
      <c r="E2767" s="7">
        <v>8.5085471765902199E-3</v>
      </c>
      <c r="F2767" s="8">
        <f t="shared" si="74"/>
        <v>13699.934328315227</v>
      </c>
      <c r="I2767" s="40"/>
    </row>
    <row r="2768" spans="4:9" x14ac:dyDescent="0.2">
      <c r="D2768" s="39">
        <v>38914</v>
      </c>
      <c r="E2768" s="7">
        <v>2.9816710267975101E-5</v>
      </c>
      <c r="F2768" s="8">
        <f t="shared" ref="F2768:F2831" si="75">E2768*(24*60*60)*1000/$F$3</f>
        <v>48.009015414704606</v>
      </c>
      <c r="I2768" s="40"/>
    </row>
    <row r="2769" spans="4:9" x14ac:dyDescent="0.2">
      <c r="D2769" s="39">
        <v>38915</v>
      </c>
      <c r="E2769" s="7">
        <v>0</v>
      </c>
      <c r="F2769" s="8">
        <f t="shared" si="75"/>
        <v>0</v>
      </c>
      <c r="I2769" s="40"/>
    </row>
    <row r="2770" spans="4:9" x14ac:dyDescent="0.2">
      <c r="D2770" s="39">
        <v>38916</v>
      </c>
      <c r="E2770" s="7">
        <v>3.0549013877915901E-4</v>
      </c>
      <c r="F2770" s="8">
        <f t="shared" si="75"/>
        <v>491.88125215280172</v>
      </c>
      <c r="I2770" s="40"/>
    </row>
    <row r="2771" spans="4:9" x14ac:dyDescent="0.2">
      <c r="D2771" s="39">
        <v>38917</v>
      </c>
      <c r="E2771" s="7">
        <v>0</v>
      </c>
      <c r="F2771" s="8">
        <f t="shared" si="75"/>
        <v>0</v>
      </c>
      <c r="I2771" s="40"/>
    </row>
    <row r="2772" spans="4:9" x14ac:dyDescent="0.2">
      <c r="D2772" s="39">
        <v>38918</v>
      </c>
      <c r="E2772" s="7">
        <v>0</v>
      </c>
      <c r="F2772" s="8">
        <f t="shared" si="75"/>
        <v>0</v>
      </c>
      <c r="I2772" s="40"/>
    </row>
    <row r="2773" spans="4:9" x14ac:dyDescent="0.2">
      <c r="D2773" s="39">
        <v>38919</v>
      </c>
      <c r="E2773" s="7">
        <v>1.09109020729732E-2</v>
      </c>
      <c r="F2773" s="8">
        <f t="shared" si="75"/>
        <v>17568.057009036238</v>
      </c>
      <c r="I2773" s="40"/>
    </row>
    <row r="2774" spans="4:9" x14ac:dyDescent="0.2">
      <c r="D2774" s="39">
        <v>38920</v>
      </c>
      <c r="E2774" s="7">
        <v>0</v>
      </c>
      <c r="F2774" s="8">
        <f t="shared" si="75"/>
        <v>0</v>
      </c>
      <c r="I2774" s="40"/>
    </row>
    <row r="2775" spans="4:9" x14ac:dyDescent="0.2">
      <c r="D2775" s="39">
        <v>38921</v>
      </c>
      <c r="E2775" s="7">
        <v>0</v>
      </c>
      <c r="F2775" s="8">
        <f t="shared" si="75"/>
        <v>0</v>
      </c>
      <c r="I2775" s="40"/>
    </row>
    <row r="2776" spans="4:9" x14ac:dyDescent="0.2">
      <c r="D2776" s="39">
        <v>38922</v>
      </c>
      <c r="E2776" s="7">
        <v>9.2971435582374796E-3</v>
      </c>
      <c r="F2776" s="8">
        <f t="shared" si="75"/>
        <v>14969.68325441145</v>
      </c>
      <c r="I2776" s="40"/>
    </row>
    <row r="2777" spans="4:9" x14ac:dyDescent="0.2">
      <c r="D2777" s="39">
        <v>38923</v>
      </c>
      <c r="E2777" s="7">
        <v>1.19429166855214E-2</v>
      </c>
      <c r="F2777" s="8">
        <f t="shared" si="75"/>
        <v>19229.742855554396</v>
      </c>
      <c r="I2777" s="40"/>
    </row>
    <row r="2778" spans="4:9" x14ac:dyDescent="0.2">
      <c r="D2778" s="39">
        <v>38924</v>
      </c>
      <c r="E2778" s="7">
        <v>0</v>
      </c>
      <c r="F2778" s="8">
        <f t="shared" si="75"/>
        <v>0</v>
      </c>
      <c r="I2778" s="40"/>
    </row>
    <row r="2779" spans="4:9" x14ac:dyDescent="0.2">
      <c r="D2779" s="39">
        <v>38925</v>
      </c>
      <c r="E2779" s="7">
        <v>0</v>
      </c>
      <c r="F2779" s="8">
        <f t="shared" si="75"/>
        <v>0</v>
      </c>
      <c r="I2779" s="40"/>
    </row>
    <row r="2780" spans="4:9" x14ac:dyDescent="0.2">
      <c r="D2780" s="39">
        <v>38926</v>
      </c>
      <c r="E2780" s="7">
        <v>0</v>
      </c>
      <c r="F2780" s="8">
        <f t="shared" si="75"/>
        <v>0</v>
      </c>
      <c r="I2780" s="40"/>
    </row>
    <row r="2781" spans="4:9" x14ac:dyDescent="0.2">
      <c r="D2781" s="39">
        <v>38927</v>
      </c>
      <c r="E2781" s="7">
        <v>0</v>
      </c>
      <c r="F2781" s="8">
        <f t="shared" si="75"/>
        <v>0</v>
      </c>
      <c r="I2781" s="40"/>
    </row>
    <row r="2782" spans="4:9" x14ac:dyDescent="0.2">
      <c r="D2782" s="39">
        <v>38928</v>
      </c>
      <c r="E2782" s="7">
        <v>0</v>
      </c>
      <c r="F2782" s="8">
        <f t="shared" si="75"/>
        <v>0</v>
      </c>
      <c r="I2782" s="40"/>
    </row>
    <row r="2783" spans="4:9" x14ac:dyDescent="0.2">
      <c r="D2783" s="39">
        <v>38929</v>
      </c>
      <c r="E2783" s="7">
        <v>0</v>
      </c>
      <c r="F2783" s="8">
        <f t="shared" si="75"/>
        <v>0</v>
      </c>
      <c r="I2783" s="40"/>
    </row>
    <row r="2784" spans="4:9" x14ac:dyDescent="0.2">
      <c r="D2784" s="39">
        <v>38930</v>
      </c>
      <c r="E2784" s="7">
        <v>0</v>
      </c>
      <c r="F2784" s="8">
        <f t="shared" si="75"/>
        <v>0</v>
      </c>
      <c r="I2784" s="40"/>
    </row>
    <row r="2785" spans="4:9" x14ac:dyDescent="0.2">
      <c r="D2785" s="39">
        <v>38931</v>
      </c>
      <c r="E2785" s="7">
        <v>0</v>
      </c>
      <c r="F2785" s="8">
        <f t="shared" si="75"/>
        <v>0</v>
      </c>
      <c r="I2785" s="40"/>
    </row>
    <row r="2786" spans="4:9" x14ac:dyDescent="0.2">
      <c r="D2786" s="39">
        <v>38932</v>
      </c>
      <c r="E2786" s="7">
        <v>0</v>
      </c>
      <c r="F2786" s="8">
        <f t="shared" si="75"/>
        <v>0</v>
      </c>
      <c r="I2786" s="40"/>
    </row>
    <row r="2787" spans="4:9" x14ac:dyDescent="0.2">
      <c r="D2787" s="39">
        <v>38933</v>
      </c>
      <c r="E2787" s="7">
        <v>2.3358613930308501E-2</v>
      </c>
      <c r="F2787" s="8">
        <f t="shared" si="75"/>
        <v>37610.589705155697</v>
      </c>
      <c r="I2787" s="40"/>
    </row>
    <row r="2788" spans="4:9" x14ac:dyDescent="0.2">
      <c r="D2788" s="39">
        <v>38934</v>
      </c>
      <c r="E2788" s="7">
        <v>3.8507766251427701E-5</v>
      </c>
      <c r="F2788" s="8">
        <f t="shared" si="75"/>
        <v>62.002814091005469</v>
      </c>
      <c r="I2788" s="40"/>
    </row>
    <row r="2789" spans="4:9" x14ac:dyDescent="0.2">
      <c r="D2789" s="39">
        <v>38935</v>
      </c>
      <c r="E2789" s="7">
        <v>0</v>
      </c>
      <c r="F2789" s="8">
        <f t="shared" si="75"/>
        <v>0</v>
      </c>
      <c r="I2789" s="40"/>
    </row>
    <row r="2790" spans="4:9" x14ac:dyDescent="0.2">
      <c r="D2790" s="39">
        <v>38936</v>
      </c>
      <c r="E2790" s="7">
        <v>0</v>
      </c>
      <c r="F2790" s="8">
        <f t="shared" si="75"/>
        <v>0</v>
      </c>
      <c r="I2790" s="40"/>
    </row>
    <row r="2791" spans="4:9" x14ac:dyDescent="0.2">
      <c r="D2791" s="39">
        <v>38937</v>
      </c>
      <c r="E2791" s="7">
        <v>0</v>
      </c>
      <c r="F2791" s="8">
        <f t="shared" si="75"/>
        <v>0</v>
      </c>
      <c r="I2791" s="40"/>
    </row>
    <row r="2792" spans="4:9" x14ac:dyDescent="0.2">
      <c r="D2792" s="39">
        <v>38938</v>
      </c>
      <c r="E2792" s="7">
        <v>0</v>
      </c>
      <c r="F2792" s="8">
        <f t="shared" si="75"/>
        <v>0</v>
      </c>
      <c r="I2792" s="40"/>
    </row>
    <row r="2793" spans="4:9" x14ac:dyDescent="0.2">
      <c r="D2793" s="39">
        <v>38939</v>
      </c>
      <c r="E2793" s="7">
        <v>0</v>
      </c>
      <c r="F2793" s="8">
        <f t="shared" si="75"/>
        <v>0</v>
      </c>
      <c r="I2793" s="40"/>
    </row>
    <row r="2794" spans="4:9" x14ac:dyDescent="0.2">
      <c r="D2794" s="39">
        <v>38940</v>
      </c>
      <c r="E2794" s="7">
        <v>0</v>
      </c>
      <c r="F2794" s="8">
        <f t="shared" si="75"/>
        <v>0</v>
      </c>
      <c r="I2794" s="40"/>
    </row>
    <row r="2795" spans="4:9" x14ac:dyDescent="0.2">
      <c r="D2795" s="39">
        <v>38941</v>
      </c>
      <c r="E2795" s="7">
        <v>0</v>
      </c>
      <c r="F2795" s="8">
        <f t="shared" si="75"/>
        <v>0</v>
      </c>
      <c r="I2795" s="40"/>
    </row>
    <row r="2796" spans="4:9" x14ac:dyDescent="0.2">
      <c r="D2796" s="39">
        <v>38942</v>
      </c>
      <c r="E2796" s="7">
        <v>0</v>
      </c>
      <c r="F2796" s="8">
        <f t="shared" si="75"/>
        <v>0</v>
      </c>
      <c r="I2796" s="40"/>
    </row>
    <row r="2797" spans="4:9" x14ac:dyDescent="0.2">
      <c r="D2797" s="39">
        <v>38943</v>
      </c>
      <c r="E2797" s="7">
        <v>0</v>
      </c>
      <c r="F2797" s="8">
        <f t="shared" si="75"/>
        <v>0</v>
      </c>
      <c r="I2797" s="40"/>
    </row>
    <row r="2798" spans="4:9" x14ac:dyDescent="0.2">
      <c r="D2798" s="39">
        <v>38944</v>
      </c>
      <c r="E2798" s="7">
        <v>0</v>
      </c>
      <c r="F2798" s="8">
        <f t="shared" si="75"/>
        <v>0</v>
      </c>
      <c r="I2798" s="40"/>
    </row>
    <row r="2799" spans="4:9" x14ac:dyDescent="0.2">
      <c r="D2799" s="39">
        <v>38945</v>
      </c>
      <c r="E2799" s="7">
        <v>0</v>
      </c>
      <c r="F2799" s="8">
        <f t="shared" si="75"/>
        <v>0</v>
      </c>
      <c r="I2799" s="40"/>
    </row>
    <row r="2800" spans="4:9" x14ac:dyDescent="0.2">
      <c r="D2800" s="39">
        <v>38946</v>
      </c>
      <c r="E2800" s="7">
        <v>0</v>
      </c>
      <c r="F2800" s="8">
        <f t="shared" si="75"/>
        <v>0</v>
      </c>
      <c r="I2800" s="40"/>
    </row>
    <row r="2801" spans="4:9" x14ac:dyDescent="0.2">
      <c r="D2801" s="39">
        <v>38947</v>
      </c>
      <c r="E2801" s="7">
        <v>0</v>
      </c>
      <c r="F2801" s="8">
        <f t="shared" si="75"/>
        <v>0</v>
      </c>
      <c r="I2801" s="40"/>
    </row>
    <row r="2802" spans="4:9" x14ac:dyDescent="0.2">
      <c r="D2802" s="39">
        <v>38948</v>
      </c>
      <c r="E2802" s="7">
        <v>0</v>
      </c>
      <c r="F2802" s="8">
        <f t="shared" si="75"/>
        <v>0</v>
      </c>
      <c r="I2802" s="40"/>
    </row>
    <row r="2803" spans="4:9" x14ac:dyDescent="0.2">
      <c r="D2803" s="39">
        <v>38949</v>
      </c>
      <c r="E2803" s="7">
        <v>0</v>
      </c>
      <c r="F2803" s="8">
        <f t="shared" si="75"/>
        <v>0</v>
      </c>
      <c r="I2803" s="40"/>
    </row>
    <row r="2804" spans="4:9" x14ac:dyDescent="0.2">
      <c r="D2804" s="39">
        <v>38950</v>
      </c>
      <c r="E2804" s="7">
        <v>0</v>
      </c>
      <c r="F2804" s="8">
        <f t="shared" si="75"/>
        <v>0</v>
      </c>
      <c r="I2804" s="40"/>
    </row>
    <row r="2805" spans="4:9" x14ac:dyDescent="0.2">
      <c r="D2805" s="39">
        <v>38951</v>
      </c>
      <c r="E2805" s="7">
        <v>0</v>
      </c>
      <c r="F2805" s="8">
        <f t="shared" si="75"/>
        <v>0</v>
      </c>
      <c r="I2805" s="40"/>
    </row>
    <row r="2806" spans="4:9" x14ac:dyDescent="0.2">
      <c r="D2806" s="39">
        <v>38952</v>
      </c>
      <c r="E2806" s="7">
        <v>0</v>
      </c>
      <c r="F2806" s="8">
        <f t="shared" si="75"/>
        <v>0</v>
      </c>
      <c r="I2806" s="40"/>
    </row>
    <row r="2807" spans="4:9" x14ac:dyDescent="0.2">
      <c r="D2807" s="39">
        <v>38953</v>
      </c>
      <c r="E2807" s="7">
        <v>0</v>
      </c>
      <c r="F2807" s="8">
        <f t="shared" si="75"/>
        <v>0</v>
      </c>
      <c r="I2807" s="40"/>
    </row>
    <row r="2808" spans="4:9" x14ac:dyDescent="0.2">
      <c r="D2808" s="39">
        <v>38954</v>
      </c>
      <c r="E2808" s="7">
        <v>0</v>
      </c>
      <c r="F2808" s="8">
        <f t="shared" si="75"/>
        <v>0</v>
      </c>
      <c r="I2808" s="40"/>
    </row>
    <row r="2809" spans="4:9" x14ac:dyDescent="0.2">
      <c r="D2809" s="39">
        <v>38955</v>
      </c>
      <c r="E2809" s="7">
        <v>0</v>
      </c>
      <c r="F2809" s="8">
        <f t="shared" si="75"/>
        <v>0</v>
      </c>
      <c r="I2809" s="40"/>
    </row>
    <row r="2810" spans="4:9" x14ac:dyDescent="0.2">
      <c r="D2810" s="39">
        <v>38956</v>
      </c>
      <c r="E2810" s="7">
        <v>0</v>
      </c>
      <c r="F2810" s="8">
        <f t="shared" si="75"/>
        <v>0</v>
      </c>
      <c r="I2810" s="40"/>
    </row>
    <row r="2811" spans="4:9" x14ac:dyDescent="0.2">
      <c r="D2811" s="39">
        <v>38957</v>
      </c>
      <c r="E2811" s="7">
        <v>0</v>
      </c>
      <c r="F2811" s="8">
        <f t="shared" si="75"/>
        <v>0</v>
      </c>
      <c r="I2811" s="40"/>
    </row>
    <row r="2812" spans="4:9" x14ac:dyDescent="0.2">
      <c r="D2812" s="39">
        <v>38958</v>
      </c>
      <c r="E2812" s="7">
        <v>0</v>
      </c>
      <c r="F2812" s="8">
        <f t="shared" si="75"/>
        <v>0</v>
      </c>
      <c r="I2812" s="40"/>
    </row>
    <row r="2813" spans="4:9" x14ac:dyDescent="0.2">
      <c r="D2813" s="39">
        <v>38959</v>
      </c>
      <c r="E2813" s="7">
        <v>9.9207216025284603E-5</v>
      </c>
      <c r="F2813" s="8">
        <f t="shared" si="75"/>
        <v>159.73729900455814</v>
      </c>
      <c r="I2813" s="40"/>
    </row>
    <row r="2814" spans="4:9" x14ac:dyDescent="0.2">
      <c r="D2814" s="39">
        <v>38960</v>
      </c>
      <c r="E2814" s="7">
        <v>0</v>
      </c>
      <c r="F2814" s="8">
        <f t="shared" si="75"/>
        <v>0</v>
      </c>
      <c r="I2814" s="40"/>
    </row>
    <row r="2815" spans="4:9" x14ac:dyDescent="0.2">
      <c r="D2815" s="39">
        <v>38961</v>
      </c>
      <c r="E2815" s="7">
        <v>0</v>
      </c>
      <c r="F2815" s="8">
        <f t="shared" si="75"/>
        <v>0</v>
      </c>
      <c r="I2815" s="40"/>
    </row>
    <row r="2816" spans="4:9" x14ac:dyDescent="0.2">
      <c r="D2816" s="39">
        <v>38962</v>
      </c>
      <c r="E2816" s="7">
        <v>0</v>
      </c>
      <c r="F2816" s="8">
        <f t="shared" si="75"/>
        <v>0</v>
      </c>
      <c r="I2816" s="40"/>
    </row>
    <row r="2817" spans="4:9" x14ac:dyDescent="0.2">
      <c r="D2817" s="39">
        <v>38963</v>
      </c>
      <c r="E2817" s="7">
        <v>0</v>
      </c>
      <c r="F2817" s="8">
        <f t="shared" si="75"/>
        <v>0</v>
      </c>
      <c r="I2817" s="40"/>
    </row>
    <row r="2818" spans="4:9" x14ac:dyDescent="0.2">
      <c r="D2818" s="39">
        <v>38964</v>
      </c>
      <c r="E2818" s="7">
        <v>0</v>
      </c>
      <c r="F2818" s="8">
        <f t="shared" si="75"/>
        <v>0</v>
      </c>
      <c r="I2818" s="40"/>
    </row>
    <row r="2819" spans="4:9" x14ac:dyDescent="0.2">
      <c r="D2819" s="39">
        <v>38965</v>
      </c>
      <c r="E2819" s="7">
        <v>0</v>
      </c>
      <c r="F2819" s="8">
        <f t="shared" si="75"/>
        <v>0</v>
      </c>
      <c r="I2819" s="40"/>
    </row>
    <row r="2820" spans="4:9" x14ac:dyDescent="0.2">
      <c r="D2820" s="39">
        <v>38966</v>
      </c>
      <c r="E2820" s="7">
        <v>1.29560504861553E-2</v>
      </c>
      <c r="F2820" s="8">
        <f t="shared" si="75"/>
        <v>20861.027991125942</v>
      </c>
      <c r="I2820" s="40"/>
    </row>
    <row r="2821" spans="4:9" x14ac:dyDescent="0.2">
      <c r="D2821" s="39">
        <v>38967</v>
      </c>
      <c r="E2821" s="7">
        <v>8.6317550220852093E-2</v>
      </c>
      <c r="F2821" s="8">
        <f t="shared" si="75"/>
        <v>138983.15950580733</v>
      </c>
      <c r="I2821" s="40"/>
    </row>
    <row r="2822" spans="4:9" x14ac:dyDescent="0.2">
      <c r="D2822" s="39">
        <v>38968</v>
      </c>
      <c r="E2822" s="7">
        <v>0</v>
      </c>
      <c r="F2822" s="8">
        <f t="shared" si="75"/>
        <v>0</v>
      </c>
      <c r="I2822" s="40"/>
    </row>
    <row r="2823" spans="4:9" x14ac:dyDescent="0.2">
      <c r="D2823" s="39">
        <v>38969</v>
      </c>
      <c r="E2823" s="7">
        <v>6.09433589349191E-3</v>
      </c>
      <c r="F2823" s="8">
        <f t="shared" si="75"/>
        <v>9812.7212299236144</v>
      </c>
      <c r="I2823" s="40"/>
    </row>
    <row r="2824" spans="4:9" x14ac:dyDescent="0.2">
      <c r="D2824" s="39">
        <v>38970</v>
      </c>
      <c r="E2824" s="7">
        <v>6.11548246452812E-2</v>
      </c>
      <c r="F2824" s="8">
        <f t="shared" si="75"/>
        <v>98467.701255167645</v>
      </c>
      <c r="I2824" s="40"/>
    </row>
    <row r="2825" spans="4:9" x14ac:dyDescent="0.2">
      <c r="D2825" s="39">
        <v>38971</v>
      </c>
      <c r="E2825" s="7">
        <v>5.7669874645746699E-3</v>
      </c>
      <c r="F2825" s="8">
        <f t="shared" si="75"/>
        <v>9285.6451162737903</v>
      </c>
      <c r="I2825" s="40"/>
    </row>
    <row r="2826" spans="4:9" x14ac:dyDescent="0.2">
      <c r="D2826" s="39">
        <v>38972</v>
      </c>
      <c r="E2826" s="7">
        <v>3.10878712403243E-6</v>
      </c>
      <c r="F2826" s="8">
        <f t="shared" si="75"/>
        <v>5.0055759880059991</v>
      </c>
      <c r="I2826" s="40"/>
    </row>
    <row r="2827" spans="4:9" x14ac:dyDescent="0.2">
      <c r="D2827" s="39">
        <v>38973</v>
      </c>
      <c r="E2827" s="7">
        <v>0</v>
      </c>
      <c r="F2827" s="8">
        <f t="shared" si="75"/>
        <v>0</v>
      </c>
      <c r="I2827" s="40"/>
    </row>
    <row r="2828" spans="4:9" x14ac:dyDescent="0.2">
      <c r="D2828" s="39">
        <v>38974</v>
      </c>
      <c r="E2828" s="7">
        <v>0</v>
      </c>
      <c r="F2828" s="8">
        <f t="shared" si="75"/>
        <v>0</v>
      </c>
      <c r="I2828" s="40"/>
    </row>
    <row r="2829" spans="4:9" x14ac:dyDescent="0.2">
      <c r="D2829" s="39">
        <v>38975</v>
      </c>
      <c r="E2829" s="7">
        <v>0</v>
      </c>
      <c r="F2829" s="8">
        <f t="shared" si="75"/>
        <v>0</v>
      </c>
      <c r="I2829" s="40"/>
    </row>
    <row r="2830" spans="4:9" x14ac:dyDescent="0.2">
      <c r="D2830" s="39">
        <v>38976</v>
      </c>
      <c r="E2830" s="7">
        <v>0</v>
      </c>
      <c r="F2830" s="8">
        <f t="shared" si="75"/>
        <v>0</v>
      </c>
      <c r="I2830" s="40"/>
    </row>
    <row r="2831" spans="4:9" x14ac:dyDescent="0.2">
      <c r="D2831" s="39">
        <v>38977</v>
      </c>
      <c r="E2831" s="7">
        <v>0</v>
      </c>
      <c r="F2831" s="8">
        <f t="shared" si="75"/>
        <v>0</v>
      </c>
      <c r="I2831" s="40"/>
    </row>
    <row r="2832" spans="4:9" x14ac:dyDescent="0.2">
      <c r="D2832" s="39">
        <v>38978</v>
      </c>
      <c r="E2832" s="7">
        <v>0</v>
      </c>
      <c r="F2832" s="8">
        <f t="shared" ref="F2832:F2895" si="76">E2832*(24*60*60)*1000/$F$3</f>
        <v>0</v>
      </c>
      <c r="I2832" s="40"/>
    </row>
    <row r="2833" spans="4:9" x14ac:dyDescent="0.2">
      <c r="D2833" s="39">
        <v>38979</v>
      </c>
      <c r="E2833" s="7">
        <v>0</v>
      </c>
      <c r="F2833" s="8">
        <f t="shared" si="76"/>
        <v>0</v>
      </c>
      <c r="I2833" s="40"/>
    </row>
    <row r="2834" spans="4:9" x14ac:dyDescent="0.2">
      <c r="D2834" s="39">
        <v>38980</v>
      </c>
      <c r="E2834" s="7">
        <v>0</v>
      </c>
      <c r="F2834" s="8">
        <f t="shared" si="76"/>
        <v>0</v>
      </c>
      <c r="I2834" s="40"/>
    </row>
    <row r="2835" spans="4:9" x14ac:dyDescent="0.2">
      <c r="D2835" s="39">
        <v>38981</v>
      </c>
      <c r="E2835" s="7">
        <v>0</v>
      </c>
      <c r="F2835" s="8">
        <f t="shared" si="76"/>
        <v>0</v>
      </c>
      <c r="I2835" s="40"/>
    </row>
    <row r="2836" spans="4:9" x14ac:dyDescent="0.2">
      <c r="D2836" s="39">
        <v>38982</v>
      </c>
      <c r="E2836" s="7">
        <v>0</v>
      </c>
      <c r="F2836" s="8">
        <f t="shared" si="76"/>
        <v>0</v>
      </c>
      <c r="I2836" s="40"/>
    </row>
    <row r="2837" spans="4:9" x14ac:dyDescent="0.2">
      <c r="D2837" s="39">
        <v>38983</v>
      </c>
      <c r="E2837" s="7">
        <v>0</v>
      </c>
      <c r="F2837" s="8">
        <f t="shared" si="76"/>
        <v>0</v>
      </c>
      <c r="I2837" s="40"/>
    </row>
    <row r="2838" spans="4:9" x14ac:dyDescent="0.2">
      <c r="D2838" s="39">
        <v>38984</v>
      </c>
      <c r="E2838" s="7">
        <v>0</v>
      </c>
      <c r="F2838" s="8">
        <f t="shared" si="76"/>
        <v>0</v>
      </c>
      <c r="I2838" s="40"/>
    </row>
    <row r="2839" spans="4:9" x14ac:dyDescent="0.2">
      <c r="D2839" s="39">
        <v>38985</v>
      </c>
      <c r="E2839" s="7">
        <v>0</v>
      </c>
      <c r="F2839" s="8">
        <f t="shared" si="76"/>
        <v>0</v>
      </c>
      <c r="I2839" s="40"/>
    </row>
    <row r="2840" spans="4:9" x14ac:dyDescent="0.2">
      <c r="D2840" s="39">
        <v>38986</v>
      </c>
      <c r="E2840" s="7">
        <v>0</v>
      </c>
      <c r="F2840" s="8">
        <f t="shared" si="76"/>
        <v>0</v>
      </c>
      <c r="I2840" s="40"/>
    </row>
    <row r="2841" spans="4:9" x14ac:dyDescent="0.2">
      <c r="D2841" s="39">
        <v>38987</v>
      </c>
      <c r="E2841" s="7">
        <v>0</v>
      </c>
      <c r="F2841" s="8">
        <f t="shared" si="76"/>
        <v>0</v>
      </c>
      <c r="I2841" s="40"/>
    </row>
    <row r="2842" spans="4:9" x14ac:dyDescent="0.2">
      <c r="D2842" s="39">
        <v>38988</v>
      </c>
      <c r="E2842" s="7">
        <v>0</v>
      </c>
      <c r="F2842" s="8">
        <f t="shared" si="76"/>
        <v>0</v>
      </c>
      <c r="I2842" s="40"/>
    </row>
    <row r="2843" spans="4:9" x14ac:dyDescent="0.2">
      <c r="D2843" s="39">
        <v>38989</v>
      </c>
      <c r="E2843" s="7">
        <v>0</v>
      </c>
      <c r="F2843" s="8">
        <f t="shared" si="76"/>
        <v>0</v>
      </c>
      <c r="I2843" s="40"/>
    </row>
    <row r="2844" spans="4:9" x14ac:dyDescent="0.2">
      <c r="D2844" s="39">
        <v>38990</v>
      </c>
      <c r="E2844" s="7">
        <v>0</v>
      </c>
      <c r="F2844" s="8">
        <f t="shared" si="76"/>
        <v>0</v>
      </c>
      <c r="I2844" s="40"/>
    </row>
    <row r="2845" spans="4:9" x14ac:dyDescent="0.2">
      <c r="D2845" s="39">
        <v>38991</v>
      </c>
      <c r="E2845" s="7">
        <v>0</v>
      </c>
      <c r="F2845" s="8">
        <f t="shared" si="76"/>
        <v>0</v>
      </c>
      <c r="I2845" s="40"/>
    </row>
    <row r="2846" spans="4:9" x14ac:dyDescent="0.2">
      <c r="D2846" s="39">
        <v>38992</v>
      </c>
      <c r="E2846" s="7">
        <v>0</v>
      </c>
      <c r="F2846" s="8">
        <f t="shared" si="76"/>
        <v>0</v>
      </c>
      <c r="I2846" s="40"/>
    </row>
    <row r="2847" spans="4:9" x14ac:dyDescent="0.2">
      <c r="D2847" s="39">
        <v>38993</v>
      </c>
      <c r="E2847" s="7">
        <v>0</v>
      </c>
      <c r="F2847" s="8">
        <f t="shared" si="76"/>
        <v>0</v>
      </c>
      <c r="I2847" s="40"/>
    </row>
    <row r="2848" spans="4:9" x14ac:dyDescent="0.2">
      <c r="D2848" s="39">
        <v>38994</v>
      </c>
      <c r="E2848" s="7">
        <v>0</v>
      </c>
      <c r="F2848" s="8">
        <f t="shared" si="76"/>
        <v>0</v>
      </c>
      <c r="I2848" s="40"/>
    </row>
    <row r="2849" spans="4:9" x14ac:dyDescent="0.2">
      <c r="D2849" s="39">
        <v>38995</v>
      </c>
      <c r="E2849" s="7">
        <v>0</v>
      </c>
      <c r="F2849" s="8">
        <f t="shared" si="76"/>
        <v>0</v>
      </c>
      <c r="I2849" s="40"/>
    </row>
    <row r="2850" spans="4:9" x14ac:dyDescent="0.2">
      <c r="D2850" s="39">
        <v>38996</v>
      </c>
      <c r="E2850" s="7">
        <v>0</v>
      </c>
      <c r="F2850" s="8">
        <f t="shared" si="76"/>
        <v>0</v>
      </c>
      <c r="I2850" s="40"/>
    </row>
    <row r="2851" spans="4:9" x14ac:dyDescent="0.2">
      <c r="D2851" s="39">
        <v>38997</v>
      </c>
      <c r="E2851" s="7">
        <v>0</v>
      </c>
      <c r="F2851" s="8">
        <f t="shared" si="76"/>
        <v>0</v>
      </c>
      <c r="I2851" s="40"/>
    </row>
    <row r="2852" spans="4:9" x14ac:dyDescent="0.2">
      <c r="D2852" s="39">
        <v>38998</v>
      </c>
      <c r="E2852" s="7">
        <v>0</v>
      </c>
      <c r="F2852" s="8">
        <f t="shared" si="76"/>
        <v>0</v>
      </c>
      <c r="I2852" s="40"/>
    </row>
    <row r="2853" spans="4:9" x14ac:dyDescent="0.2">
      <c r="D2853" s="39">
        <v>38999</v>
      </c>
      <c r="E2853" s="7">
        <v>0</v>
      </c>
      <c r="F2853" s="8">
        <f t="shared" si="76"/>
        <v>0</v>
      </c>
      <c r="I2853" s="40"/>
    </row>
    <row r="2854" spans="4:9" x14ac:dyDescent="0.2">
      <c r="D2854" s="39">
        <v>39000</v>
      </c>
      <c r="E2854" s="7">
        <v>0</v>
      </c>
      <c r="F2854" s="8">
        <f t="shared" si="76"/>
        <v>0</v>
      </c>
      <c r="I2854" s="40"/>
    </row>
    <row r="2855" spans="4:9" x14ac:dyDescent="0.2">
      <c r="D2855" s="39">
        <v>39001</v>
      </c>
      <c r="E2855" s="7">
        <v>0</v>
      </c>
      <c r="F2855" s="8">
        <f t="shared" si="76"/>
        <v>0</v>
      </c>
      <c r="I2855" s="40"/>
    </row>
    <row r="2856" spans="4:9" x14ac:dyDescent="0.2">
      <c r="D2856" s="39">
        <v>39002</v>
      </c>
      <c r="E2856" s="7">
        <v>0</v>
      </c>
      <c r="F2856" s="8">
        <f t="shared" si="76"/>
        <v>0</v>
      </c>
      <c r="I2856" s="40"/>
    </row>
    <row r="2857" spans="4:9" x14ac:dyDescent="0.2">
      <c r="D2857" s="39">
        <v>39003</v>
      </c>
      <c r="E2857" s="7">
        <v>0</v>
      </c>
      <c r="F2857" s="8">
        <f t="shared" si="76"/>
        <v>0</v>
      </c>
      <c r="I2857" s="40"/>
    </row>
    <row r="2858" spans="4:9" x14ac:dyDescent="0.2">
      <c r="D2858" s="39">
        <v>39004</v>
      </c>
      <c r="E2858" s="7">
        <v>0</v>
      </c>
      <c r="F2858" s="8">
        <f t="shared" si="76"/>
        <v>0</v>
      </c>
      <c r="I2858" s="40"/>
    </row>
    <row r="2859" spans="4:9" x14ac:dyDescent="0.2">
      <c r="D2859" s="39">
        <v>39005</v>
      </c>
      <c r="E2859" s="7">
        <v>1.4836899684498399E-3</v>
      </c>
      <c r="F2859" s="8">
        <f t="shared" si="76"/>
        <v>2388.9454579587432</v>
      </c>
      <c r="I2859" s="40"/>
    </row>
    <row r="2860" spans="4:9" x14ac:dyDescent="0.2">
      <c r="D2860" s="39">
        <v>39006</v>
      </c>
      <c r="E2860" s="7">
        <v>1.3484266175475099E-4</v>
      </c>
      <c r="F2860" s="8">
        <f t="shared" si="76"/>
        <v>217.11528094689686</v>
      </c>
      <c r="I2860" s="40"/>
    </row>
    <row r="2861" spans="4:9" x14ac:dyDescent="0.2">
      <c r="D2861" s="39">
        <v>39007</v>
      </c>
      <c r="E2861" s="7">
        <v>0</v>
      </c>
      <c r="F2861" s="8">
        <f t="shared" si="76"/>
        <v>0</v>
      </c>
      <c r="I2861" s="40"/>
    </row>
    <row r="2862" spans="4:9" x14ac:dyDescent="0.2">
      <c r="D2862" s="39">
        <v>39008</v>
      </c>
      <c r="E2862" s="7">
        <v>0</v>
      </c>
      <c r="F2862" s="8">
        <f t="shared" si="76"/>
        <v>0</v>
      </c>
      <c r="I2862" s="40"/>
    </row>
    <row r="2863" spans="4:9" x14ac:dyDescent="0.2">
      <c r="D2863" s="39">
        <v>39009</v>
      </c>
      <c r="E2863" s="7">
        <v>0</v>
      </c>
      <c r="F2863" s="8">
        <f t="shared" si="76"/>
        <v>0</v>
      </c>
      <c r="I2863" s="40"/>
    </row>
    <row r="2864" spans="4:9" x14ac:dyDescent="0.2">
      <c r="D2864" s="39">
        <v>39010</v>
      </c>
      <c r="E2864" s="7">
        <v>0</v>
      </c>
      <c r="F2864" s="8">
        <f t="shared" si="76"/>
        <v>0</v>
      </c>
      <c r="I2864" s="40"/>
    </row>
    <row r="2865" spans="4:9" x14ac:dyDescent="0.2">
      <c r="D2865" s="39">
        <v>39011</v>
      </c>
      <c r="E2865" s="7">
        <v>0</v>
      </c>
      <c r="F2865" s="8">
        <f t="shared" si="76"/>
        <v>0</v>
      </c>
      <c r="I2865" s="40"/>
    </row>
    <row r="2866" spans="4:9" x14ac:dyDescent="0.2">
      <c r="D2866" s="39">
        <v>39012</v>
      </c>
      <c r="E2866" s="7">
        <v>0</v>
      </c>
      <c r="F2866" s="8">
        <f t="shared" si="76"/>
        <v>0</v>
      </c>
      <c r="I2866" s="40"/>
    </row>
    <row r="2867" spans="4:9" x14ac:dyDescent="0.2">
      <c r="D2867" s="39">
        <v>39013</v>
      </c>
      <c r="E2867" s="7">
        <v>0</v>
      </c>
      <c r="F2867" s="8">
        <f t="shared" si="76"/>
        <v>0</v>
      </c>
      <c r="I2867" s="40"/>
    </row>
    <row r="2868" spans="4:9" x14ac:dyDescent="0.2">
      <c r="D2868" s="39">
        <v>39014</v>
      </c>
      <c r="E2868" s="7">
        <v>0</v>
      </c>
      <c r="F2868" s="8">
        <f t="shared" si="76"/>
        <v>0</v>
      </c>
      <c r="I2868" s="40"/>
    </row>
    <row r="2869" spans="4:9" x14ac:dyDescent="0.2">
      <c r="D2869" s="39">
        <v>39015</v>
      </c>
      <c r="E2869" s="7">
        <v>0</v>
      </c>
      <c r="F2869" s="8">
        <f t="shared" si="76"/>
        <v>0</v>
      </c>
      <c r="I2869" s="40"/>
    </row>
    <row r="2870" spans="4:9" x14ac:dyDescent="0.2">
      <c r="D2870" s="39">
        <v>39016</v>
      </c>
      <c r="E2870" s="7">
        <v>0</v>
      </c>
      <c r="F2870" s="8">
        <f t="shared" si="76"/>
        <v>0</v>
      </c>
      <c r="I2870" s="40"/>
    </row>
    <row r="2871" spans="4:9" x14ac:dyDescent="0.2">
      <c r="D2871" s="39">
        <v>39017</v>
      </c>
      <c r="E2871" s="7">
        <v>0</v>
      </c>
      <c r="F2871" s="8">
        <f t="shared" si="76"/>
        <v>0</v>
      </c>
      <c r="I2871" s="40"/>
    </row>
    <row r="2872" spans="4:9" x14ac:dyDescent="0.2">
      <c r="D2872" s="39">
        <v>39018</v>
      </c>
      <c r="E2872" s="7">
        <v>0</v>
      </c>
      <c r="F2872" s="8">
        <f t="shared" si="76"/>
        <v>0</v>
      </c>
      <c r="I2872" s="40"/>
    </row>
    <row r="2873" spans="4:9" x14ac:dyDescent="0.2">
      <c r="D2873" s="39">
        <v>39019</v>
      </c>
      <c r="E2873" s="7">
        <v>0</v>
      </c>
      <c r="F2873" s="8">
        <f t="shared" si="76"/>
        <v>0</v>
      </c>
      <c r="I2873" s="40"/>
    </row>
    <row r="2874" spans="4:9" x14ac:dyDescent="0.2">
      <c r="D2874" s="39">
        <v>39020</v>
      </c>
      <c r="E2874" s="7">
        <v>0</v>
      </c>
      <c r="F2874" s="8">
        <f t="shared" si="76"/>
        <v>0</v>
      </c>
      <c r="I2874" s="40"/>
    </row>
    <row r="2875" spans="4:9" x14ac:dyDescent="0.2">
      <c r="D2875" s="39">
        <v>39021</v>
      </c>
      <c r="E2875" s="7">
        <v>0</v>
      </c>
      <c r="F2875" s="8">
        <f t="shared" si="76"/>
        <v>0</v>
      </c>
      <c r="I2875" s="40"/>
    </row>
    <row r="2876" spans="4:9" x14ac:dyDescent="0.2">
      <c r="D2876" s="39">
        <v>39022</v>
      </c>
      <c r="E2876" s="7">
        <v>0</v>
      </c>
      <c r="F2876" s="8">
        <f t="shared" si="76"/>
        <v>0</v>
      </c>
      <c r="I2876" s="40"/>
    </row>
    <row r="2877" spans="4:9" x14ac:dyDescent="0.2">
      <c r="D2877" s="39">
        <v>39023</v>
      </c>
      <c r="E2877" s="7">
        <v>1.6001158058016299E-4</v>
      </c>
      <c r="F2877" s="8">
        <f t="shared" si="76"/>
        <v>257.64071118386289</v>
      </c>
      <c r="I2877" s="40"/>
    </row>
    <row r="2878" spans="4:9" x14ac:dyDescent="0.2">
      <c r="D2878" s="39">
        <v>39024</v>
      </c>
      <c r="E2878" s="7">
        <v>3.2002316953149303E-5</v>
      </c>
      <c r="F2878" s="8">
        <f t="shared" si="76"/>
        <v>51.528143584645917</v>
      </c>
      <c r="I2878" s="40"/>
    </row>
    <row r="2879" spans="4:9" x14ac:dyDescent="0.2">
      <c r="D2879" s="39">
        <v>39025</v>
      </c>
      <c r="E2879" s="7">
        <v>1.6161175306674799E-4</v>
      </c>
      <c r="F2879" s="8">
        <f t="shared" si="76"/>
        <v>260.21720955957937</v>
      </c>
      <c r="I2879" s="40"/>
    </row>
    <row r="2880" spans="4:9" x14ac:dyDescent="0.2">
      <c r="D2880" s="39">
        <v>39026</v>
      </c>
      <c r="E2880" s="7">
        <v>3.9223159561705698E-3</v>
      </c>
      <c r="F2880" s="8">
        <f t="shared" si="76"/>
        <v>6315.4695977103474</v>
      </c>
      <c r="I2880" s="40"/>
    </row>
    <row r="2881" spans="4:9" x14ac:dyDescent="0.2">
      <c r="D2881" s="39">
        <v>39027</v>
      </c>
      <c r="E2881" s="7">
        <v>0</v>
      </c>
      <c r="F2881" s="8">
        <f t="shared" si="76"/>
        <v>0</v>
      </c>
      <c r="I2881" s="40"/>
    </row>
    <row r="2882" spans="4:9" x14ac:dyDescent="0.2">
      <c r="D2882" s="39">
        <v>39028</v>
      </c>
      <c r="E2882" s="7">
        <v>0</v>
      </c>
      <c r="F2882" s="8">
        <f t="shared" si="76"/>
        <v>0</v>
      </c>
      <c r="I2882" s="40"/>
    </row>
    <row r="2883" spans="4:9" x14ac:dyDescent="0.2">
      <c r="D2883" s="39">
        <v>39029</v>
      </c>
      <c r="E2883" s="7">
        <v>0</v>
      </c>
      <c r="F2883" s="8">
        <f t="shared" si="76"/>
        <v>0</v>
      </c>
      <c r="I2883" s="40"/>
    </row>
    <row r="2884" spans="4:9" x14ac:dyDescent="0.2">
      <c r="D2884" s="39">
        <v>39030</v>
      </c>
      <c r="E2884" s="7">
        <v>0</v>
      </c>
      <c r="F2884" s="8">
        <f t="shared" si="76"/>
        <v>0</v>
      </c>
      <c r="I2884" s="40"/>
    </row>
    <row r="2885" spans="4:9" x14ac:dyDescent="0.2">
      <c r="D2885" s="39">
        <v>39031</v>
      </c>
      <c r="E2885" s="7">
        <v>0</v>
      </c>
      <c r="F2885" s="8">
        <f t="shared" si="76"/>
        <v>0</v>
      </c>
      <c r="I2885" s="40"/>
    </row>
    <row r="2886" spans="4:9" x14ac:dyDescent="0.2">
      <c r="D2886" s="39">
        <v>39032</v>
      </c>
      <c r="E2886" s="7">
        <v>0</v>
      </c>
      <c r="F2886" s="8">
        <f t="shared" si="76"/>
        <v>0</v>
      </c>
      <c r="I2886" s="40"/>
    </row>
    <row r="2887" spans="4:9" x14ac:dyDescent="0.2">
      <c r="D2887" s="39">
        <v>39033</v>
      </c>
      <c r="E2887" s="7">
        <v>0</v>
      </c>
      <c r="F2887" s="8">
        <f t="shared" si="76"/>
        <v>0</v>
      </c>
      <c r="I2887" s="40"/>
    </row>
    <row r="2888" spans="4:9" x14ac:dyDescent="0.2">
      <c r="D2888" s="39">
        <v>39034</v>
      </c>
      <c r="E2888" s="7">
        <v>9.2806717605814403E-5</v>
      </c>
      <c r="F2888" s="8">
        <f t="shared" si="76"/>
        <v>149.43161388636537</v>
      </c>
      <c r="I2888" s="40"/>
    </row>
    <row r="2889" spans="4:9" x14ac:dyDescent="0.2">
      <c r="D2889" s="39">
        <v>39035</v>
      </c>
      <c r="E2889" s="7">
        <v>0</v>
      </c>
      <c r="F2889" s="8">
        <f t="shared" si="76"/>
        <v>0</v>
      </c>
      <c r="I2889" s="40"/>
    </row>
    <row r="2890" spans="4:9" x14ac:dyDescent="0.2">
      <c r="D2890" s="39">
        <v>39036</v>
      </c>
      <c r="E2890" s="7">
        <v>0</v>
      </c>
      <c r="F2890" s="8">
        <f t="shared" si="76"/>
        <v>0</v>
      </c>
      <c r="I2890" s="40"/>
    </row>
    <row r="2891" spans="4:9" x14ac:dyDescent="0.2">
      <c r="D2891" s="39">
        <v>39037</v>
      </c>
      <c r="E2891" s="7">
        <v>0</v>
      </c>
      <c r="F2891" s="8">
        <f t="shared" si="76"/>
        <v>0</v>
      </c>
      <c r="I2891" s="40"/>
    </row>
    <row r="2892" spans="4:9" x14ac:dyDescent="0.2">
      <c r="D2892" s="39">
        <v>39038</v>
      </c>
      <c r="E2892" s="7">
        <v>0</v>
      </c>
      <c r="F2892" s="8">
        <f t="shared" si="76"/>
        <v>0</v>
      </c>
      <c r="I2892" s="40"/>
    </row>
    <row r="2893" spans="4:9" x14ac:dyDescent="0.2">
      <c r="D2893" s="39">
        <v>39039</v>
      </c>
      <c r="E2893" s="7">
        <v>0</v>
      </c>
      <c r="F2893" s="8">
        <f t="shared" si="76"/>
        <v>0</v>
      </c>
      <c r="I2893" s="40"/>
    </row>
    <row r="2894" spans="4:9" x14ac:dyDescent="0.2">
      <c r="D2894" s="39">
        <v>39040</v>
      </c>
      <c r="E2894" s="7">
        <v>0</v>
      </c>
      <c r="F2894" s="8">
        <f t="shared" si="76"/>
        <v>0</v>
      </c>
      <c r="I2894" s="40"/>
    </row>
    <row r="2895" spans="4:9" x14ac:dyDescent="0.2">
      <c r="D2895" s="39">
        <v>39041</v>
      </c>
      <c r="E2895" s="7">
        <v>0</v>
      </c>
      <c r="F2895" s="8">
        <f t="shared" si="76"/>
        <v>0</v>
      </c>
      <c r="I2895" s="40"/>
    </row>
    <row r="2896" spans="4:9" x14ac:dyDescent="0.2">
      <c r="D2896" s="39">
        <v>39042</v>
      </c>
      <c r="E2896" s="7">
        <v>0</v>
      </c>
      <c r="F2896" s="8">
        <f t="shared" ref="F2896:F2959" si="77">E2896*(24*60*60)*1000/$F$3</f>
        <v>0</v>
      </c>
      <c r="I2896" s="40"/>
    </row>
    <row r="2897" spans="4:9" x14ac:dyDescent="0.2">
      <c r="D2897" s="39">
        <v>39043</v>
      </c>
      <c r="E2897" s="7">
        <v>0</v>
      </c>
      <c r="F2897" s="8">
        <f t="shared" si="77"/>
        <v>0</v>
      </c>
      <c r="I2897" s="40"/>
    </row>
    <row r="2898" spans="4:9" x14ac:dyDescent="0.2">
      <c r="D2898" s="39">
        <v>39044</v>
      </c>
      <c r="E2898" s="7">
        <v>0</v>
      </c>
      <c r="F2898" s="8">
        <f t="shared" si="77"/>
        <v>0</v>
      </c>
      <c r="I2898" s="40"/>
    </row>
    <row r="2899" spans="4:9" x14ac:dyDescent="0.2">
      <c r="D2899" s="39">
        <v>39045</v>
      </c>
      <c r="E2899" s="7">
        <v>0</v>
      </c>
      <c r="F2899" s="8">
        <f t="shared" si="77"/>
        <v>0</v>
      </c>
      <c r="I2899" s="40"/>
    </row>
    <row r="2900" spans="4:9" x14ac:dyDescent="0.2">
      <c r="D2900" s="39">
        <v>39046</v>
      </c>
      <c r="E2900" s="7">
        <v>0</v>
      </c>
      <c r="F2900" s="8">
        <f t="shared" si="77"/>
        <v>0</v>
      </c>
      <c r="I2900" s="40"/>
    </row>
    <row r="2901" spans="4:9" x14ac:dyDescent="0.2">
      <c r="D2901" s="39">
        <v>39047</v>
      </c>
      <c r="E2901" s="7">
        <v>0</v>
      </c>
      <c r="F2901" s="8">
        <f t="shared" si="77"/>
        <v>0</v>
      </c>
      <c r="I2901" s="40"/>
    </row>
    <row r="2902" spans="4:9" x14ac:dyDescent="0.2">
      <c r="D2902" s="39">
        <v>39048</v>
      </c>
      <c r="E2902" s="7">
        <v>0</v>
      </c>
      <c r="F2902" s="8">
        <f t="shared" si="77"/>
        <v>0</v>
      </c>
      <c r="I2902" s="40"/>
    </row>
    <row r="2903" spans="4:9" x14ac:dyDescent="0.2">
      <c r="D2903" s="39">
        <v>39049</v>
      </c>
      <c r="E2903" s="7">
        <v>0</v>
      </c>
      <c r="F2903" s="8">
        <f t="shared" si="77"/>
        <v>0</v>
      </c>
      <c r="I2903" s="40"/>
    </row>
    <row r="2904" spans="4:9" x14ac:dyDescent="0.2">
      <c r="D2904" s="39">
        <v>39050</v>
      </c>
      <c r="E2904" s="7">
        <v>0</v>
      </c>
      <c r="F2904" s="8">
        <f t="shared" si="77"/>
        <v>0</v>
      </c>
      <c r="I2904" s="40"/>
    </row>
    <row r="2905" spans="4:9" x14ac:dyDescent="0.2">
      <c r="D2905" s="39">
        <v>39051</v>
      </c>
      <c r="E2905" s="7">
        <v>0</v>
      </c>
      <c r="F2905" s="8">
        <f t="shared" si="77"/>
        <v>0</v>
      </c>
      <c r="I2905" s="40"/>
    </row>
    <row r="2906" spans="4:9" x14ac:dyDescent="0.2">
      <c r="D2906" s="39">
        <v>39052</v>
      </c>
      <c r="E2906" s="7">
        <v>0</v>
      </c>
      <c r="F2906" s="8">
        <f t="shared" si="77"/>
        <v>0</v>
      </c>
      <c r="I2906" s="40"/>
    </row>
    <row r="2907" spans="4:9" x14ac:dyDescent="0.2">
      <c r="D2907" s="39">
        <v>39053</v>
      </c>
      <c r="E2907" s="7">
        <v>1.97325062650463E-3</v>
      </c>
      <c r="F2907" s="8">
        <f t="shared" si="77"/>
        <v>3177.2056304509883</v>
      </c>
      <c r="I2907" s="40"/>
    </row>
    <row r="2908" spans="4:9" x14ac:dyDescent="0.2">
      <c r="D2908" s="39">
        <v>39054</v>
      </c>
      <c r="E2908" s="7">
        <v>0</v>
      </c>
      <c r="F2908" s="8">
        <f t="shared" si="77"/>
        <v>0</v>
      </c>
      <c r="I2908" s="40"/>
    </row>
    <row r="2909" spans="4:9" x14ac:dyDescent="0.2">
      <c r="D2909" s="39">
        <v>39055</v>
      </c>
      <c r="E2909" s="7">
        <v>0</v>
      </c>
      <c r="F2909" s="8">
        <f t="shared" si="77"/>
        <v>0</v>
      </c>
      <c r="I2909" s="40"/>
    </row>
    <row r="2910" spans="4:9" x14ac:dyDescent="0.2">
      <c r="D2910" s="39">
        <v>39056</v>
      </c>
      <c r="E2910" s="7">
        <v>0</v>
      </c>
      <c r="F2910" s="8">
        <f t="shared" si="77"/>
        <v>0</v>
      </c>
      <c r="I2910" s="40"/>
    </row>
    <row r="2911" spans="4:9" x14ac:dyDescent="0.2">
      <c r="D2911" s="39">
        <v>39057</v>
      </c>
      <c r="E2911" s="7">
        <v>0</v>
      </c>
      <c r="F2911" s="8">
        <f t="shared" si="77"/>
        <v>0</v>
      </c>
      <c r="I2911" s="40"/>
    </row>
    <row r="2912" spans="4:9" x14ac:dyDescent="0.2">
      <c r="D2912" s="39">
        <v>39058</v>
      </c>
      <c r="E2912" s="7">
        <v>0</v>
      </c>
      <c r="F2912" s="8">
        <f t="shared" si="77"/>
        <v>0</v>
      </c>
      <c r="I2912" s="40"/>
    </row>
    <row r="2913" spans="4:9" x14ac:dyDescent="0.2">
      <c r="D2913" s="39">
        <v>39059</v>
      </c>
      <c r="E2913" s="7">
        <v>0</v>
      </c>
      <c r="F2913" s="8">
        <f t="shared" si="77"/>
        <v>0</v>
      </c>
      <c r="I2913" s="40"/>
    </row>
    <row r="2914" spans="4:9" x14ac:dyDescent="0.2">
      <c r="D2914" s="39">
        <v>39060</v>
      </c>
      <c r="E2914" s="7">
        <v>0</v>
      </c>
      <c r="F2914" s="8">
        <f t="shared" si="77"/>
        <v>0</v>
      </c>
      <c r="I2914" s="40"/>
    </row>
    <row r="2915" spans="4:9" x14ac:dyDescent="0.2">
      <c r="D2915" s="39">
        <v>39061</v>
      </c>
      <c r="E2915" s="7">
        <v>0</v>
      </c>
      <c r="F2915" s="8">
        <f t="shared" si="77"/>
        <v>0</v>
      </c>
      <c r="I2915" s="40"/>
    </row>
    <row r="2916" spans="4:9" x14ac:dyDescent="0.2">
      <c r="D2916" s="39">
        <v>39062</v>
      </c>
      <c r="E2916" s="7">
        <v>0</v>
      </c>
      <c r="F2916" s="8">
        <f t="shared" si="77"/>
        <v>0</v>
      </c>
      <c r="I2916" s="40"/>
    </row>
    <row r="2917" spans="4:9" x14ac:dyDescent="0.2">
      <c r="D2917" s="39">
        <v>39063</v>
      </c>
      <c r="E2917" s="7">
        <v>0</v>
      </c>
      <c r="F2917" s="8">
        <f t="shared" si="77"/>
        <v>0</v>
      </c>
      <c r="I2917" s="40"/>
    </row>
    <row r="2918" spans="4:9" x14ac:dyDescent="0.2">
      <c r="D2918" s="39">
        <v>39064</v>
      </c>
      <c r="E2918" s="7">
        <v>0</v>
      </c>
      <c r="F2918" s="8">
        <f t="shared" si="77"/>
        <v>0</v>
      </c>
      <c r="I2918" s="40"/>
    </row>
    <row r="2919" spans="4:9" x14ac:dyDescent="0.2">
      <c r="D2919" s="39">
        <v>39065</v>
      </c>
      <c r="E2919" s="7">
        <v>0</v>
      </c>
      <c r="F2919" s="8">
        <f t="shared" si="77"/>
        <v>0</v>
      </c>
      <c r="I2919" s="40"/>
    </row>
    <row r="2920" spans="4:9" x14ac:dyDescent="0.2">
      <c r="D2920" s="39">
        <v>39066</v>
      </c>
      <c r="E2920" s="7">
        <v>2.8207310725650598E-3</v>
      </c>
      <c r="F2920" s="8">
        <f t="shared" si="77"/>
        <v>4541.7660206787396</v>
      </c>
      <c r="I2920" s="40"/>
    </row>
    <row r="2921" spans="4:9" x14ac:dyDescent="0.2">
      <c r="D2921" s="39">
        <v>39067</v>
      </c>
      <c r="E2921" s="7">
        <v>2.2773252628538199E-4</v>
      </c>
      <c r="F2921" s="8">
        <f t="shared" si="77"/>
        <v>366.68077284862107</v>
      </c>
      <c r="I2921" s="40"/>
    </row>
    <row r="2922" spans="4:9" x14ac:dyDescent="0.2">
      <c r="D2922" s="39">
        <v>39068</v>
      </c>
      <c r="E2922" s="7">
        <v>0</v>
      </c>
      <c r="F2922" s="8">
        <f t="shared" si="77"/>
        <v>0</v>
      </c>
      <c r="I2922" s="40"/>
    </row>
    <row r="2923" spans="4:9" x14ac:dyDescent="0.2">
      <c r="D2923" s="39">
        <v>39069</v>
      </c>
      <c r="E2923" s="7">
        <v>0</v>
      </c>
      <c r="F2923" s="8">
        <f t="shared" si="77"/>
        <v>0</v>
      </c>
      <c r="I2923" s="40"/>
    </row>
    <row r="2924" spans="4:9" x14ac:dyDescent="0.2">
      <c r="D2924" s="39">
        <v>39070</v>
      </c>
      <c r="E2924" s="7">
        <v>0</v>
      </c>
      <c r="F2924" s="8">
        <f t="shared" si="77"/>
        <v>0</v>
      </c>
      <c r="I2924" s="40"/>
    </row>
    <row r="2925" spans="4:9" x14ac:dyDescent="0.2">
      <c r="D2925" s="39">
        <v>39071</v>
      </c>
      <c r="E2925" s="7">
        <v>1.6961228339925399E-4</v>
      </c>
      <c r="F2925" s="8">
        <f t="shared" si="77"/>
        <v>273.09916671068851</v>
      </c>
      <c r="I2925" s="40"/>
    </row>
    <row r="2926" spans="4:9" x14ac:dyDescent="0.2">
      <c r="D2926" s="39">
        <v>39072</v>
      </c>
      <c r="E2926" s="7">
        <v>0</v>
      </c>
      <c r="F2926" s="8">
        <f t="shared" si="77"/>
        <v>0</v>
      </c>
      <c r="I2926" s="40"/>
    </row>
    <row r="2927" spans="4:9" x14ac:dyDescent="0.2">
      <c r="D2927" s="39">
        <v>39073</v>
      </c>
      <c r="E2927" s="7">
        <v>0</v>
      </c>
      <c r="F2927" s="8">
        <f t="shared" si="77"/>
        <v>0</v>
      </c>
      <c r="I2927" s="40"/>
    </row>
    <row r="2928" spans="4:9" x14ac:dyDescent="0.2">
      <c r="D2928" s="39">
        <v>39074</v>
      </c>
      <c r="E2928" s="7">
        <v>3.2322339864890201E-4</v>
      </c>
      <c r="F2928" s="8">
        <f t="shared" si="77"/>
        <v>520.43424605413963</v>
      </c>
      <c r="I2928" s="40"/>
    </row>
    <row r="2929" spans="4:9" x14ac:dyDescent="0.2">
      <c r="D2929" s="39">
        <v>39075</v>
      </c>
      <c r="E2929" s="7">
        <v>1.40778902870416E-2</v>
      </c>
      <c r="F2929" s="8">
        <f t="shared" si="77"/>
        <v>22667.344778240669</v>
      </c>
      <c r="I2929" s="40"/>
    </row>
    <row r="2930" spans="4:9" x14ac:dyDescent="0.2">
      <c r="D2930" s="39">
        <v>39076</v>
      </c>
      <c r="E2930" s="7">
        <v>0</v>
      </c>
      <c r="F2930" s="8">
        <f t="shared" si="77"/>
        <v>0</v>
      </c>
      <c r="I2930" s="40"/>
    </row>
    <row r="2931" spans="4:9" x14ac:dyDescent="0.2">
      <c r="D2931" s="39">
        <v>39077</v>
      </c>
      <c r="E2931" s="7">
        <v>0</v>
      </c>
      <c r="F2931" s="8">
        <f t="shared" si="77"/>
        <v>0</v>
      </c>
      <c r="I2931" s="40"/>
    </row>
    <row r="2932" spans="4:9" x14ac:dyDescent="0.2">
      <c r="D2932" s="39">
        <v>39078</v>
      </c>
      <c r="E2932" s="7">
        <v>0</v>
      </c>
      <c r="F2932" s="8">
        <f t="shared" si="77"/>
        <v>0</v>
      </c>
      <c r="I2932" s="40"/>
    </row>
    <row r="2933" spans="4:9" x14ac:dyDescent="0.2">
      <c r="D2933" s="39">
        <v>39079</v>
      </c>
      <c r="E2933" s="7">
        <v>0</v>
      </c>
      <c r="F2933" s="8">
        <f t="shared" si="77"/>
        <v>0</v>
      </c>
      <c r="I2933" s="40"/>
    </row>
    <row r="2934" spans="4:9" x14ac:dyDescent="0.2">
      <c r="D2934" s="39">
        <v>39080</v>
      </c>
      <c r="E2934" s="7">
        <v>1.8002777781861601E-2</v>
      </c>
      <c r="F2934" s="8">
        <f t="shared" si="77"/>
        <v>28986.954907805492</v>
      </c>
      <c r="I2934" s="40"/>
    </row>
    <row r="2935" spans="4:9" x14ac:dyDescent="0.2">
      <c r="D2935" s="39">
        <v>39081</v>
      </c>
      <c r="E2935" s="7">
        <v>0</v>
      </c>
      <c r="F2935" s="8">
        <f t="shared" si="77"/>
        <v>0</v>
      </c>
      <c r="I2935" s="40"/>
    </row>
    <row r="2936" spans="4:9" x14ac:dyDescent="0.2">
      <c r="D2936" s="39">
        <v>39082</v>
      </c>
      <c r="E2936" s="7">
        <v>0</v>
      </c>
      <c r="F2936" s="8">
        <f t="shared" si="77"/>
        <v>0</v>
      </c>
      <c r="I2936" s="40"/>
    </row>
    <row r="2937" spans="4:9" x14ac:dyDescent="0.2">
      <c r="D2937" s="39">
        <v>39083</v>
      </c>
      <c r="E2937" s="7">
        <v>4.9324224025391198E-3</v>
      </c>
      <c r="F2937" s="8">
        <f t="shared" si="77"/>
        <v>7941.8802754263879</v>
      </c>
      <c r="I2937" s="40"/>
    </row>
    <row r="2938" spans="4:9" x14ac:dyDescent="0.2">
      <c r="D2938" s="39">
        <v>39084</v>
      </c>
      <c r="E2938" s="7">
        <v>7.4203928567309497E-3</v>
      </c>
      <c r="F2938" s="8">
        <f t="shared" si="77"/>
        <v>11947.855811061389</v>
      </c>
      <c r="I2938" s="40"/>
    </row>
    <row r="2939" spans="4:9" x14ac:dyDescent="0.2">
      <c r="D2939" s="39">
        <v>39085</v>
      </c>
      <c r="E2939" s="7">
        <v>3.4711139403832201E-3</v>
      </c>
      <c r="F2939" s="8">
        <f t="shared" si="77"/>
        <v>5588.9721291298956</v>
      </c>
      <c r="I2939" s="40"/>
    </row>
    <row r="2940" spans="4:9" x14ac:dyDescent="0.2">
      <c r="D2940" s="39">
        <v>39086</v>
      </c>
      <c r="E2940" s="7">
        <v>0</v>
      </c>
      <c r="F2940" s="8">
        <f t="shared" si="77"/>
        <v>0</v>
      </c>
      <c r="I2940" s="40"/>
    </row>
    <row r="2941" spans="4:9" x14ac:dyDescent="0.2">
      <c r="D2941" s="39">
        <v>39087</v>
      </c>
      <c r="E2941" s="7">
        <v>0</v>
      </c>
      <c r="F2941" s="8">
        <f t="shared" si="77"/>
        <v>0</v>
      </c>
      <c r="I2941" s="40"/>
    </row>
    <row r="2942" spans="4:9" x14ac:dyDescent="0.2">
      <c r="D2942" s="39">
        <v>39088</v>
      </c>
      <c r="E2942" s="7">
        <v>0</v>
      </c>
      <c r="F2942" s="8">
        <f t="shared" si="77"/>
        <v>0</v>
      </c>
      <c r="I2942" s="40"/>
    </row>
    <row r="2943" spans="4:9" x14ac:dyDescent="0.2">
      <c r="D2943" s="39">
        <v>39089</v>
      </c>
      <c r="E2943" s="7">
        <v>0</v>
      </c>
      <c r="F2943" s="8">
        <f t="shared" si="77"/>
        <v>0</v>
      </c>
      <c r="I2943" s="40"/>
    </row>
    <row r="2944" spans="4:9" x14ac:dyDescent="0.2">
      <c r="D2944" s="39">
        <v>39090</v>
      </c>
      <c r="E2944" s="7">
        <v>0</v>
      </c>
      <c r="F2944" s="8">
        <f t="shared" si="77"/>
        <v>0</v>
      </c>
      <c r="I2944" s="40"/>
    </row>
    <row r="2945" spans="4:9" x14ac:dyDescent="0.2">
      <c r="D2945" s="39">
        <v>39091</v>
      </c>
      <c r="E2945" s="7">
        <v>0</v>
      </c>
      <c r="F2945" s="8">
        <f t="shared" si="77"/>
        <v>0</v>
      </c>
      <c r="I2945" s="40"/>
    </row>
    <row r="2946" spans="4:9" x14ac:dyDescent="0.2">
      <c r="D2946" s="39">
        <v>39092</v>
      </c>
      <c r="E2946" s="7">
        <v>0</v>
      </c>
      <c r="F2946" s="8">
        <f t="shared" si="77"/>
        <v>0</v>
      </c>
      <c r="I2946" s="40"/>
    </row>
    <row r="2947" spans="4:9" x14ac:dyDescent="0.2">
      <c r="D2947" s="39">
        <v>39093</v>
      </c>
      <c r="E2947" s="7">
        <v>0</v>
      </c>
      <c r="F2947" s="8">
        <f t="shared" si="77"/>
        <v>0</v>
      </c>
      <c r="I2947" s="40"/>
    </row>
    <row r="2948" spans="4:9" x14ac:dyDescent="0.2">
      <c r="D2948" s="39">
        <v>39094</v>
      </c>
      <c r="E2948" s="7">
        <v>0</v>
      </c>
      <c r="F2948" s="8">
        <f t="shared" si="77"/>
        <v>0</v>
      </c>
      <c r="I2948" s="40"/>
    </row>
    <row r="2949" spans="4:9" x14ac:dyDescent="0.2">
      <c r="D2949" s="39">
        <v>39095</v>
      </c>
      <c r="E2949" s="7">
        <v>0</v>
      </c>
      <c r="F2949" s="8">
        <f t="shared" si="77"/>
        <v>0</v>
      </c>
      <c r="I2949" s="40"/>
    </row>
    <row r="2950" spans="4:9" x14ac:dyDescent="0.2">
      <c r="D2950" s="39">
        <v>39096</v>
      </c>
      <c r="E2950" s="7">
        <v>0</v>
      </c>
      <c r="F2950" s="8">
        <f t="shared" si="77"/>
        <v>0</v>
      </c>
      <c r="I2950" s="40"/>
    </row>
    <row r="2951" spans="4:9" x14ac:dyDescent="0.2">
      <c r="D2951" s="39">
        <v>39097</v>
      </c>
      <c r="E2951" s="7">
        <v>0</v>
      </c>
      <c r="F2951" s="8">
        <f t="shared" si="77"/>
        <v>0</v>
      </c>
      <c r="I2951" s="40"/>
    </row>
    <row r="2952" spans="4:9" x14ac:dyDescent="0.2">
      <c r="D2952" s="39">
        <v>39098</v>
      </c>
      <c r="E2952" s="7">
        <v>0</v>
      </c>
      <c r="F2952" s="8">
        <f t="shared" si="77"/>
        <v>0</v>
      </c>
      <c r="I2952" s="40"/>
    </row>
    <row r="2953" spans="4:9" x14ac:dyDescent="0.2">
      <c r="D2953" s="39">
        <v>39099</v>
      </c>
      <c r="E2953" s="7">
        <v>0</v>
      </c>
      <c r="F2953" s="8">
        <f t="shared" si="77"/>
        <v>0</v>
      </c>
      <c r="I2953" s="40"/>
    </row>
    <row r="2954" spans="4:9" x14ac:dyDescent="0.2">
      <c r="D2954" s="39">
        <v>39100</v>
      </c>
      <c r="E2954" s="7">
        <v>0</v>
      </c>
      <c r="F2954" s="8">
        <f t="shared" si="77"/>
        <v>0</v>
      </c>
      <c r="I2954" s="40"/>
    </row>
    <row r="2955" spans="4:9" x14ac:dyDescent="0.2">
      <c r="D2955" s="39">
        <v>39101</v>
      </c>
      <c r="E2955" s="7">
        <v>0</v>
      </c>
      <c r="F2955" s="8">
        <f t="shared" si="77"/>
        <v>0</v>
      </c>
      <c r="I2955" s="40"/>
    </row>
    <row r="2956" spans="4:9" x14ac:dyDescent="0.2">
      <c r="D2956" s="39">
        <v>39102</v>
      </c>
      <c r="E2956" s="7">
        <v>0</v>
      </c>
      <c r="F2956" s="8">
        <f t="shared" si="77"/>
        <v>0</v>
      </c>
      <c r="I2956" s="40"/>
    </row>
    <row r="2957" spans="4:9" x14ac:dyDescent="0.2">
      <c r="D2957" s="39">
        <v>39103</v>
      </c>
      <c r="E2957" s="7">
        <v>0</v>
      </c>
      <c r="F2957" s="8">
        <f t="shared" si="77"/>
        <v>0</v>
      </c>
      <c r="I2957" s="40"/>
    </row>
    <row r="2958" spans="4:9" x14ac:dyDescent="0.2">
      <c r="D2958" s="39">
        <v>39104</v>
      </c>
      <c r="E2958" s="7">
        <v>0</v>
      </c>
      <c r="F2958" s="8">
        <f t="shared" si="77"/>
        <v>0</v>
      </c>
      <c r="I2958" s="40"/>
    </row>
    <row r="2959" spans="4:9" x14ac:dyDescent="0.2">
      <c r="D2959" s="39">
        <v>39105</v>
      </c>
      <c r="E2959" s="7">
        <v>3.47225123930799E-4</v>
      </c>
      <c r="F2959" s="8">
        <f t="shared" si="77"/>
        <v>559.08033372383591</v>
      </c>
      <c r="I2959" s="40"/>
    </row>
    <row r="2960" spans="4:9" x14ac:dyDescent="0.2">
      <c r="D2960" s="39">
        <v>39106</v>
      </c>
      <c r="E2960" s="7">
        <v>9.4256955317621304E-3</v>
      </c>
      <c r="F2960" s="8">
        <f t="shared" ref="F2960:F3023" si="78">E2960*(24*60*60)*1000/$F$3</f>
        <v>15176.669659788447</v>
      </c>
      <c r="I2960" s="40"/>
    </row>
    <row r="2961" spans="4:9" x14ac:dyDescent="0.2">
      <c r="D2961" s="39">
        <v>39107</v>
      </c>
      <c r="E2961" s="7">
        <v>0</v>
      </c>
      <c r="F2961" s="8">
        <f t="shared" si="78"/>
        <v>0</v>
      </c>
      <c r="I2961" s="40"/>
    </row>
    <row r="2962" spans="4:9" x14ac:dyDescent="0.2">
      <c r="D2962" s="39">
        <v>39108</v>
      </c>
      <c r="E2962" s="7">
        <v>0</v>
      </c>
      <c r="F2962" s="8">
        <f t="shared" si="78"/>
        <v>0</v>
      </c>
      <c r="I2962" s="40"/>
    </row>
    <row r="2963" spans="4:9" x14ac:dyDescent="0.2">
      <c r="D2963" s="39">
        <v>39109</v>
      </c>
      <c r="E2963" s="7">
        <v>0</v>
      </c>
      <c r="F2963" s="8">
        <f t="shared" si="78"/>
        <v>0</v>
      </c>
      <c r="I2963" s="40"/>
    </row>
    <row r="2964" spans="4:9" x14ac:dyDescent="0.2">
      <c r="D2964" s="39">
        <v>39110</v>
      </c>
      <c r="E2964" s="7">
        <v>0</v>
      </c>
      <c r="F2964" s="8">
        <f t="shared" si="78"/>
        <v>0</v>
      </c>
      <c r="I2964" s="40"/>
    </row>
    <row r="2965" spans="4:9" x14ac:dyDescent="0.2">
      <c r="D2965" s="39">
        <v>39111</v>
      </c>
      <c r="E2965" s="7">
        <v>0</v>
      </c>
      <c r="F2965" s="8">
        <f t="shared" si="78"/>
        <v>0</v>
      </c>
      <c r="I2965" s="40"/>
    </row>
    <row r="2966" spans="4:9" x14ac:dyDescent="0.2">
      <c r="D2966" s="39">
        <v>39112</v>
      </c>
      <c r="E2966" s="7">
        <v>0</v>
      </c>
      <c r="F2966" s="8">
        <f t="shared" si="78"/>
        <v>0</v>
      </c>
      <c r="I2966" s="40"/>
    </row>
    <row r="2967" spans="4:9" x14ac:dyDescent="0.2">
      <c r="D2967" s="39">
        <v>39113</v>
      </c>
      <c r="E2967" s="7">
        <v>6.4004636031551393E-5</v>
      </c>
      <c r="F2967" s="8">
        <f t="shared" si="78"/>
        <v>103.0562905912419</v>
      </c>
      <c r="I2967" s="40"/>
    </row>
    <row r="2968" spans="4:9" x14ac:dyDescent="0.2">
      <c r="D2968" s="39">
        <v>39114</v>
      </c>
      <c r="E2968" s="7">
        <v>0</v>
      </c>
      <c r="F2968" s="8">
        <f t="shared" si="78"/>
        <v>0</v>
      </c>
      <c r="I2968" s="40"/>
    </row>
    <row r="2969" spans="4:9" x14ac:dyDescent="0.2">
      <c r="D2969" s="39">
        <v>39115</v>
      </c>
      <c r="E2969" s="7">
        <v>2.7041956966925799E-4</v>
      </c>
      <c r="F2969" s="8">
        <f t="shared" si="78"/>
        <v>435.41279946745976</v>
      </c>
      <c r="I2969" s="40"/>
    </row>
    <row r="2970" spans="4:9" x14ac:dyDescent="0.2">
      <c r="D2970" s="39">
        <v>39116</v>
      </c>
      <c r="E2970" s="7">
        <v>0</v>
      </c>
      <c r="F2970" s="8">
        <f t="shared" si="78"/>
        <v>0</v>
      </c>
      <c r="I2970" s="40"/>
    </row>
    <row r="2971" spans="4:9" x14ac:dyDescent="0.2">
      <c r="D2971" s="39">
        <v>39117</v>
      </c>
      <c r="E2971" s="7">
        <v>0</v>
      </c>
      <c r="F2971" s="8">
        <f t="shared" si="78"/>
        <v>0</v>
      </c>
      <c r="I2971" s="40"/>
    </row>
    <row r="2972" spans="4:9" x14ac:dyDescent="0.2">
      <c r="D2972" s="39">
        <v>39118</v>
      </c>
      <c r="E2972" s="7">
        <v>0</v>
      </c>
      <c r="F2972" s="8">
        <f t="shared" si="78"/>
        <v>0</v>
      </c>
      <c r="I2972" s="40"/>
    </row>
    <row r="2973" spans="4:9" x14ac:dyDescent="0.2">
      <c r="D2973" s="39">
        <v>39119</v>
      </c>
      <c r="E2973" s="7">
        <v>0</v>
      </c>
      <c r="F2973" s="8">
        <f t="shared" si="78"/>
        <v>0</v>
      </c>
      <c r="I2973" s="40"/>
    </row>
    <row r="2974" spans="4:9" x14ac:dyDescent="0.2">
      <c r="D2974" s="39">
        <v>39120</v>
      </c>
      <c r="E2974" s="7">
        <v>6.4004631010648104E-5</v>
      </c>
      <c r="F2974" s="8">
        <f t="shared" si="78"/>
        <v>103.0562825068952</v>
      </c>
      <c r="I2974" s="40"/>
    </row>
    <row r="2975" spans="4:9" x14ac:dyDescent="0.2">
      <c r="D2975" s="39">
        <v>39121</v>
      </c>
      <c r="E2975" s="7">
        <v>0</v>
      </c>
      <c r="F2975" s="8">
        <f t="shared" si="78"/>
        <v>0</v>
      </c>
      <c r="I2975" s="40"/>
    </row>
    <row r="2976" spans="4:9" x14ac:dyDescent="0.2">
      <c r="D2976" s="39">
        <v>39122</v>
      </c>
      <c r="E2976" s="7">
        <v>0</v>
      </c>
      <c r="F2976" s="8">
        <f t="shared" si="78"/>
        <v>0</v>
      </c>
      <c r="I2976" s="40"/>
    </row>
    <row r="2977" spans="4:9" x14ac:dyDescent="0.2">
      <c r="D2977" s="39">
        <v>39123</v>
      </c>
      <c r="E2977" s="7">
        <v>1.0866850014922E-2</v>
      </c>
      <c r="F2977" s="8">
        <f t="shared" si="78"/>
        <v>17497.12712056021</v>
      </c>
      <c r="I2977" s="40"/>
    </row>
    <row r="2978" spans="4:9" x14ac:dyDescent="0.2">
      <c r="D2978" s="39">
        <v>39124</v>
      </c>
      <c r="E2978" s="7">
        <v>3.3160994497642399E-2</v>
      </c>
      <c r="F2978" s="8">
        <f t="shared" si="78"/>
        <v>53393.774219088766</v>
      </c>
      <c r="I2978" s="40"/>
    </row>
    <row r="2979" spans="4:9" x14ac:dyDescent="0.2">
      <c r="D2979" s="39">
        <v>39125</v>
      </c>
      <c r="E2979" s="7">
        <v>0.17420028122506701</v>
      </c>
      <c r="F2979" s="8">
        <f t="shared" si="78"/>
        <v>280486.47591960098</v>
      </c>
      <c r="I2979" s="40"/>
    </row>
    <row r="2980" spans="4:9" x14ac:dyDescent="0.2">
      <c r="D2980" s="39">
        <v>39126</v>
      </c>
      <c r="E2980" s="7">
        <v>1.24030130924287E-5</v>
      </c>
      <c r="F2980" s="8">
        <f t="shared" si="78"/>
        <v>19.97056152042191</v>
      </c>
      <c r="I2980" s="40"/>
    </row>
    <row r="2981" spans="4:9" x14ac:dyDescent="0.2">
      <c r="D2981" s="39">
        <v>39127</v>
      </c>
      <c r="E2981" s="7">
        <v>0</v>
      </c>
      <c r="F2981" s="8">
        <f t="shared" si="78"/>
        <v>0</v>
      </c>
      <c r="I2981" s="40"/>
    </row>
    <row r="2982" spans="4:9" x14ac:dyDescent="0.2">
      <c r="D2982" s="39">
        <v>39128</v>
      </c>
      <c r="E2982" s="7">
        <v>0</v>
      </c>
      <c r="F2982" s="8">
        <f t="shared" si="78"/>
        <v>0</v>
      </c>
      <c r="I2982" s="40"/>
    </row>
    <row r="2983" spans="4:9" x14ac:dyDescent="0.2">
      <c r="D2983" s="39">
        <v>39129</v>
      </c>
      <c r="E2983" s="7">
        <v>0</v>
      </c>
      <c r="F2983" s="8">
        <f t="shared" si="78"/>
        <v>0</v>
      </c>
      <c r="I2983" s="40"/>
    </row>
    <row r="2984" spans="4:9" x14ac:dyDescent="0.2">
      <c r="D2984" s="39">
        <v>39130</v>
      </c>
      <c r="E2984" s="7">
        <v>0</v>
      </c>
      <c r="F2984" s="8">
        <f t="shared" si="78"/>
        <v>0</v>
      </c>
      <c r="I2984" s="40"/>
    </row>
    <row r="2985" spans="4:9" x14ac:dyDescent="0.2">
      <c r="D2985" s="39">
        <v>39131</v>
      </c>
      <c r="E2985" s="7">
        <v>0</v>
      </c>
      <c r="F2985" s="8">
        <f t="shared" si="78"/>
        <v>0</v>
      </c>
      <c r="I2985" s="40"/>
    </row>
    <row r="2986" spans="4:9" x14ac:dyDescent="0.2">
      <c r="D2986" s="39">
        <v>39132</v>
      </c>
      <c r="E2986" s="7">
        <v>4.4684210460211203E-3</v>
      </c>
      <c r="F2986" s="8">
        <f t="shared" si="78"/>
        <v>7194.7741031722853</v>
      </c>
      <c r="I2986" s="40"/>
    </row>
    <row r="2987" spans="4:9" x14ac:dyDescent="0.2">
      <c r="D2987" s="39">
        <v>39133</v>
      </c>
      <c r="E2987" s="7">
        <v>2.9750995680425802E-5</v>
      </c>
      <c r="F2987" s="8">
        <f t="shared" si="78"/>
        <v>47.903205866358356</v>
      </c>
      <c r="I2987" s="40"/>
    </row>
    <row r="2988" spans="4:9" x14ac:dyDescent="0.2">
      <c r="D2988" s="39">
        <v>39134</v>
      </c>
      <c r="E2988" s="7">
        <v>0</v>
      </c>
      <c r="F2988" s="8">
        <f t="shared" si="78"/>
        <v>0</v>
      </c>
      <c r="I2988" s="40"/>
    </row>
    <row r="2989" spans="4:9" x14ac:dyDescent="0.2">
      <c r="D2989" s="39">
        <v>39135</v>
      </c>
      <c r="E2989" s="7">
        <v>0</v>
      </c>
      <c r="F2989" s="8">
        <f t="shared" si="78"/>
        <v>0</v>
      </c>
      <c r="I2989" s="40"/>
    </row>
    <row r="2990" spans="4:9" x14ac:dyDescent="0.2">
      <c r="D2990" s="39">
        <v>39136</v>
      </c>
      <c r="E2990" s="7">
        <v>0</v>
      </c>
      <c r="F2990" s="8">
        <f t="shared" si="78"/>
        <v>0</v>
      </c>
      <c r="I2990" s="40"/>
    </row>
    <row r="2991" spans="4:9" x14ac:dyDescent="0.2">
      <c r="D2991" s="39">
        <v>39137</v>
      </c>
      <c r="E2991" s="7">
        <v>9.6395118493939197E-2</v>
      </c>
      <c r="F2991" s="8">
        <f t="shared" si="78"/>
        <v>155209.4341758544</v>
      </c>
      <c r="I2991" s="40"/>
    </row>
    <row r="2992" spans="4:9" x14ac:dyDescent="0.2">
      <c r="D2992" s="39">
        <v>39138</v>
      </c>
      <c r="E2992" s="7">
        <v>2.1316802700387101E-3</v>
      </c>
      <c r="F2992" s="8">
        <f t="shared" si="78"/>
        <v>3432.299204833108</v>
      </c>
      <c r="I2992" s="40"/>
    </row>
    <row r="2993" spans="4:9" x14ac:dyDescent="0.2">
      <c r="D2993" s="39">
        <v>39139</v>
      </c>
      <c r="E2993" s="7">
        <v>2.8658131974330502E-2</v>
      </c>
      <c r="F2993" s="8">
        <f t="shared" si="78"/>
        <v>46143.544587815049</v>
      </c>
      <c r="I2993" s="40"/>
    </row>
    <row r="2994" spans="4:9" x14ac:dyDescent="0.2">
      <c r="D2994" s="39">
        <v>39140</v>
      </c>
      <c r="E2994" s="7">
        <v>4.2224941527800397E-3</v>
      </c>
      <c r="F2994" s="8">
        <f t="shared" si="78"/>
        <v>6798.797890424813</v>
      </c>
      <c r="I2994" s="40"/>
    </row>
    <row r="2995" spans="4:9" x14ac:dyDescent="0.2">
      <c r="D2995" s="39">
        <v>39141</v>
      </c>
      <c r="E2995" s="7">
        <v>6.3877438451476502E-3</v>
      </c>
      <c r="F2995" s="8">
        <f t="shared" si="78"/>
        <v>10285.14849460971</v>
      </c>
      <c r="I2995" s="40"/>
    </row>
    <row r="2996" spans="4:9" x14ac:dyDescent="0.2">
      <c r="D2996" s="39">
        <v>39142</v>
      </c>
      <c r="E2996" s="7">
        <v>6.17021956489478E-2</v>
      </c>
      <c r="F2996" s="8">
        <f t="shared" si="78"/>
        <v>99349.044056449697</v>
      </c>
      <c r="I2996" s="40"/>
    </row>
    <row r="2997" spans="4:9" x14ac:dyDescent="0.2">
      <c r="D2997" s="39">
        <v>39143</v>
      </c>
      <c r="E2997" s="7">
        <v>8.8801861666828105E-5</v>
      </c>
      <c r="F2997" s="8">
        <f t="shared" si="78"/>
        <v>142.98324353361812</v>
      </c>
      <c r="I2997" s="40"/>
    </row>
    <row r="2998" spans="4:9" x14ac:dyDescent="0.2">
      <c r="D2998" s="39">
        <v>39144</v>
      </c>
      <c r="E2998" s="7">
        <v>0</v>
      </c>
      <c r="F2998" s="8">
        <f t="shared" si="78"/>
        <v>0</v>
      </c>
      <c r="I2998" s="40"/>
    </row>
    <row r="2999" spans="4:9" x14ac:dyDescent="0.2">
      <c r="D2999" s="39">
        <v>39145</v>
      </c>
      <c r="E2999" s="7">
        <v>8.2496925001346103E-3</v>
      </c>
      <c r="F2999" s="8">
        <f t="shared" si="78"/>
        <v>13283.142601782154</v>
      </c>
      <c r="I2999" s="40"/>
    </row>
    <row r="3000" spans="4:9" x14ac:dyDescent="0.2">
      <c r="D3000" s="39">
        <v>39146</v>
      </c>
      <c r="E3000" s="7">
        <v>1.7677006697976099E-2</v>
      </c>
      <c r="F3000" s="8">
        <f t="shared" si="78"/>
        <v>28462.418537181045</v>
      </c>
      <c r="I3000" s="40"/>
    </row>
    <row r="3001" spans="4:9" x14ac:dyDescent="0.2">
      <c r="D3001" s="39">
        <v>39147</v>
      </c>
      <c r="E3001" s="7">
        <v>2.1672590745619399E-5</v>
      </c>
      <c r="F3001" s="8">
        <f t="shared" si="78"/>
        <v>34.895859866222814</v>
      </c>
      <c r="I3001" s="40"/>
    </row>
    <row r="3002" spans="4:9" x14ac:dyDescent="0.2">
      <c r="D3002" s="39">
        <v>39148</v>
      </c>
      <c r="E3002" s="7">
        <v>0</v>
      </c>
      <c r="F3002" s="8">
        <f t="shared" si="78"/>
        <v>0</v>
      </c>
      <c r="I3002" s="40"/>
    </row>
    <row r="3003" spans="4:9" x14ac:dyDescent="0.2">
      <c r="D3003" s="39">
        <v>39149</v>
      </c>
      <c r="E3003" s="7">
        <v>2.1029545334671999E-2</v>
      </c>
      <c r="F3003" s="8">
        <f t="shared" si="78"/>
        <v>33860.468075207988</v>
      </c>
      <c r="I3003" s="40"/>
    </row>
    <row r="3004" spans="4:9" x14ac:dyDescent="0.2">
      <c r="D3004" s="39">
        <v>39150</v>
      </c>
      <c r="E3004" s="7">
        <v>8.5723032999377799E-5</v>
      </c>
      <c r="F3004" s="8">
        <f t="shared" si="78"/>
        <v>138.02590479214018</v>
      </c>
      <c r="I3004" s="40"/>
    </row>
    <row r="3005" spans="4:9" x14ac:dyDescent="0.2">
      <c r="D3005" s="39">
        <v>39151</v>
      </c>
      <c r="E3005" s="7">
        <v>0</v>
      </c>
      <c r="F3005" s="8">
        <f t="shared" si="78"/>
        <v>0</v>
      </c>
      <c r="I3005" s="40"/>
    </row>
    <row r="3006" spans="4:9" x14ac:dyDescent="0.2">
      <c r="D3006" s="39">
        <v>39152</v>
      </c>
      <c r="E3006" s="7">
        <v>0</v>
      </c>
      <c r="F3006" s="8">
        <f t="shared" si="78"/>
        <v>0</v>
      </c>
      <c r="I3006" s="40"/>
    </row>
    <row r="3007" spans="4:9" x14ac:dyDescent="0.2">
      <c r="D3007" s="39">
        <v>39153</v>
      </c>
      <c r="E3007" s="7">
        <v>0</v>
      </c>
      <c r="F3007" s="8">
        <f t="shared" si="78"/>
        <v>0</v>
      </c>
      <c r="I3007" s="40"/>
    </row>
    <row r="3008" spans="4:9" x14ac:dyDescent="0.2">
      <c r="D3008" s="39">
        <v>39154</v>
      </c>
      <c r="E3008" s="7">
        <v>4.5241476771497899E-4</v>
      </c>
      <c r="F3008" s="8">
        <f t="shared" si="78"/>
        <v>728.45016642888913</v>
      </c>
      <c r="I3008" s="40"/>
    </row>
    <row r="3009" spans="4:9" x14ac:dyDescent="0.2">
      <c r="D3009" s="39">
        <v>39155</v>
      </c>
      <c r="E3009" s="7">
        <v>0</v>
      </c>
      <c r="F3009" s="8">
        <f t="shared" si="78"/>
        <v>0</v>
      </c>
      <c r="I3009" s="40"/>
    </row>
    <row r="3010" spans="4:9" x14ac:dyDescent="0.2">
      <c r="D3010" s="39">
        <v>39156</v>
      </c>
      <c r="E3010" s="7">
        <v>0</v>
      </c>
      <c r="F3010" s="8">
        <f t="shared" si="78"/>
        <v>0</v>
      </c>
      <c r="I3010" s="40"/>
    </row>
    <row r="3011" spans="4:9" x14ac:dyDescent="0.2">
      <c r="D3011" s="39">
        <v>39157</v>
      </c>
      <c r="E3011" s="7">
        <v>0</v>
      </c>
      <c r="F3011" s="8">
        <f t="shared" si="78"/>
        <v>0</v>
      </c>
      <c r="I3011" s="40"/>
    </row>
    <row r="3012" spans="4:9" x14ac:dyDescent="0.2">
      <c r="D3012" s="39">
        <v>39158</v>
      </c>
      <c r="E3012" s="7">
        <v>6.58670388665962E-3</v>
      </c>
      <c r="F3012" s="8">
        <f t="shared" si="78"/>
        <v>10605.501599094134</v>
      </c>
      <c r="I3012" s="40"/>
    </row>
    <row r="3013" spans="4:9" x14ac:dyDescent="0.2">
      <c r="D3013" s="39">
        <v>39159</v>
      </c>
      <c r="E3013" s="7">
        <v>1.7153736121618601E-4</v>
      </c>
      <c r="F3013" s="8">
        <f t="shared" si="78"/>
        <v>276.1988074744404</v>
      </c>
      <c r="I3013" s="40"/>
    </row>
    <row r="3014" spans="4:9" x14ac:dyDescent="0.2">
      <c r="D3014" s="39">
        <v>39160</v>
      </c>
      <c r="E3014" s="7">
        <v>1.16284504563724E-2</v>
      </c>
      <c r="F3014" s="8">
        <f t="shared" si="78"/>
        <v>18723.40886005545</v>
      </c>
      <c r="I3014" s="40"/>
    </row>
    <row r="3015" spans="4:9" x14ac:dyDescent="0.2">
      <c r="D3015" s="39">
        <v>39161</v>
      </c>
      <c r="E3015" s="7">
        <v>0</v>
      </c>
      <c r="F3015" s="8">
        <f t="shared" si="78"/>
        <v>0</v>
      </c>
      <c r="I3015" s="40"/>
    </row>
    <row r="3016" spans="4:9" x14ac:dyDescent="0.2">
      <c r="D3016" s="39">
        <v>39162</v>
      </c>
      <c r="E3016" s="7">
        <v>0</v>
      </c>
      <c r="F3016" s="8">
        <f t="shared" si="78"/>
        <v>0</v>
      </c>
      <c r="I3016" s="40"/>
    </row>
    <row r="3017" spans="4:9" x14ac:dyDescent="0.2">
      <c r="D3017" s="39">
        <v>39163</v>
      </c>
      <c r="E3017" s="7">
        <v>0</v>
      </c>
      <c r="F3017" s="8">
        <f t="shared" si="78"/>
        <v>0</v>
      </c>
      <c r="I3017" s="40"/>
    </row>
    <row r="3018" spans="4:9" x14ac:dyDescent="0.2">
      <c r="D3018" s="39">
        <v>39164</v>
      </c>
      <c r="E3018" s="7">
        <v>0</v>
      </c>
      <c r="F3018" s="8">
        <f t="shared" si="78"/>
        <v>0</v>
      </c>
      <c r="I3018" s="40"/>
    </row>
    <row r="3019" spans="4:9" x14ac:dyDescent="0.2">
      <c r="D3019" s="39">
        <v>39165</v>
      </c>
      <c r="E3019" s="7">
        <v>1.35733688501354E-2</v>
      </c>
      <c r="F3019" s="8">
        <f t="shared" si="78"/>
        <v>21854.99568862651</v>
      </c>
      <c r="I3019" s="40"/>
    </row>
    <row r="3020" spans="4:9" x14ac:dyDescent="0.2">
      <c r="D3020" s="39">
        <v>39166</v>
      </c>
      <c r="E3020" s="7">
        <v>3.8338459618570602E-4</v>
      </c>
      <c r="F3020" s="8">
        <f t="shared" si="78"/>
        <v>617.302070638185</v>
      </c>
      <c r="I3020" s="40"/>
    </row>
    <row r="3021" spans="4:9" x14ac:dyDescent="0.2">
      <c r="D3021" s="39">
        <v>39167</v>
      </c>
      <c r="E3021" s="7">
        <v>0</v>
      </c>
      <c r="F3021" s="8">
        <f t="shared" si="78"/>
        <v>0</v>
      </c>
      <c r="I3021" s="40"/>
    </row>
    <row r="3022" spans="4:9" x14ac:dyDescent="0.2">
      <c r="D3022" s="39">
        <v>39168</v>
      </c>
      <c r="E3022" s="7">
        <v>0</v>
      </c>
      <c r="F3022" s="8">
        <f t="shared" si="78"/>
        <v>0</v>
      </c>
      <c r="I3022" s="40"/>
    </row>
    <row r="3023" spans="4:9" x14ac:dyDescent="0.2">
      <c r="D3023" s="39">
        <v>39169</v>
      </c>
      <c r="E3023" s="7">
        <v>0</v>
      </c>
      <c r="F3023" s="8">
        <f t="shared" si="78"/>
        <v>0</v>
      </c>
      <c r="I3023" s="40"/>
    </row>
    <row r="3024" spans="4:9" x14ac:dyDescent="0.2">
      <c r="D3024" s="39">
        <v>39170</v>
      </c>
      <c r="E3024" s="7">
        <v>0</v>
      </c>
      <c r="F3024" s="8">
        <f t="shared" ref="F3024:F3087" si="79">E3024*(24*60*60)*1000/$F$3</f>
        <v>0</v>
      </c>
      <c r="I3024" s="40"/>
    </row>
    <row r="3025" spans="4:9" x14ac:dyDescent="0.2">
      <c r="D3025" s="39">
        <v>39171</v>
      </c>
      <c r="E3025" s="7">
        <v>0</v>
      </c>
      <c r="F3025" s="8">
        <f t="shared" si="79"/>
        <v>0</v>
      </c>
      <c r="I3025" s="40"/>
    </row>
    <row r="3026" spans="4:9" x14ac:dyDescent="0.2">
      <c r="D3026" s="39">
        <v>39172</v>
      </c>
      <c r="E3026" s="7">
        <v>0</v>
      </c>
      <c r="F3026" s="8">
        <f t="shared" si="79"/>
        <v>0</v>
      </c>
      <c r="I3026" s="40"/>
    </row>
    <row r="3027" spans="4:9" x14ac:dyDescent="0.2">
      <c r="D3027" s="39">
        <v>39173</v>
      </c>
      <c r="E3027" s="7">
        <v>0</v>
      </c>
      <c r="F3027" s="8">
        <f t="shared" si="79"/>
        <v>0</v>
      </c>
      <c r="I3027" s="40"/>
    </row>
    <row r="3028" spans="4:9" x14ac:dyDescent="0.2">
      <c r="D3028" s="39">
        <v>39174</v>
      </c>
      <c r="E3028" s="7">
        <v>0</v>
      </c>
      <c r="F3028" s="8">
        <f t="shared" si="79"/>
        <v>0</v>
      </c>
      <c r="I3028" s="40"/>
    </row>
    <row r="3029" spans="4:9" x14ac:dyDescent="0.2">
      <c r="D3029" s="39">
        <v>39175</v>
      </c>
      <c r="E3029" s="7">
        <v>0</v>
      </c>
      <c r="F3029" s="8">
        <f t="shared" si="79"/>
        <v>0</v>
      </c>
      <c r="I3029" s="40"/>
    </row>
    <row r="3030" spans="4:9" x14ac:dyDescent="0.2">
      <c r="D3030" s="39">
        <v>39176</v>
      </c>
      <c r="E3030" s="7">
        <v>6.1603118427715296E-4</v>
      </c>
      <c r="F3030" s="8">
        <f t="shared" si="79"/>
        <v>991.89516066988483</v>
      </c>
      <c r="I3030" s="40"/>
    </row>
    <row r="3031" spans="4:9" x14ac:dyDescent="0.2">
      <c r="D3031" s="39">
        <v>39177</v>
      </c>
      <c r="E3031" s="7">
        <v>0</v>
      </c>
      <c r="F3031" s="8">
        <f t="shared" si="79"/>
        <v>0</v>
      </c>
      <c r="I3031" s="40"/>
    </row>
    <row r="3032" spans="4:9" x14ac:dyDescent="0.2">
      <c r="D3032" s="39">
        <v>39178</v>
      </c>
      <c r="E3032" s="7">
        <v>4.5250231203184998E-4</v>
      </c>
      <c r="F3032" s="8">
        <f t="shared" si="79"/>
        <v>728.59112485187916</v>
      </c>
      <c r="I3032" s="40"/>
    </row>
    <row r="3033" spans="4:9" x14ac:dyDescent="0.2">
      <c r="D3033" s="39">
        <v>39179</v>
      </c>
      <c r="E3033" s="7">
        <v>3.1977939936891002E-3</v>
      </c>
      <c r="F3033" s="8">
        <f t="shared" si="79"/>
        <v>5148.8893226749587</v>
      </c>
      <c r="I3033" s="40"/>
    </row>
    <row r="3034" spans="4:9" x14ac:dyDescent="0.2">
      <c r="D3034" s="39">
        <v>39180</v>
      </c>
      <c r="E3034" s="7">
        <v>1.21287116602768E-4</v>
      </c>
      <c r="F3034" s="8">
        <f t="shared" si="79"/>
        <v>195.28898387027874</v>
      </c>
      <c r="I3034" s="40"/>
    </row>
    <row r="3035" spans="4:9" x14ac:dyDescent="0.2">
      <c r="D3035" s="39">
        <v>39181</v>
      </c>
      <c r="E3035" s="7">
        <v>0</v>
      </c>
      <c r="F3035" s="8">
        <f t="shared" si="79"/>
        <v>0</v>
      </c>
      <c r="I3035" s="40"/>
    </row>
    <row r="3036" spans="4:9" x14ac:dyDescent="0.2">
      <c r="D3036" s="39">
        <v>39182</v>
      </c>
      <c r="E3036" s="7">
        <v>0</v>
      </c>
      <c r="F3036" s="8">
        <f t="shared" si="79"/>
        <v>0</v>
      </c>
      <c r="I3036" s="40"/>
    </row>
    <row r="3037" spans="4:9" x14ac:dyDescent="0.2">
      <c r="D3037" s="39">
        <v>39183</v>
      </c>
      <c r="E3037" s="7">
        <v>0</v>
      </c>
      <c r="F3037" s="8">
        <f t="shared" si="79"/>
        <v>0</v>
      </c>
      <c r="I3037" s="40"/>
    </row>
    <row r="3038" spans="4:9" x14ac:dyDescent="0.2">
      <c r="D3038" s="39">
        <v>39184</v>
      </c>
      <c r="E3038" s="7">
        <v>0</v>
      </c>
      <c r="F3038" s="8">
        <f t="shared" si="79"/>
        <v>0</v>
      </c>
      <c r="I3038" s="40"/>
    </row>
    <row r="3039" spans="4:9" x14ac:dyDescent="0.2">
      <c r="D3039" s="39">
        <v>39185</v>
      </c>
      <c r="E3039" s="7">
        <v>0</v>
      </c>
      <c r="F3039" s="8">
        <f t="shared" si="79"/>
        <v>0</v>
      </c>
      <c r="I3039" s="40"/>
    </row>
    <row r="3040" spans="4:9" x14ac:dyDescent="0.2">
      <c r="D3040" s="39">
        <v>39186</v>
      </c>
      <c r="E3040" s="7">
        <v>0</v>
      </c>
      <c r="F3040" s="8">
        <f t="shared" si="79"/>
        <v>0</v>
      </c>
      <c r="I3040" s="40"/>
    </row>
    <row r="3041" spans="4:9" x14ac:dyDescent="0.2">
      <c r="D3041" s="39">
        <v>39187</v>
      </c>
      <c r="E3041" s="7">
        <v>0</v>
      </c>
      <c r="F3041" s="8">
        <f t="shared" si="79"/>
        <v>0</v>
      </c>
      <c r="I3041" s="40"/>
    </row>
    <row r="3042" spans="4:9" x14ac:dyDescent="0.2">
      <c r="D3042" s="39">
        <v>39188</v>
      </c>
      <c r="E3042" s="7">
        <v>0</v>
      </c>
      <c r="F3042" s="8">
        <f t="shared" si="79"/>
        <v>0</v>
      </c>
      <c r="I3042" s="40"/>
    </row>
    <row r="3043" spans="4:9" x14ac:dyDescent="0.2">
      <c r="D3043" s="39">
        <v>39189</v>
      </c>
      <c r="E3043" s="7">
        <v>0</v>
      </c>
      <c r="F3043" s="8">
        <f t="shared" si="79"/>
        <v>0</v>
      </c>
      <c r="I3043" s="40"/>
    </row>
    <row r="3044" spans="4:9" x14ac:dyDescent="0.2">
      <c r="D3044" s="39">
        <v>39190</v>
      </c>
      <c r="E3044" s="7">
        <v>0</v>
      </c>
      <c r="F3044" s="8">
        <f t="shared" si="79"/>
        <v>0</v>
      </c>
      <c r="I3044" s="40"/>
    </row>
    <row r="3045" spans="4:9" x14ac:dyDescent="0.2">
      <c r="D3045" s="39">
        <v>39191</v>
      </c>
      <c r="E3045" s="7">
        <v>0</v>
      </c>
      <c r="F3045" s="8">
        <f t="shared" si="79"/>
        <v>0</v>
      </c>
      <c r="I3045" s="40"/>
    </row>
    <row r="3046" spans="4:9" x14ac:dyDescent="0.2">
      <c r="D3046" s="39">
        <v>39192</v>
      </c>
      <c r="E3046" s="7">
        <v>0</v>
      </c>
      <c r="F3046" s="8">
        <f t="shared" si="79"/>
        <v>0</v>
      </c>
      <c r="I3046" s="40"/>
    </row>
    <row r="3047" spans="4:9" x14ac:dyDescent="0.2">
      <c r="D3047" s="39">
        <v>39193</v>
      </c>
      <c r="E3047" s="7">
        <v>0</v>
      </c>
      <c r="F3047" s="8">
        <f t="shared" si="79"/>
        <v>0</v>
      </c>
      <c r="I3047" s="40"/>
    </row>
    <row r="3048" spans="4:9" x14ac:dyDescent="0.2">
      <c r="D3048" s="39">
        <v>39194</v>
      </c>
      <c r="E3048" s="7">
        <v>3.2613027927720903E-2</v>
      </c>
      <c r="F3048" s="8">
        <f t="shared" si="79"/>
        <v>52511.472474004586</v>
      </c>
      <c r="I3048" s="40"/>
    </row>
    <row r="3049" spans="4:9" x14ac:dyDescent="0.2">
      <c r="D3049" s="39">
        <v>39195</v>
      </c>
      <c r="E3049" s="7">
        <v>1.0054736245888599E-2</v>
      </c>
      <c r="F3049" s="8">
        <f t="shared" si="79"/>
        <v>16189.511957599238</v>
      </c>
      <c r="I3049" s="40"/>
    </row>
    <row r="3050" spans="4:9" x14ac:dyDescent="0.2">
      <c r="D3050" s="39">
        <v>39196</v>
      </c>
      <c r="E3050" s="7">
        <v>5.58386417363896E-3</v>
      </c>
      <c r="F3050" s="8">
        <f t="shared" si="79"/>
        <v>8990.7913641894538</v>
      </c>
      <c r="I3050" s="40"/>
    </row>
    <row r="3051" spans="4:9" x14ac:dyDescent="0.2">
      <c r="D3051" s="39">
        <v>39197</v>
      </c>
      <c r="E3051" s="7">
        <v>1.5155666054334899E-3</v>
      </c>
      <c r="F3051" s="8">
        <f t="shared" si="79"/>
        <v>2440.2712394605578</v>
      </c>
      <c r="I3051" s="40"/>
    </row>
    <row r="3052" spans="4:9" x14ac:dyDescent="0.2">
      <c r="D3052" s="39">
        <v>39198</v>
      </c>
      <c r="E3052" s="7">
        <v>0</v>
      </c>
      <c r="F3052" s="8">
        <f t="shared" si="79"/>
        <v>0</v>
      </c>
      <c r="I3052" s="40"/>
    </row>
    <row r="3053" spans="4:9" x14ac:dyDescent="0.2">
      <c r="D3053" s="39">
        <v>39199</v>
      </c>
      <c r="E3053" s="7">
        <v>0</v>
      </c>
      <c r="F3053" s="8">
        <f t="shared" si="79"/>
        <v>0</v>
      </c>
      <c r="I3053" s="40"/>
    </row>
    <row r="3054" spans="4:9" x14ac:dyDescent="0.2">
      <c r="D3054" s="39">
        <v>39200</v>
      </c>
      <c r="E3054" s="7">
        <v>1.3502574248870801E-2</v>
      </c>
      <c r="F3054" s="8">
        <f t="shared" si="79"/>
        <v>21741.006617637668</v>
      </c>
      <c r="I3054" s="40"/>
    </row>
    <row r="3055" spans="4:9" x14ac:dyDescent="0.2">
      <c r="D3055" s="39">
        <v>39201</v>
      </c>
      <c r="E3055" s="7">
        <v>0</v>
      </c>
      <c r="F3055" s="8">
        <f t="shared" si="79"/>
        <v>0</v>
      </c>
      <c r="I3055" s="40"/>
    </row>
    <row r="3056" spans="4:9" x14ac:dyDescent="0.2">
      <c r="D3056" s="39">
        <v>39202</v>
      </c>
      <c r="E3056" s="7">
        <v>0</v>
      </c>
      <c r="F3056" s="8">
        <f t="shared" si="79"/>
        <v>0</v>
      </c>
      <c r="I3056" s="40"/>
    </row>
    <row r="3057" spans="4:9" x14ac:dyDescent="0.2">
      <c r="D3057" s="39">
        <v>39203</v>
      </c>
      <c r="E3057" s="7">
        <v>0</v>
      </c>
      <c r="F3057" s="8">
        <f t="shared" si="79"/>
        <v>0</v>
      </c>
      <c r="I3057" s="40"/>
    </row>
    <row r="3058" spans="4:9" x14ac:dyDescent="0.2">
      <c r="D3058" s="39">
        <v>39204</v>
      </c>
      <c r="E3058" s="7">
        <v>0</v>
      </c>
      <c r="F3058" s="8">
        <f t="shared" si="79"/>
        <v>0</v>
      </c>
      <c r="I3058" s="40"/>
    </row>
    <row r="3059" spans="4:9" x14ac:dyDescent="0.2">
      <c r="D3059" s="39">
        <v>39205</v>
      </c>
      <c r="E3059" s="7">
        <v>0</v>
      </c>
      <c r="F3059" s="8">
        <f t="shared" si="79"/>
        <v>0</v>
      </c>
      <c r="I3059" s="40"/>
    </row>
    <row r="3060" spans="4:9" x14ac:dyDescent="0.2">
      <c r="D3060" s="39">
        <v>39206</v>
      </c>
      <c r="E3060" s="7">
        <v>0</v>
      </c>
      <c r="F3060" s="8">
        <f t="shared" si="79"/>
        <v>0</v>
      </c>
      <c r="I3060" s="40"/>
    </row>
    <row r="3061" spans="4:9" x14ac:dyDescent="0.2">
      <c r="D3061" s="39">
        <v>39207</v>
      </c>
      <c r="E3061" s="7">
        <v>0</v>
      </c>
      <c r="F3061" s="8">
        <f t="shared" si="79"/>
        <v>0</v>
      </c>
      <c r="I3061" s="40"/>
    </row>
    <row r="3062" spans="4:9" x14ac:dyDescent="0.2">
      <c r="D3062" s="39">
        <v>39208</v>
      </c>
      <c r="E3062" s="7">
        <v>0</v>
      </c>
      <c r="F3062" s="8">
        <f t="shared" si="79"/>
        <v>0</v>
      </c>
      <c r="I3062" s="40"/>
    </row>
    <row r="3063" spans="4:9" x14ac:dyDescent="0.2">
      <c r="D3063" s="39">
        <v>39209</v>
      </c>
      <c r="E3063" s="7">
        <v>0</v>
      </c>
      <c r="F3063" s="8">
        <f t="shared" si="79"/>
        <v>0</v>
      </c>
      <c r="I3063" s="40"/>
    </row>
    <row r="3064" spans="4:9" x14ac:dyDescent="0.2">
      <c r="D3064" s="39">
        <v>39210</v>
      </c>
      <c r="E3064" s="7">
        <v>0</v>
      </c>
      <c r="F3064" s="8">
        <f t="shared" si="79"/>
        <v>0</v>
      </c>
      <c r="I3064" s="40"/>
    </row>
    <row r="3065" spans="4:9" x14ac:dyDescent="0.2">
      <c r="D3065" s="39">
        <v>39211</v>
      </c>
      <c r="E3065" s="7">
        <v>0</v>
      </c>
      <c r="F3065" s="8">
        <f t="shared" si="79"/>
        <v>0</v>
      </c>
      <c r="I3065" s="40"/>
    </row>
    <row r="3066" spans="4:9" x14ac:dyDescent="0.2">
      <c r="D3066" s="39">
        <v>39212</v>
      </c>
      <c r="E3066" s="7">
        <v>1.0865493001541301E-3</v>
      </c>
      <c r="F3066" s="8">
        <f t="shared" si="79"/>
        <v>1749.4942141877905</v>
      </c>
      <c r="I3066" s="40"/>
    </row>
    <row r="3067" spans="4:9" x14ac:dyDescent="0.2">
      <c r="D3067" s="39">
        <v>39213</v>
      </c>
      <c r="E3067" s="7">
        <v>0</v>
      </c>
      <c r="F3067" s="8">
        <f t="shared" si="79"/>
        <v>0</v>
      </c>
      <c r="I3067" s="40"/>
    </row>
    <row r="3068" spans="4:9" x14ac:dyDescent="0.2">
      <c r="D3068" s="39">
        <v>39214</v>
      </c>
      <c r="E3068" s="7">
        <v>0</v>
      </c>
      <c r="F3068" s="8">
        <f t="shared" si="79"/>
        <v>0</v>
      </c>
      <c r="I3068" s="40"/>
    </row>
    <row r="3069" spans="4:9" x14ac:dyDescent="0.2">
      <c r="D3069" s="39">
        <v>39215</v>
      </c>
      <c r="E3069" s="7">
        <v>0</v>
      </c>
      <c r="F3069" s="8">
        <f t="shared" si="79"/>
        <v>0</v>
      </c>
      <c r="I3069" s="40"/>
    </row>
    <row r="3070" spans="4:9" x14ac:dyDescent="0.2">
      <c r="D3070" s="39">
        <v>39216</v>
      </c>
      <c r="E3070" s="7">
        <v>0</v>
      </c>
      <c r="F3070" s="8">
        <f t="shared" si="79"/>
        <v>0</v>
      </c>
      <c r="I3070" s="40"/>
    </row>
    <row r="3071" spans="4:9" x14ac:dyDescent="0.2">
      <c r="D3071" s="39">
        <v>39217</v>
      </c>
      <c r="E3071" s="7">
        <v>0</v>
      </c>
      <c r="F3071" s="8">
        <f t="shared" si="79"/>
        <v>0</v>
      </c>
      <c r="I3071" s="40"/>
    </row>
    <row r="3072" spans="4:9" x14ac:dyDescent="0.2">
      <c r="D3072" s="39">
        <v>39218</v>
      </c>
      <c r="E3072" s="7">
        <v>0</v>
      </c>
      <c r="F3072" s="8">
        <f t="shared" si="79"/>
        <v>0</v>
      </c>
      <c r="I3072" s="40"/>
    </row>
    <row r="3073" spans="4:9" x14ac:dyDescent="0.2">
      <c r="D3073" s="39">
        <v>39219</v>
      </c>
      <c r="E3073" s="7">
        <v>0</v>
      </c>
      <c r="F3073" s="8">
        <f t="shared" si="79"/>
        <v>0</v>
      </c>
      <c r="I3073" s="40"/>
    </row>
    <row r="3074" spans="4:9" x14ac:dyDescent="0.2">
      <c r="D3074" s="39">
        <v>39220</v>
      </c>
      <c r="E3074" s="7">
        <v>4.0712396205264102E-2</v>
      </c>
      <c r="F3074" s="8">
        <f t="shared" si="79"/>
        <v>65552.572346903064</v>
      </c>
      <c r="I3074" s="40"/>
    </row>
    <row r="3075" spans="4:9" x14ac:dyDescent="0.2">
      <c r="D3075" s="39">
        <v>39221</v>
      </c>
      <c r="E3075" s="7">
        <v>0</v>
      </c>
      <c r="F3075" s="8">
        <f t="shared" si="79"/>
        <v>0</v>
      </c>
      <c r="I3075" s="40"/>
    </row>
    <row r="3076" spans="4:9" x14ac:dyDescent="0.2">
      <c r="D3076" s="39">
        <v>39222</v>
      </c>
      <c r="E3076" s="7">
        <v>0</v>
      </c>
      <c r="F3076" s="8">
        <f t="shared" si="79"/>
        <v>0</v>
      </c>
      <c r="I3076" s="40"/>
    </row>
    <row r="3077" spans="4:9" x14ac:dyDescent="0.2">
      <c r="D3077" s="39">
        <v>39223</v>
      </c>
      <c r="E3077" s="7">
        <v>0</v>
      </c>
      <c r="F3077" s="8">
        <f t="shared" si="79"/>
        <v>0</v>
      </c>
      <c r="I3077" s="40"/>
    </row>
    <row r="3078" spans="4:9" x14ac:dyDescent="0.2">
      <c r="D3078" s="39">
        <v>39224</v>
      </c>
      <c r="E3078" s="7">
        <v>0</v>
      </c>
      <c r="F3078" s="8">
        <f t="shared" si="79"/>
        <v>0</v>
      </c>
      <c r="I3078" s="40"/>
    </row>
    <row r="3079" spans="4:9" x14ac:dyDescent="0.2">
      <c r="D3079" s="39">
        <v>39225</v>
      </c>
      <c r="E3079" s="7">
        <v>0</v>
      </c>
      <c r="F3079" s="8">
        <f t="shared" si="79"/>
        <v>0</v>
      </c>
      <c r="I3079" s="40"/>
    </row>
    <row r="3080" spans="4:9" x14ac:dyDescent="0.2">
      <c r="D3080" s="39">
        <v>39226</v>
      </c>
      <c r="E3080" s="7">
        <v>0</v>
      </c>
      <c r="F3080" s="8">
        <f t="shared" si="79"/>
        <v>0</v>
      </c>
      <c r="I3080" s="40"/>
    </row>
    <row r="3081" spans="4:9" x14ac:dyDescent="0.2">
      <c r="D3081" s="39">
        <v>39227</v>
      </c>
      <c r="E3081" s="7">
        <v>0</v>
      </c>
      <c r="F3081" s="8">
        <f t="shared" si="79"/>
        <v>0</v>
      </c>
      <c r="I3081" s="40"/>
    </row>
    <row r="3082" spans="4:9" x14ac:dyDescent="0.2">
      <c r="D3082" s="39">
        <v>39228</v>
      </c>
      <c r="E3082" s="7">
        <v>0</v>
      </c>
      <c r="F3082" s="8">
        <f t="shared" si="79"/>
        <v>0</v>
      </c>
      <c r="I3082" s="40"/>
    </row>
    <row r="3083" spans="4:9" x14ac:dyDescent="0.2">
      <c r="D3083" s="39">
        <v>39229</v>
      </c>
      <c r="E3083" s="7">
        <v>0</v>
      </c>
      <c r="F3083" s="8">
        <f t="shared" si="79"/>
        <v>0</v>
      </c>
      <c r="I3083" s="40"/>
    </row>
    <row r="3084" spans="4:9" x14ac:dyDescent="0.2">
      <c r="D3084" s="39">
        <v>39230</v>
      </c>
      <c r="E3084" s="7">
        <v>0</v>
      </c>
      <c r="F3084" s="8">
        <f t="shared" si="79"/>
        <v>0</v>
      </c>
      <c r="I3084" s="40"/>
    </row>
    <row r="3085" spans="4:9" x14ac:dyDescent="0.2">
      <c r="D3085" s="39">
        <v>39231</v>
      </c>
      <c r="E3085" s="7">
        <v>0</v>
      </c>
      <c r="F3085" s="8">
        <f t="shared" si="79"/>
        <v>0</v>
      </c>
      <c r="I3085" s="40"/>
    </row>
    <row r="3086" spans="4:9" x14ac:dyDescent="0.2">
      <c r="D3086" s="39">
        <v>39232</v>
      </c>
      <c r="E3086" s="7">
        <v>0</v>
      </c>
      <c r="F3086" s="8">
        <f t="shared" si="79"/>
        <v>0</v>
      </c>
      <c r="I3086" s="40"/>
    </row>
    <row r="3087" spans="4:9" x14ac:dyDescent="0.2">
      <c r="D3087" s="39">
        <v>39233</v>
      </c>
      <c r="E3087" s="7">
        <v>0</v>
      </c>
      <c r="F3087" s="8">
        <f t="shared" si="79"/>
        <v>0</v>
      </c>
      <c r="I3087" s="40"/>
    </row>
    <row r="3088" spans="4:9" x14ac:dyDescent="0.2">
      <c r="D3088" s="39">
        <v>39234</v>
      </c>
      <c r="E3088" s="7">
        <v>0</v>
      </c>
      <c r="F3088" s="8">
        <f t="shared" ref="F3088:F3151" si="80">E3088*(24*60*60)*1000/$F$3</f>
        <v>0</v>
      </c>
      <c r="I3088" s="40"/>
    </row>
    <row r="3089" spans="4:9" x14ac:dyDescent="0.2">
      <c r="D3089" s="39">
        <v>39235</v>
      </c>
      <c r="E3089" s="7">
        <v>0</v>
      </c>
      <c r="F3089" s="8">
        <f t="shared" si="80"/>
        <v>0</v>
      </c>
      <c r="I3089" s="40"/>
    </row>
    <row r="3090" spans="4:9" x14ac:dyDescent="0.2">
      <c r="D3090" s="39">
        <v>39236</v>
      </c>
      <c r="E3090" s="7">
        <v>0</v>
      </c>
      <c r="F3090" s="8">
        <f t="shared" si="80"/>
        <v>0</v>
      </c>
      <c r="I3090" s="40"/>
    </row>
    <row r="3091" spans="4:9" x14ac:dyDescent="0.2">
      <c r="D3091" s="39">
        <v>39237</v>
      </c>
      <c r="E3091" s="7">
        <v>0</v>
      </c>
      <c r="F3091" s="8">
        <f t="shared" si="80"/>
        <v>0</v>
      </c>
      <c r="I3091" s="40"/>
    </row>
    <row r="3092" spans="4:9" x14ac:dyDescent="0.2">
      <c r="D3092" s="39">
        <v>39238</v>
      </c>
      <c r="E3092" s="7">
        <v>0</v>
      </c>
      <c r="F3092" s="8">
        <f t="shared" si="80"/>
        <v>0</v>
      </c>
      <c r="I3092" s="40"/>
    </row>
    <row r="3093" spans="4:9" x14ac:dyDescent="0.2">
      <c r="D3093" s="39">
        <v>39239</v>
      </c>
      <c r="E3093" s="7">
        <v>0</v>
      </c>
      <c r="F3093" s="8">
        <f t="shared" si="80"/>
        <v>0</v>
      </c>
      <c r="I3093" s="40"/>
    </row>
    <row r="3094" spans="4:9" x14ac:dyDescent="0.2">
      <c r="D3094" s="39">
        <v>39240</v>
      </c>
      <c r="E3094" s="7">
        <v>6.0451337709918097E-2</v>
      </c>
      <c r="F3094" s="8">
        <f t="shared" si="80"/>
        <v>97334.990274635187</v>
      </c>
      <c r="I3094" s="40"/>
    </row>
    <row r="3095" spans="4:9" x14ac:dyDescent="0.2">
      <c r="D3095" s="39">
        <v>39241</v>
      </c>
      <c r="E3095" s="7">
        <v>0.109652697487998</v>
      </c>
      <c r="F3095" s="8">
        <f t="shared" si="80"/>
        <v>176555.96464709332</v>
      </c>
      <c r="I3095" s="40"/>
    </row>
    <row r="3096" spans="4:9" x14ac:dyDescent="0.2">
      <c r="D3096" s="39">
        <v>39242</v>
      </c>
      <c r="E3096" s="7">
        <v>0.113306592649787</v>
      </c>
      <c r="F3096" s="8">
        <f t="shared" si="80"/>
        <v>182439.23974919115</v>
      </c>
      <c r="I3096" s="40"/>
    </row>
    <row r="3097" spans="4:9" x14ac:dyDescent="0.2">
      <c r="D3097" s="39">
        <v>39243</v>
      </c>
      <c r="E3097" s="7">
        <v>1.9146952123823701E-5</v>
      </c>
      <c r="F3097" s="8">
        <f t="shared" si="80"/>
        <v>30.829233386104505</v>
      </c>
      <c r="I3097" s="40"/>
    </row>
    <row r="3098" spans="4:9" x14ac:dyDescent="0.2">
      <c r="D3098" s="39">
        <v>39244</v>
      </c>
      <c r="E3098" s="7">
        <v>1.3629523952355801E-5</v>
      </c>
      <c r="F3098" s="8">
        <f t="shared" si="80"/>
        <v>21.945413147289251</v>
      </c>
      <c r="I3098" s="40"/>
    </row>
    <row r="3099" spans="4:9" x14ac:dyDescent="0.2">
      <c r="D3099" s="39">
        <v>39245</v>
      </c>
      <c r="E3099" s="7">
        <v>1.0099391965923101E-5</v>
      </c>
      <c r="F3099" s="8">
        <f t="shared" si="80"/>
        <v>16.261413825116584</v>
      </c>
      <c r="I3099" s="40"/>
    </row>
    <row r="3100" spans="4:9" x14ac:dyDescent="0.2">
      <c r="D3100" s="39">
        <v>39246</v>
      </c>
      <c r="E3100" s="7">
        <v>6.7752754508395196E-6</v>
      </c>
      <c r="F3100" s="8">
        <f t="shared" si="80"/>
        <v>10.90912782244753</v>
      </c>
      <c r="I3100" s="40"/>
    </row>
    <row r="3101" spans="4:9" x14ac:dyDescent="0.2">
      <c r="D3101" s="39">
        <v>39247</v>
      </c>
      <c r="E3101" s="7">
        <v>4.66369639186782E-2</v>
      </c>
      <c r="F3101" s="8">
        <f t="shared" si="80"/>
        <v>75091.943394964532</v>
      </c>
      <c r="I3101" s="40"/>
    </row>
    <row r="3102" spans="4:9" x14ac:dyDescent="0.2">
      <c r="D3102" s="39">
        <v>39248</v>
      </c>
      <c r="E3102" s="7">
        <v>1.03579923157058E-2</v>
      </c>
      <c r="F3102" s="8">
        <f t="shared" si="80"/>
        <v>16677.796050633267</v>
      </c>
      <c r="I3102" s="40"/>
    </row>
    <row r="3103" spans="4:9" x14ac:dyDescent="0.2">
      <c r="D3103" s="39">
        <v>39249</v>
      </c>
      <c r="E3103" s="7">
        <v>0.15459257363114701</v>
      </c>
      <c r="F3103" s="8">
        <f t="shared" si="80"/>
        <v>248915.36268600641</v>
      </c>
      <c r="I3103" s="40"/>
    </row>
    <row r="3104" spans="4:9" x14ac:dyDescent="0.2">
      <c r="D3104" s="39">
        <v>39250</v>
      </c>
      <c r="E3104" s="7">
        <v>7.5465137294163001E-4</v>
      </c>
      <c r="F3104" s="8">
        <f t="shared" si="80"/>
        <v>1215.0927808825352</v>
      </c>
      <c r="I3104" s="40"/>
    </row>
    <row r="3105" spans="4:9" x14ac:dyDescent="0.2">
      <c r="D3105" s="39">
        <v>39251</v>
      </c>
      <c r="E3105" s="7">
        <v>9.4080135824213898E-4</v>
      </c>
      <c r="F3105" s="8">
        <f t="shared" si="80"/>
        <v>1514.81992829148</v>
      </c>
      <c r="I3105" s="40"/>
    </row>
    <row r="3106" spans="4:9" x14ac:dyDescent="0.2">
      <c r="D3106" s="39">
        <v>39252</v>
      </c>
      <c r="E3106" s="7">
        <v>7.5631852847039105E-2</v>
      </c>
      <c r="F3106" s="8">
        <f t="shared" si="80"/>
        <v>121777.71311934736</v>
      </c>
      <c r="I3106" s="40"/>
    </row>
    <row r="3107" spans="4:9" x14ac:dyDescent="0.2">
      <c r="D3107" s="39">
        <v>39253</v>
      </c>
      <c r="E3107" s="7">
        <v>1.35324513197545E-2</v>
      </c>
      <c r="F3107" s="8">
        <f t="shared" si="80"/>
        <v>21789.112821967738</v>
      </c>
      <c r="I3107" s="40"/>
    </row>
    <row r="3108" spans="4:9" x14ac:dyDescent="0.2">
      <c r="D3108" s="39">
        <v>39254</v>
      </c>
      <c r="E3108" s="7">
        <v>1.2339400628018199E-3</v>
      </c>
      <c r="F3108" s="8">
        <f t="shared" si="80"/>
        <v>1986.8136680223117</v>
      </c>
      <c r="I3108" s="40"/>
    </row>
    <row r="3109" spans="4:9" x14ac:dyDescent="0.2">
      <c r="D3109" s="39">
        <v>39255</v>
      </c>
      <c r="E3109" s="7">
        <v>1.3092968719554299E-3</v>
      </c>
      <c r="F3109" s="8">
        <f t="shared" si="80"/>
        <v>2108.1485228652468</v>
      </c>
      <c r="I3109" s="40"/>
    </row>
    <row r="3110" spans="4:9" x14ac:dyDescent="0.2">
      <c r="D3110" s="39">
        <v>39256</v>
      </c>
      <c r="E3110" s="7">
        <v>1.3432962189534701E-3</v>
      </c>
      <c r="F3110" s="8">
        <f t="shared" si="80"/>
        <v>2162.892160223254</v>
      </c>
      <c r="I3110" s="40"/>
    </row>
    <row r="3111" spans="4:9" x14ac:dyDescent="0.2">
      <c r="D3111" s="39">
        <v>39257</v>
      </c>
      <c r="E3111" s="7">
        <v>1.34438713033271E-3</v>
      </c>
      <c r="F3111" s="8">
        <f t="shared" si="80"/>
        <v>2164.6486779863239</v>
      </c>
      <c r="I3111" s="40"/>
    </row>
    <row r="3112" spans="4:9" x14ac:dyDescent="0.2">
      <c r="D3112" s="39">
        <v>39258</v>
      </c>
      <c r="E3112" s="7">
        <v>6.35618094165326E-3</v>
      </c>
      <c r="F3112" s="8">
        <f t="shared" si="80"/>
        <v>10234.327867291124</v>
      </c>
      <c r="I3112" s="40"/>
    </row>
    <row r="3113" spans="4:9" x14ac:dyDescent="0.2">
      <c r="D3113" s="39">
        <v>39259</v>
      </c>
      <c r="E3113" s="7">
        <v>3.6748517726335597E-2</v>
      </c>
      <c r="F3113" s="8">
        <f t="shared" si="80"/>
        <v>59170.181355859029</v>
      </c>
      <c r="I3113" s="40"/>
    </row>
    <row r="3114" spans="4:9" x14ac:dyDescent="0.2">
      <c r="D3114" s="39">
        <v>39260</v>
      </c>
      <c r="E3114" s="7">
        <v>1.68249817125915E-3</v>
      </c>
      <c r="F3114" s="8">
        <f t="shared" si="80"/>
        <v>2709.0540811925189</v>
      </c>
      <c r="I3114" s="40"/>
    </row>
    <row r="3115" spans="4:9" x14ac:dyDescent="0.2">
      <c r="D3115" s="39">
        <v>39261</v>
      </c>
      <c r="E3115" s="7">
        <v>1.73885212220762E-3</v>
      </c>
      <c r="F3115" s="8">
        <f t="shared" si="80"/>
        <v>2799.7917137297504</v>
      </c>
      <c r="I3115" s="40"/>
    </row>
    <row r="3116" spans="4:9" x14ac:dyDescent="0.2">
      <c r="D3116" s="39">
        <v>39262</v>
      </c>
      <c r="E3116" s="7">
        <v>1.7568456127488999E-3</v>
      </c>
      <c r="F3116" s="8">
        <f t="shared" si="80"/>
        <v>2828.7637148994595</v>
      </c>
      <c r="I3116" s="40"/>
    </row>
    <row r="3117" spans="4:9" x14ac:dyDescent="0.2">
      <c r="D3117" s="39">
        <v>39263</v>
      </c>
      <c r="E3117" s="7">
        <v>1.7453281509316799E-3</v>
      </c>
      <c r="F3117" s="8">
        <f t="shared" si="80"/>
        <v>2810.219013054364</v>
      </c>
      <c r="I3117" s="40"/>
    </row>
    <row r="3118" spans="4:9" x14ac:dyDescent="0.2">
      <c r="D3118" s="39">
        <v>39264</v>
      </c>
      <c r="E3118" s="7">
        <v>1.5278460585317899E-3</v>
      </c>
      <c r="F3118" s="8">
        <f t="shared" si="80"/>
        <v>2460.0428523508508</v>
      </c>
      <c r="I3118" s="40"/>
    </row>
    <row r="3119" spans="4:9" x14ac:dyDescent="0.2">
      <c r="D3119" s="39">
        <v>39265</v>
      </c>
      <c r="E3119" s="7">
        <v>1.50352819504449E-3</v>
      </c>
      <c r="F3119" s="8">
        <f t="shared" si="80"/>
        <v>2420.8877385733126</v>
      </c>
      <c r="I3119" s="40"/>
    </row>
    <row r="3120" spans="4:9" x14ac:dyDescent="0.2">
      <c r="D3120" s="39">
        <v>39266</v>
      </c>
      <c r="E3120" s="7">
        <v>1.47985649196854E-3</v>
      </c>
      <c r="F3120" s="8">
        <f t="shared" si="80"/>
        <v>2382.7730321670119</v>
      </c>
      <c r="I3120" s="40"/>
    </row>
    <row r="3121" spans="4:9" x14ac:dyDescent="0.2">
      <c r="D3121" s="39">
        <v>39267</v>
      </c>
      <c r="E3121" s="7">
        <v>1.4582709217646501E-3</v>
      </c>
      <c r="F3121" s="8">
        <f t="shared" si="80"/>
        <v>2348.0172873735705</v>
      </c>
      <c r="I3121" s="40"/>
    </row>
    <row r="3122" spans="4:9" x14ac:dyDescent="0.2">
      <c r="D3122" s="39">
        <v>39268</v>
      </c>
      <c r="E3122" s="7">
        <v>1.4378551288599601E-3</v>
      </c>
      <c r="F3122" s="8">
        <f t="shared" si="80"/>
        <v>2315.1450453503644</v>
      </c>
      <c r="I3122" s="40"/>
    </row>
    <row r="3123" spans="4:9" x14ac:dyDescent="0.2">
      <c r="D3123" s="39">
        <v>39269</v>
      </c>
      <c r="E3123" s="7">
        <v>1.41772515705591E-3</v>
      </c>
      <c r="F3123" s="8">
        <f t="shared" si="80"/>
        <v>2282.7330147154421</v>
      </c>
      <c r="I3123" s="40"/>
    </row>
    <row r="3124" spans="4:9" x14ac:dyDescent="0.2">
      <c r="D3124" s="39">
        <v>39270</v>
      </c>
      <c r="E3124" s="7">
        <v>1.3978770048571299E-3</v>
      </c>
      <c r="F3124" s="8">
        <f t="shared" si="80"/>
        <v>2250.7747525094305</v>
      </c>
      <c r="I3124" s="40"/>
    </row>
    <row r="3125" spans="4:9" x14ac:dyDescent="0.2">
      <c r="D3125" s="39">
        <v>39271</v>
      </c>
      <c r="E3125" s="7">
        <v>1.3783067267891299E-3</v>
      </c>
      <c r="F3125" s="8">
        <f t="shared" si="80"/>
        <v>2219.2639059742978</v>
      </c>
      <c r="I3125" s="40"/>
    </row>
    <row r="3126" spans="4:9" x14ac:dyDescent="0.2">
      <c r="D3126" s="39">
        <v>39272</v>
      </c>
      <c r="E3126" s="7">
        <v>2.7031235408852699E-2</v>
      </c>
      <c r="F3126" s="8">
        <f t="shared" si="80"/>
        <v>43524.016759688275</v>
      </c>
      <c r="I3126" s="40"/>
    </row>
    <row r="3127" spans="4:9" x14ac:dyDescent="0.2">
      <c r="D3127" s="39">
        <v>39273</v>
      </c>
      <c r="E3127" s="7">
        <v>1.3997772246051501E-3</v>
      </c>
      <c r="F3127" s="8">
        <f t="shared" si="80"/>
        <v>2253.8343683541739</v>
      </c>
      <c r="I3127" s="40"/>
    </row>
    <row r="3128" spans="4:9" x14ac:dyDescent="0.2">
      <c r="D3128" s="39">
        <v>39274</v>
      </c>
      <c r="E3128" s="7">
        <v>1.34444271778971E-3</v>
      </c>
      <c r="F3128" s="8">
        <f t="shared" si="80"/>
        <v>2164.7381814579007</v>
      </c>
      <c r="I3128" s="40"/>
    </row>
    <row r="3129" spans="4:9" x14ac:dyDescent="0.2">
      <c r="D3129" s="39">
        <v>39275</v>
      </c>
      <c r="E3129" s="7">
        <v>1.3224076088717801E-3</v>
      </c>
      <c r="F3129" s="8">
        <f t="shared" si="80"/>
        <v>2129.25861734107</v>
      </c>
      <c r="I3129" s="40"/>
    </row>
    <row r="3130" spans="4:9" x14ac:dyDescent="0.2">
      <c r="D3130" s="39">
        <v>39276</v>
      </c>
      <c r="E3130" s="7">
        <v>1.3008277719617799E-3</v>
      </c>
      <c r="F3130" s="8">
        <f t="shared" si="80"/>
        <v>2094.5121039414421</v>
      </c>
      <c r="I3130" s="40"/>
    </row>
    <row r="3131" spans="4:9" x14ac:dyDescent="0.2">
      <c r="D3131" s="39">
        <v>39277</v>
      </c>
      <c r="E3131" s="7">
        <v>1.2796746933998E-3</v>
      </c>
      <c r="F3131" s="8">
        <f t="shared" si="80"/>
        <v>2060.4527303343784</v>
      </c>
      <c r="I3131" s="40"/>
    </row>
    <row r="3132" spans="4:9" x14ac:dyDescent="0.2">
      <c r="D3132" s="39">
        <v>39278</v>
      </c>
      <c r="E3132" s="7">
        <v>1.25894214211517E-3</v>
      </c>
      <c r="F3132" s="8">
        <f t="shared" si="80"/>
        <v>2027.0704636368</v>
      </c>
      <c r="I3132" s="40"/>
    </row>
    <row r="3133" spans="4:9" x14ac:dyDescent="0.2">
      <c r="D3133" s="39">
        <v>39279</v>
      </c>
      <c r="E3133" s="7">
        <v>1.2394580710928999E-3</v>
      </c>
      <c r="F3133" s="8">
        <f t="shared" si="80"/>
        <v>1995.698422333704</v>
      </c>
      <c r="I3133" s="40"/>
    </row>
    <row r="3134" spans="4:9" x14ac:dyDescent="0.2">
      <c r="D3134" s="39">
        <v>39280</v>
      </c>
      <c r="E3134" s="7">
        <v>1.22205119922101E-3</v>
      </c>
      <c r="F3134" s="8">
        <f t="shared" si="80"/>
        <v>1967.6709581195541</v>
      </c>
      <c r="I3134" s="40"/>
    </row>
    <row r="3135" spans="4:9" x14ac:dyDescent="0.2">
      <c r="D3135" s="39">
        <v>39281</v>
      </c>
      <c r="E3135" s="7">
        <v>1.20494248243191E-3</v>
      </c>
      <c r="F3135" s="8">
        <f t="shared" si="80"/>
        <v>1940.1235647058709</v>
      </c>
      <c r="I3135" s="40"/>
    </row>
    <row r="3136" spans="4:9" x14ac:dyDescent="0.2">
      <c r="D3136" s="39">
        <v>39282</v>
      </c>
      <c r="E3136" s="7">
        <v>1.18807328767787E-3</v>
      </c>
      <c r="F3136" s="8">
        <f t="shared" si="80"/>
        <v>1912.9618347999997</v>
      </c>
      <c r="I3136" s="40"/>
    </row>
    <row r="3137" spans="4:9" x14ac:dyDescent="0.2">
      <c r="D3137" s="39">
        <v>39283</v>
      </c>
      <c r="E3137" s="7">
        <v>1.1714402616503901E-3</v>
      </c>
      <c r="F3137" s="8">
        <f t="shared" si="80"/>
        <v>1886.1803691128162</v>
      </c>
      <c r="I3137" s="40"/>
    </row>
    <row r="3138" spans="4:9" x14ac:dyDescent="0.2">
      <c r="D3138" s="39">
        <v>39284</v>
      </c>
      <c r="E3138" s="7">
        <v>1.1550400979872799E-3</v>
      </c>
      <c r="F3138" s="8">
        <f t="shared" si="80"/>
        <v>1859.7738439452289</v>
      </c>
      <c r="I3138" s="40"/>
    </row>
    <row r="3139" spans="4:9" x14ac:dyDescent="0.2">
      <c r="D3139" s="39">
        <v>39285</v>
      </c>
      <c r="E3139" s="7">
        <v>1.13886953661546E-3</v>
      </c>
      <c r="F3139" s="8">
        <f t="shared" si="80"/>
        <v>1833.7370101299989</v>
      </c>
      <c r="I3139" s="40"/>
    </row>
    <row r="3140" spans="4:9" x14ac:dyDescent="0.2">
      <c r="D3140" s="39">
        <v>39286</v>
      </c>
      <c r="E3140" s="7">
        <v>1.12292536310283E-3</v>
      </c>
      <c r="F3140" s="8">
        <f t="shared" si="80"/>
        <v>1808.0646919881574</v>
      </c>
      <c r="I3140" s="40"/>
    </row>
    <row r="3141" spans="4:9" x14ac:dyDescent="0.2">
      <c r="D3141" s="39">
        <v>39287</v>
      </c>
      <c r="E3141" s="7">
        <v>1.1072044080193901E-3</v>
      </c>
      <c r="F3141" s="8">
        <f t="shared" si="80"/>
        <v>1782.7517863003225</v>
      </c>
      <c r="I3141" s="40"/>
    </row>
    <row r="3142" spans="4:9" x14ac:dyDescent="0.2">
      <c r="D3142" s="39">
        <v>39288</v>
      </c>
      <c r="E3142" s="7">
        <v>1.09170354630713E-3</v>
      </c>
      <c r="F3142" s="8">
        <f t="shared" si="80"/>
        <v>1757.7932612921365</v>
      </c>
      <c r="I3142" s="40"/>
    </row>
    <row r="3143" spans="4:9" x14ac:dyDescent="0.2">
      <c r="D3143" s="39">
        <v>39289</v>
      </c>
      <c r="E3143" s="7">
        <v>1.0764196966588299E-3</v>
      </c>
      <c r="F3143" s="8">
        <f t="shared" si="80"/>
        <v>1733.1841556340462</v>
      </c>
      <c r="I3143" s="40"/>
    </row>
    <row r="3144" spans="4:9" x14ac:dyDescent="0.2">
      <c r="D3144" s="39">
        <v>39290</v>
      </c>
      <c r="E3144" s="7">
        <v>1.0613498209056001E-3</v>
      </c>
      <c r="F3144" s="8">
        <f t="shared" si="80"/>
        <v>1708.9195774551595</v>
      </c>
      <c r="I3144" s="40"/>
    </row>
    <row r="3145" spans="4:9" x14ac:dyDescent="0.2">
      <c r="D3145" s="39">
        <v>39291</v>
      </c>
      <c r="E3145" s="7">
        <v>1.0464909234129201E-3</v>
      </c>
      <c r="F3145" s="8">
        <f t="shared" si="80"/>
        <v>1684.9947033707845</v>
      </c>
      <c r="I3145" s="40"/>
    </row>
    <row r="3146" spans="4:9" x14ac:dyDescent="0.2">
      <c r="D3146" s="39">
        <v>39292</v>
      </c>
      <c r="E3146" s="7">
        <v>1.03184005048514E-3</v>
      </c>
      <c r="F3146" s="8">
        <f t="shared" si="80"/>
        <v>1661.4047775235949</v>
      </c>
      <c r="I3146" s="40"/>
    </row>
    <row r="3147" spans="4:9" x14ac:dyDescent="0.2">
      <c r="D3147" s="39">
        <v>39293</v>
      </c>
      <c r="E3147" s="7">
        <v>1.01739428977835E-3</v>
      </c>
      <c r="F3147" s="8">
        <f t="shared" si="80"/>
        <v>1638.1451106382679</v>
      </c>
      <c r="I3147" s="40"/>
    </row>
    <row r="3148" spans="4:9" x14ac:dyDescent="0.2">
      <c r="D3148" s="39">
        <v>39294</v>
      </c>
      <c r="E3148" s="7">
        <v>1.0031507697214599E-3</v>
      </c>
      <c r="F3148" s="8">
        <f t="shared" si="80"/>
        <v>1615.211079089343</v>
      </c>
      <c r="I3148" s="40"/>
    </row>
    <row r="3149" spans="4:9" x14ac:dyDescent="0.2">
      <c r="D3149" s="39">
        <v>39295</v>
      </c>
      <c r="E3149" s="7">
        <v>9.8910665894535402E-4</v>
      </c>
      <c r="F3149" s="8">
        <f t="shared" si="80"/>
        <v>1592.5981239820833</v>
      </c>
      <c r="I3149" s="40"/>
    </row>
    <row r="3150" spans="4:9" x14ac:dyDescent="0.2">
      <c r="D3150" s="39">
        <v>39296</v>
      </c>
      <c r="E3150" s="7">
        <v>9.7525916572011604E-4</v>
      </c>
      <c r="F3150" s="8">
        <f t="shared" si="80"/>
        <v>1570.3017502463292</v>
      </c>
      <c r="I3150" s="40"/>
    </row>
    <row r="3151" spans="4:9" x14ac:dyDescent="0.2">
      <c r="D3151" s="39">
        <v>39297</v>
      </c>
      <c r="E3151" s="7">
        <v>9.6160553740003997E-4</v>
      </c>
      <c r="F3151" s="8">
        <f t="shared" si="80"/>
        <v>1548.3175257428898</v>
      </c>
      <c r="I3151" s="40"/>
    </row>
    <row r="3152" spans="4:9" x14ac:dyDescent="0.2">
      <c r="D3152" s="39">
        <v>39298</v>
      </c>
      <c r="E3152" s="7">
        <v>9.4814305987642904E-4</v>
      </c>
      <c r="F3152" s="8">
        <f t="shared" ref="F3152:F3215" si="81">E3152*(24*60*60)*1000/$F$3</f>
        <v>1526.6410803824724</v>
      </c>
      <c r="I3152" s="40"/>
    </row>
    <row r="3153" spans="4:9" x14ac:dyDescent="0.2">
      <c r="D3153" s="39">
        <v>39299</v>
      </c>
      <c r="E3153" s="7">
        <v>9.3486905703816299E-4</v>
      </c>
      <c r="F3153" s="8">
        <f t="shared" si="81"/>
        <v>1505.2681052571243</v>
      </c>
      <c r="I3153" s="40"/>
    </row>
    <row r="3154" spans="4:9" x14ac:dyDescent="0.2">
      <c r="D3154" s="39">
        <v>39300</v>
      </c>
      <c r="E3154" s="7">
        <v>9.21780890239636E-4</v>
      </c>
      <c r="F3154" s="8">
        <f t="shared" si="81"/>
        <v>1484.1943517835364</v>
      </c>
      <c r="I3154" s="40"/>
    </row>
    <row r="3155" spans="4:9" x14ac:dyDescent="0.2">
      <c r="D3155" s="39">
        <v>39301</v>
      </c>
      <c r="E3155" s="7">
        <v>9.0887595777627795E-4</v>
      </c>
      <c r="F3155" s="8">
        <f t="shared" si="81"/>
        <v>1463.4156308585618</v>
      </c>
      <c r="I3155" s="40"/>
    </row>
    <row r="3156" spans="4:9" x14ac:dyDescent="0.2">
      <c r="D3156" s="39">
        <v>39302</v>
      </c>
      <c r="E3156" s="7">
        <v>8.9615169436740795E-4</v>
      </c>
      <c r="F3156" s="8">
        <f t="shared" si="81"/>
        <v>1442.9278120265383</v>
      </c>
      <c r="I3156" s="40"/>
    </row>
    <row r="3157" spans="4:9" x14ac:dyDescent="0.2">
      <c r="D3157" s="39">
        <v>39303</v>
      </c>
      <c r="E3157" s="7">
        <v>8.8360557064626297E-4</v>
      </c>
      <c r="F3157" s="8">
        <f t="shared" si="81"/>
        <v>1422.7268226581648</v>
      </c>
      <c r="I3157" s="40"/>
    </row>
    <row r="3158" spans="4:9" x14ac:dyDescent="0.2">
      <c r="D3158" s="39">
        <v>39304</v>
      </c>
      <c r="E3158" s="7">
        <v>8.7123509265721495E-4</v>
      </c>
      <c r="F3158" s="8">
        <f t="shared" si="81"/>
        <v>1402.8086471409499</v>
      </c>
      <c r="I3158" s="40"/>
    </row>
    <row r="3159" spans="4:9" x14ac:dyDescent="0.2">
      <c r="D3159" s="39">
        <v>39305</v>
      </c>
      <c r="E3159" s="7">
        <v>8.5903780136001404E-4</v>
      </c>
      <c r="F3159" s="8">
        <f t="shared" si="81"/>
        <v>1383.1693260809768</v>
      </c>
      <c r="I3159" s="40"/>
    </row>
    <row r="3160" spans="4:9" x14ac:dyDescent="0.2">
      <c r="D3160" s="39">
        <v>39306</v>
      </c>
      <c r="E3160" s="7">
        <v>8.4701127214097799E-4</v>
      </c>
      <c r="F3160" s="8">
        <f t="shared" si="81"/>
        <v>1363.8049555158498</v>
      </c>
      <c r="I3160" s="40"/>
    </row>
    <row r="3161" spans="4:9" x14ac:dyDescent="0.2">
      <c r="D3161" s="39">
        <v>39307</v>
      </c>
      <c r="E3161" s="7">
        <v>8.3515311433100098E-4</v>
      </c>
      <c r="F3161" s="8">
        <f t="shared" si="81"/>
        <v>1344.7116861386226</v>
      </c>
      <c r="I3161" s="40"/>
    </row>
    <row r="3162" spans="4:9" x14ac:dyDescent="0.2">
      <c r="D3162" s="39">
        <v>39308</v>
      </c>
      <c r="E3162" s="7">
        <v>8.6506397998962299E-4</v>
      </c>
      <c r="F3162" s="8">
        <f t="shared" si="81"/>
        <v>1392.8723047167991</v>
      </c>
      <c r="I3162" s="40"/>
    </row>
    <row r="3163" spans="4:9" x14ac:dyDescent="0.2">
      <c r="D3163" s="39">
        <v>39309</v>
      </c>
      <c r="E3163" s="7">
        <v>8.1193251714014496E-4</v>
      </c>
      <c r="F3163" s="8">
        <f t="shared" si="81"/>
        <v>1307.3233224172295</v>
      </c>
      <c r="I3163" s="40"/>
    </row>
    <row r="3164" spans="4:9" x14ac:dyDescent="0.2">
      <c r="D3164" s="39">
        <v>39310</v>
      </c>
      <c r="E3164" s="7">
        <v>9.2537448967796102E-4</v>
      </c>
      <c r="F3164" s="8">
        <f t="shared" si="81"/>
        <v>1489.9805424557553</v>
      </c>
      <c r="I3164" s="40"/>
    </row>
    <row r="3165" spans="4:9" x14ac:dyDescent="0.2">
      <c r="D3165" s="39">
        <v>39311</v>
      </c>
      <c r="E3165" s="7">
        <v>7.8935754543357805E-4</v>
      </c>
      <c r="F3165" s="8">
        <f t="shared" si="81"/>
        <v>1270.9745047607369</v>
      </c>
      <c r="I3165" s="40"/>
    </row>
    <row r="3166" spans="4:9" x14ac:dyDescent="0.2">
      <c r="D3166" s="39">
        <v>39312</v>
      </c>
      <c r="E3166" s="7">
        <v>7.7830653979750995E-4</v>
      </c>
      <c r="F3166" s="8">
        <f t="shared" si="81"/>
        <v>1253.1808616940898</v>
      </c>
      <c r="I3166" s="40"/>
    </row>
    <row r="3167" spans="4:9" x14ac:dyDescent="0.2">
      <c r="D3167" s="39">
        <v>39313</v>
      </c>
      <c r="E3167" s="7">
        <v>5.80947955496528E-2</v>
      </c>
      <c r="F3167" s="8">
        <f t="shared" si="81"/>
        <v>93540.632416884138</v>
      </c>
      <c r="I3167" s="40"/>
    </row>
    <row r="3168" spans="4:9" x14ac:dyDescent="0.2">
      <c r="D3168" s="39">
        <v>39314</v>
      </c>
      <c r="E3168" s="7">
        <v>8.1650274494052794E-2</v>
      </c>
      <c r="F3168" s="8">
        <f t="shared" si="81"/>
        <v>131468.20194346184</v>
      </c>
      <c r="I3168" s="40"/>
    </row>
    <row r="3169" spans="4:9" x14ac:dyDescent="0.2">
      <c r="D3169" s="39">
        <v>39315</v>
      </c>
      <c r="E3169" s="7">
        <v>7.6212925562502902E-4</v>
      </c>
      <c r="F3169" s="8">
        <f t="shared" si="81"/>
        <v>1227.1332032426856</v>
      </c>
      <c r="I3169" s="40"/>
    </row>
    <row r="3170" spans="4:9" x14ac:dyDescent="0.2">
      <c r="D3170" s="39">
        <v>39316</v>
      </c>
      <c r="E3170" s="7">
        <v>1.7676776407066299E-3</v>
      </c>
      <c r="F3170" s="8">
        <f t="shared" si="81"/>
        <v>2846.2047737057928</v>
      </c>
      <c r="I3170" s="40"/>
    </row>
    <row r="3171" spans="4:9" x14ac:dyDescent="0.2">
      <c r="D3171" s="39">
        <v>39317</v>
      </c>
      <c r="E3171" s="7">
        <v>7.3744713678702595E-4</v>
      </c>
      <c r="F3171" s="8">
        <f t="shared" si="81"/>
        <v>1187.3915881177609</v>
      </c>
      <c r="I3171" s="40"/>
    </row>
    <row r="3172" spans="4:9" x14ac:dyDescent="0.2">
      <c r="D3172" s="39">
        <v>39318</v>
      </c>
      <c r="E3172" s="7">
        <v>2.5228099840127298E-3</v>
      </c>
      <c r="F3172" s="8">
        <f t="shared" si="81"/>
        <v>4062.0719832035011</v>
      </c>
      <c r="I3172" s="40"/>
    </row>
    <row r="3173" spans="4:9" x14ac:dyDescent="0.2">
      <c r="D3173" s="39">
        <v>39319</v>
      </c>
      <c r="E3173" s="7">
        <v>7.1570580766333602E-4</v>
      </c>
      <c r="F3173" s="8">
        <f t="shared" si="81"/>
        <v>1152.3850499834557</v>
      </c>
      <c r="I3173" s="40"/>
    </row>
    <row r="3174" spans="4:9" x14ac:dyDescent="0.2">
      <c r="D3174" s="39">
        <v>39320</v>
      </c>
      <c r="E3174" s="7">
        <v>7.0077143613433003E-4</v>
      </c>
      <c r="F3174" s="8">
        <f t="shared" si="81"/>
        <v>1128.3386522923242</v>
      </c>
      <c r="I3174" s="40"/>
    </row>
    <row r="3175" spans="4:9" x14ac:dyDescent="0.2">
      <c r="D3175" s="39">
        <v>39321</v>
      </c>
      <c r="E3175" s="7">
        <v>6.86540447909956E-4</v>
      </c>
      <c r="F3175" s="8">
        <f t="shared" si="81"/>
        <v>1105.4247987219567</v>
      </c>
      <c r="I3175" s="40"/>
    </row>
    <row r="3176" spans="4:9" x14ac:dyDescent="0.2">
      <c r="D3176" s="39">
        <v>39322</v>
      </c>
      <c r="E3176" s="7">
        <v>6.7595818174418995E-4</v>
      </c>
      <c r="F3176" s="8">
        <f t="shared" si="81"/>
        <v>1088.3858908441673</v>
      </c>
      <c r="I3176" s="40"/>
    </row>
    <row r="3177" spans="4:9" x14ac:dyDescent="0.2">
      <c r="D3177" s="39">
        <v>39323</v>
      </c>
      <c r="E3177" s="7">
        <v>6.6649476719977398E-4</v>
      </c>
      <c r="F3177" s="8">
        <f t="shared" si="81"/>
        <v>1073.1484883723533</v>
      </c>
      <c r="I3177" s="40"/>
    </row>
    <row r="3178" spans="4:9" x14ac:dyDescent="0.2">
      <c r="D3178" s="39">
        <v>39324</v>
      </c>
      <c r="E3178" s="7">
        <v>6.5716384045897704E-4</v>
      </c>
      <c r="F3178" s="8">
        <f t="shared" si="81"/>
        <v>1058.1244095351401</v>
      </c>
      <c r="I3178" s="40"/>
    </row>
    <row r="3179" spans="4:9" x14ac:dyDescent="0.2">
      <c r="D3179" s="39">
        <v>39325</v>
      </c>
      <c r="E3179" s="7">
        <v>6.4796354669255298E-4</v>
      </c>
      <c r="F3179" s="8">
        <f t="shared" si="81"/>
        <v>1043.3106678016509</v>
      </c>
      <c r="I3179" s="40"/>
    </row>
    <row r="3180" spans="4:9" x14ac:dyDescent="0.2">
      <c r="D3180" s="39">
        <v>39326</v>
      </c>
      <c r="E3180" s="7">
        <v>6.3889205703885601E-4</v>
      </c>
      <c r="F3180" s="8">
        <f t="shared" si="81"/>
        <v>1028.7043184524257</v>
      </c>
      <c r="I3180" s="40"/>
    </row>
    <row r="3181" spans="4:9" x14ac:dyDescent="0.2">
      <c r="D3181" s="39">
        <v>39327</v>
      </c>
      <c r="E3181" s="7">
        <v>6.2994756824030795E-4</v>
      </c>
      <c r="F3181" s="8">
        <f t="shared" si="81"/>
        <v>1014.3024579940852</v>
      </c>
      <c r="I3181" s="40"/>
    </row>
    <row r="3182" spans="4:9" x14ac:dyDescent="0.2">
      <c r="D3182" s="39">
        <v>39328</v>
      </c>
      <c r="E3182" s="7">
        <v>6.2112830228494597E-4</v>
      </c>
      <c r="F3182" s="8">
        <f t="shared" si="81"/>
        <v>1000.1022235821717</v>
      </c>
      <c r="I3182" s="40"/>
    </row>
    <row r="3183" spans="4:9" x14ac:dyDescent="0.2">
      <c r="D3183" s="39">
        <v>39329</v>
      </c>
      <c r="E3183" s="7">
        <v>6.1243250605295702E-4</v>
      </c>
      <c r="F3183" s="8">
        <f t="shared" si="81"/>
        <v>986.10079245202178</v>
      </c>
      <c r="I3183" s="40"/>
    </row>
    <row r="3184" spans="4:9" x14ac:dyDescent="0.2">
      <c r="D3184" s="39">
        <v>39330</v>
      </c>
      <c r="E3184" s="7">
        <v>6.0385845096821804E-4</v>
      </c>
      <c r="F3184" s="8">
        <f t="shared" si="81"/>
        <v>972.29538135769747</v>
      </c>
      <c r="I3184" s="40"/>
    </row>
    <row r="3185" spans="4:9" x14ac:dyDescent="0.2">
      <c r="D3185" s="39">
        <v>39331</v>
      </c>
      <c r="E3185" s="7">
        <v>9.2342815950651098E-4</v>
      </c>
      <c r="F3185" s="8">
        <f t="shared" si="81"/>
        <v>1486.8466824704165</v>
      </c>
      <c r="I3185" s="40"/>
    </row>
    <row r="3186" spans="4:9" x14ac:dyDescent="0.2">
      <c r="D3186" s="39">
        <v>39332</v>
      </c>
      <c r="E3186" s="7">
        <v>9.8590889683543292E-4</v>
      </c>
      <c r="F3186" s="8">
        <f t="shared" si="81"/>
        <v>1587.449285996672</v>
      </c>
      <c r="I3186" s="40"/>
    </row>
    <row r="3187" spans="4:9" x14ac:dyDescent="0.2">
      <c r="D3187" s="39">
        <v>39333</v>
      </c>
      <c r="E3187" s="7">
        <v>2.9060135594666E-3</v>
      </c>
      <c r="F3187" s="8">
        <f t="shared" si="81"/>
        <v>4679.0825854997065</v>
      </c>
      <c r="I3187" s="40"/>
    </row>
    <row r="3188" spans="4:9" x14ac:dyDescent="0.2">
      <c r="D3188" s="39">
        <v>39334</v>
      </c>
      <c r="E3188" s="7">
        <v>5.7074591049980099E-4</v>
      </c>
      <c r="F3188" s="8">
        <f t="shared" si="81"/>
        <v>918.97962480773026</v>
      </c>
      <c r="I3188" s="40"/>
    </row>
    <row r="3189" spans="4:9" x14ac:dyDescent="0.2">
      <c r="D3189" s="39">
        <v>39335</v>
      </c>
      <c r="E3189" s="7">
        <v>5.6275546775280704E-4</v>
      </c>
      <c r="F3189" s="8">
        <f t="shared" si="81"/>
        <v>906.11391006042732</v>
      </c>
      <c r="I3189" s="40"/>
    </row>
    <row r="3190" spans="4:9" x14ac:dyDescent="0.2">
      <c r="D3190" s="39">
        <v>39336</v>
      </c>
      <c r="E3190" s="7">
        <v>5.5487689120426896E-4</v>
      </c>
      <c r="F3190" s="8">
        <f t="shared" si="81"/>
        <v>893.42831531958336</v>
      </c>
      <c r="I3190" s="40"/>
    </row>
    <row r="3191" spans="4:9" x14ac:dyDescent="0.2">
      <c r="D3191" s="39">
        <v>39337</v>
      </c>
      <c r="E3191" s="7">
        <v>5.4710861472740898E-4</v>
      </c>
      <c r="F3191" s="8">
        <f t="shared" si="81"/>
        <v>880.92031890510884</v>
      </c>
      <c r="I3191" s="40"/>
    </row>
    <row r="3192" spans="4:9" x14ac:dyDescent="0.2">
      <c r="D3192" s="39">
        <v>39338</v>
      </c>
      <c r="E3192" s="7">
        <v>5.3944909412122297E-4</v>
      </c>
      <c r="F3192" s="8">
        <f t="shared" si="81"/>
        <v>868.58743444043364</v>
      </c>
      <c r="I3192" s="40"/>
    </row>
    <row r="3193" spans="4:9" x14ac:dyDescent="0.2">
      <c r="D3193" s="39">
        <v>39339</v>
      </c>
      <c r="E3193" s="7">
        <v>5.3189680680352798E-4</v>
      </c>
      <c r="F3193" s="8">
        <f t="shared" si="81"/>
        <v>856.42721035827094</v>
      </c>
      <c r="I3193" s="40"/>
    </row>
    <row r="3194" spans="4:9" x14ac:dyDescent="0.2">
      <c r="D3194" s="39">
        <v>39340</v>
      </c>
      <c r="E3194" s="7">
        <v>5.2445025150827903E-4</v>
      </c>
      <c r="F3194" s="8">
        <f t="shared" si="81"/>
        <v>844.43722941325598</v>
      </c>
      <c r="I3194" s="40"/>
    </row>
    <row r="3195" spans="4:9" x14ac:dyDescent="0.2">
      <c r="D3195" s="39">
        <v>39341</v>
      </c>
      <c r="E3195" s="7">
        <v>5.1710794798716299E-4</v>
      </c>
      <c r="F3195" s="8">
        <f t="shared" si="81"/>
        <v>832.61510820147021</v>
      </c>
      <c r="I3195" s="40"/>
    </row>
    <row r="3196" spans="4:9" x14ac:dyDescent="0.2">
      <c r="D3196" s="39">
        <v>39342</v>
      </c>
      <c r="E3196" s="7">
        <v>5.0986843671534099E-4</v>
      </c>
      <c r="F3196" s="8">
        <f t="shared" si="81"/>
        <v>820.95849668664664</v>
      </c>
      <c r="I3196" s="40"/>
    </row>
    <row r="3197" spans="4:9" x14ac:dyDescent="0.2">
      <c r="D3197" s="39">
        <v>39343</v>
      </c>
      <c r="E3197" s="7">
        <v>5.0273027860132696E-4</v>
      </c>
      <c r="F3197" s="8">
        <f t="shared" si="81"/>
        <v>809.46507773303495</v>
      </c>
      <c r="I3197" s="40"/>
    </row>
    <row r="3198" spans="4:9" x14ac:dyDescent="0.2">
      <c r="D3198" s="39">
        <v>39344</v>
      </c>
      <c r="E3198" s="7">
        <v>4.9569205470090499E-4</v>
      </c>
      <c r="F3198" s="8">
        <f t="shared" si="81"/>
        <v>798.13256664476683</v>
      </c>
      <c r="I3198" s="40"/>
    </row>
    <row r="3199" spans="4:9" x14ac:dyDescent="0.2">
      <c r="D3199" s="39">
        <v>39345</v>
      </c>
      <c r="E3199" s="7">
        <v>6.5036405574991104E-4</v>
      </c>
      <c r="F3199" s="8">
        <f t="shared" si="81"/>
        <v>1047.1758184269906</v>
      </c>
      <c r="I3199" s="40"/>
    </row>
    <row r="3200" spans="4:9" x14ac:dyDescent="0.2">
      <c r="D3200" s="39">
        <v>39346</v>
      </c>
      <c r="E3200" s="7">
        <v>4.8190983281200299E-4</v>
      </c>
      <c r="F3200" s="8">
        <f t="shared" si="81"/>
        <v>775.94128876177911</v>
      </c>
      <c r="I3200" s="40"/>
    </row>
    <row r="3201" spans="4:9" x14ac:dyDescent="0.2">
      <c r="D3201" s="39">
        <v>39347</v>
      </c>
      <c r="E3201" s="7">
        <v>4.7516309515263601E-4</v>
      </c>
      <c r="F3201" s="8">
        <f t="shared" si="81"/>
        <v>765.07811071911567</v>
      </c>
      <c r="I3201" s="40"/>
    </row>
    <row r="3202" spans="4:9" x14ac:dyDescent="0.2">
      <c r="D3202" s="39">
        <v>39348</v>
      </c>
      <c r="E3202" s="7">
        <v>4.6851081182050101E-4</v>
      </c>
      <c r="F3202" s="8">
        <f t="shared" si="81"/>
        <v>754.36701716905134</v>
      </c>
      <c r="I3202" s="40"/>
    </row>
    <row r="3203" spans="4:9" x14ac:dyDescent="0.2">
      <c r="D3203" s="39">
        <v>39349</v>
      </c>
      <c r="E3203" s="7">
        <v>4.6195166045501202E-4</v>
      </c>
      <c r="F3203" s="8">
        <f t="shared" si="81"/>
        <v>743.8058789286813</v>
      </c>
      <c r="I3203" s="40"/>
    </row>
    <row r="3204" spans="4:9" x14ac:dyDescent="0.2">
      <c r="D3204" s="39">
        <v>39350</v>
      </c>
      <c r="E3204" s="7">
        <v>4.5548433720864201E-4</v>
      </c>
      <c r="F3204" s="8">
        <f t="shared" si="81"/>
        <v>733.39259662368011</v>
      </c>
      <c r="I3204" s="40"/>
    </row>
    <row r="3205" spans="4:9" x14ac:dyDescent="0.2">
      <c r="D3205" s="39">
        <v>39351</v>
      </c>
      <c r="E3205" s="7">
        <v>4.49107556487721E-4</v>
      </c>
      <c r="F3205" s="8">
        <f t="shared" si="81"/>
        <v>723.12510027094856</v>
      </c>
      <c r="I3205" s="40"/>
    </row>
    <row r="3206" spans="4:9" x14ac:dyDescent="0.2">
      <c r="D3206" s="39">
        <v>39352</v>
      </c>
      <c r="E3206" s="7">
        <v>4.4282005069689099E-4</v>
      </c>
      <c r="F3206" s="8">
        <f t="shared" si="81"/>
        <v>713.00134886715216</v>
      </c>
      <c r="I3206" s="40"/>
    </row>
    <row r="3207" spans="4:9" x14ac:dyDescent="0.2">
      <c r="D3207" s="39">
        <v>39353</v>
      </c>
      <c r="E3207" s="7">
        <v>4.3662056998713603E-4</v>
      </c>
      <c r="F3207" s="8">
        <f t="shared" si="81"/>
        <v>703.01932998301436</v>
      </c>
      <c r="I3207" s="40"/>
    </row>
    <row r="3208" spans="4:9" x14ac:dyDescent="0.2">
      <c r="D3208" s="39">
        <v>39354</v>
      </c>
      <c r="E3208" s="7">
        <v>4.3050788200731398E-4</v>
      </c>
      <c r="F3208" s="8">
        <f t="shared" si="81"/>
        <v>693.17705936324876</v>
      </c>
      <c r="I3208" s="40"/>
    </row>
    <row r="3209" spans="4:9" x14ac:dyDescent="0.2">
      <c r="D3209" s="39">
        <v>39355</v>
      </c>
      <c r="E3209" s="7">
        <v>4.2448077165921301E-4</v>
      </c>
      <c r="F3209" s="8">
        <f t="shared" si="81"/>
        <v>683.47258053216569</v>
      </c>
      <c r="I3209" s="40"/>
    </row>
    <row r="3210" spans="4:9" x14ac:dyDescent="0.2">
      <c r="D3210" s="39">
        <v>39356</v>
      </c>
      <c r="E3210" s="7">
        <v>4.1853804085598199E-4</v>
      </c>
      <c r="F3210" s="8">
        <f t="shared" si="81"/>
        <v>673.90396440471193</v>
      </c>
      <c r="I3210" s="40"/>
    </row>
    <row r="3211" spans="4:9" x14ac:dyDescent="0.2">
      <c r="D3211" s="39">
        <v>39357</v>
      </c>
      <c r="E3211" s="7">
        <v>4.1267850828399902E-4</v>
      </c>
      <c r="F3211" s="8">
        <f t="shared" si="81"/>
        <v>664.46930890304725</v>
      </c>
      <c r="I3211" s="40"/>
    </row>
    <row r="3212" spans="4:9" x14ac:dyDescent="0.2">
      <c r="D3212" s="39">
        <v>39358</v>
      </c>
      <c r="E3212" s="7">
        <v>4.0690100916802499E-4</v>
      </c>
      <c r="F3212" s="8">
        <f t="shared" si="81"/>
        <v>655.16673857840783</v>
      </c>
      <c r="I3212" s="40"/>
    </row>
    <row r="3213" spans="4:9" x14ac:dyDescent="0.2">
      <c r="D3213" s="39">
        <v>39359</v>
      </c>
      <c r="E3213" s="7">
        <v>4.0120439503967101E-4</v>
      </c>
      <c r="F3213" s="8">
        <f t="shared" si="81"/>
        <v>645.99440423830754</v>
      </c>
      <c r="I3213" s="40"/>
    </row>
    <row r="3214" spans="4:9" x14ac:dyDescent="0.2">
      <c r="D3214" s="39">
        <v>39360</v>
      </c>
      <c r="E3214" s="7">
        <v>3.9558753350911599E-4</v>
      </c>
      <c r="F3214" s="8">
        <f t="shared" si="81"/>
        <v>636.95048257897179</v>
      </c>
      <c r="I3214" s="40"/>
    </row>
    <row r="3215" spans="4:9" x14ac:dyDescent="0.2">
      <c r="D3215" s="39">
        <v>39361</v>
      </c>
      <c r="E3215" s="7">
        <v>3.9004930803998702E-4</v>
      </c>
      <c r="F3215" s="8">
        <f t="shared" si="81"/>
        <v>628.033175822864</v>
      </c>
      <c r="I3215" s="40"/>
    </row>
    <row r="3216" spans="4:9" x14ac:dyDescent="0.2">
      <c r="D3216" s="39">
        <v>39362</v>
      </c>
      <c r="E3216" s="7">
        <v>3.8458861772743002E-4</v>
      </c>
      <c r="F3216" s="8">
        <f t="shared" ref="F3216:F3279" si="82">E3216*(24*60*60)*1000/$F$3</f>
        <v>619.24071136134842</v>
      </c>
      <c r="I3216" s="40"/>
    </row>
    <row r="3217" spans="4:9" x14ac:dyDescent="0.2">
      <c r="D3217" s="39">
        <v>39363</v>
      </c>
      <c r="E3217" s="7">
        <v>3.7920437707924598E-4</v>
      </c>
      <c r="F3217" s="8">
        <f t="shared" si="82"/>
        <v>610.57134140228959</v>
      </c>
      <c r="I3217" s="40"/>
    </row>
    <row r="3218" spans="4:9" x14ac:dyDescent="0.2">
      <c r="D3218" s="39">
        <v>39364</v>
      </c>
      <c r="E3218" s="7">
        <v>3.7389551580013699E-4</v>
      </c>
      <c r="F3218" s="8">
        <f t="shared" si="82"/>
        <v>602.02334262265822</v>
      </c>
      <c r="I3218" s="40"/>
    </row>
    <row r="3219" spans="4:9" x14ac:dyDescent="0.2">
      <c r="D3219" s="39">
        <v>39365</v>
      </c>
      <c r="E3219" s="7">
        <v>3.6866097857893299E-4</v>
      </c>
      <c r="F3219" s="8">
        <f t="shared" si="82"/>
        <v>593.59501582593759</v>
      </c>
      <c r="I3219" s="40"/>
    </row>
    <row r="3220" spans="4:9" x14ac:dyDescent="0.2">
      <c r="D3220" s="39">
        <v>39366</v>
      </c>
      <c r="E3220" s="7">
        <v>4.6270690080475301E-4</v>
      </c>
      <c r="F3220" s="8">
        <f t="shared" si="82"/>
        <v>745.02192004343385</v>
      </c>
      <c r="I3220" s="40"/>
    </row>
    <row r="3221" spans="4:9" x14ac:dyDescent="0.2">
      <c r="D3221" s="39">
        <v>39367</v>
      </c>
      <c r="E3221" s="7">
        <v>3.5841072873052398E-4</v>
      </c>
      <c r="F3221" s="8">
        <f t="shared" si="82"/>
        <v>577.09070000591271</v>
      </c>
      <c r="I3221" s="40"/>
    </row>
    <row r="3222" spans="4:9" x14ac:dyDescent="0.2">
      <c r="D3222" s="39">
        <v>39368</v>
      </c>
      <c r="E3222" s="7">
        <v>3.53392978528298E-4</v>
      </c>
      <c r="F3222" s="8">
        <f t="shared" si="82"/>
        <v>569.01143020583208</v>
      </c>
      <c r="I3222" s="40"/>
    </row>
    <row r="3223" spans="4:9" x14ac:dyDescent="0.2">
      <c r="D3223" s="39">
        <v>39369</v>
      </c>
      <c r="E3223" s="7">
        <v>3.484454768289E-4</v>
      </c>
      <c r="F3223" s="8">
        <f t="shared" si="82"/>
        <v>561.04527018294743</v>
      </c>
      <c r="I3223" s="40"/>
    </row>
    <row r="3224" spans="4:9" x14ac:dyDescent="0.2">
      <c r="D3224" s="39">
        <v>39370</v>
      </c>
      <c r="E3224" s="7">
        <v>3.4356724015329799E-4</v>
      </c>
      <c r="F3224" s="8">
        <f t="shared" si="82"/>
        <v>553.19063640039042</v>
      </c>
      <c r="I3224" s="40"/>
    </row>
    <row r="3225" spans="4:9" x14ac:dyDescent="0.2">
      <c r="D3225" s="39">
        <v>39371</v>
      </c>
      <c r="E3225" s="7">
        <v>3.38757298791152E-4</v>
      </c>
      <c r="F3225" s="8">
        <f t="shared" si="82"/>
        <v>545.44596749078516</v>
      </c>
      <c r="I3225" s="40"/>
    </row>
    <row r="3226" spans="4:9" x14ac:dyDescent="0.2">
      <c r="D3226" s="39">
        <v>39372</v>
      </c>
      <c r="E3226" s="7">
        <v>3.3401469660807498E-4</v>
      </c>
      <c r="F3226" s="8">
        <f t="shared" si="82"/>
        <v>537.80972394591276</v>
      </c>
      <c r="I3226" s="40"/>
    </row>
    <row r="3227" spans="4:9" x14ac:dyDescent="0.2">
      <c r="D3227" s="39">
        <v>39373</v>
      </c>
      <c r="E3227" s="7">
        <v>3.2933849085556299E-4</v>
      </c>
      <c r="F3227" s="8">
        <f t="shared" si="82"/>
        <v>530.28038781067164</v>
      </c>
      <c r="I3227" s="40"/>
    </row>
    <row r="3228" spans="4:9" x14ac:dyDescent="0.2">
      <c r="D3228" s="39">
        <v>39374</v>
      </c>
      <c r="E3228" s="7">
        <v>3.2472775198358301E-4</v>
      </c>
      <c r="F3228" s="8">
        <f t="shared" si="82"/>
        <v>522.85646238131903</v>
      </c>
      <c r="I3228" s="40"/>
    </row>
    <row r="3229" spans="4:9" x14ac:dyDescent="0.2">
      <c r="D3229" s="39">
        <v>39375</v>
      </c>
      <c r="E3229" s="7">
        <v>3.2018156345581299E-4</v>
      </c>
      <c r="F3229" s="8">
        <f t="shared" si="82"/>
        <v>515.53647190798074</v>
      </c>
      <c r="I3229" s="40"/>
    </row>
    <row r="3230" spans="4:9" x14ac:dyDescent="0.2">
      <c r="D3230" s="39">
        <v>39376</v>
      </c>
      <c r="E3230" s="7">
        <v>3.1569902156743102E-4</v>
      </c>
      <c r="F3230" s="8">
        <f t="shared" si="82"/>
        <v>508.31896130126802</v>
      </c>
      <c r="I3230" s="40"/>
    </row>
    <row r="3231" spans="4:9" x14ac:dyDescent="0.2">
      <c r="D3231" s="39">
        <v>39377</v>
      </c>
      <c r="E3231" s="7">
        <v>3.1127923526548702E-4</v>
      </c>
      <c r="F3231" s="8">
        <f t="shared" si="82"/>
        <v>501.20249584305037</v>
      </c>
      <c r="I3231" s="40"/>
    </row>
    <row r="3232" spans="4:9" x14ac:dyDescent="0.2">
      <c r="D3232" s="39">
        <v>39378</v>
      </c>
      <c r="E3232" s="7">
        <v>3.0692132597177099E-4</v>
      </c>
      <c r="F3232" s="8">
        <f t="shared" si="82"/>
        <v>494.18566090124887</v>
      </c>
      <c r="I3232" s="40"/>
    </row>
    <row r="3233" spans="4:9" x14ac:dyDescent="0.2">
      <c r="D3233" s="39">
        <v>39379</v>
      </c>
      <c r="E3233" s="7">
        <v>4.9623843203779603E-4</v>
      </c>
      <c r="F3233" s="8">
        <f t="shared" si="82"/>
        <v>799.01230950550837</v>
      </c>
      <c r="I3233" s="40"/>
    </row>
    <row r="3234" spans="4:9" x14ac:dyDescent="0.2">
      <c r="D3234" s="39">
        <v>39380</v>
      </c>
      <c r="E3234" s="7">
        <v>1.10499791578013E-2</v>
      </c>
      <c r="F3234" s="8">
        <f t="shared" si="82"/>
        <v>17791.990295080734</v>
      </c>
      <c r="I3234" s="40"/>
    </row>
    <row r="3235" spans="4:9" x14ac:dyDescent="0.2">
      <c r="D3235" s="39">
        <v>39381</v>
      </c>
      <c r="E3235" s="7">
        <v>1.31043525252372E-3</v>
      </c>
      <c r="F3235" s="8">
        <f t="shared" si="82"/>
        <v>2109.9814725689421</v>
      </c>
      <c r="I3235" s="40"/>
    </row>
    <row r="3236" spans="4:9" x14ac:dyDescent="0.2">
      <c r="D3236" s="39">
        <v>39382</v>
      </c>
      <c r="E3236" s="7">
        <v>2.9009131421891198E-4</v>
      </c>
      <c r="F3236" s="8">
        <f t="shared" si="82"/>
        <v>467.08702103082362</v>
      </c>
      <c r="I3236" s="40"/>
    </row>
    <row r="3237" spans="4:9" x14ac:dyDescent="0.2">
      <c r="D3237" s="39">
        <v>39383</v>
      </c>
      <c r="E3237" s="7">
        <v>2.86030035819846E-4</v>
      </c>
      <c r="F3237" s="8">
        <f t="shared" si="82"/>
        <v>460.54780273639017</v>
      </c>
      <c r="I3237" s="40"/>
    </row>
    <row r="3238" spans="4:9" x14ac:dyDescent="0.2">
      <c r="D3238" s="39">
        <v>39384</v>
      </c>
      <c r="E3238" s="7">
        <v>2.82025615318369E-4</v>
      </c>
      <c r="F3238" s="8">
        <f t="shared" si="82"/>
        <v>454.10013349808207</v>
      </c>
      <c r="I3238" s="40"/>
    </row>
    <row r="3239" spans="4:9" x14ac:dyDescent="0.2">
      <c r="D3239" s="39">
        <v>39385</v>
      </c>
      <c r="E3239" s="7">
        <v>2.7807725670390997E-4</v>
      </c>
      <c r="F3239" s="8">
        <f t="shared" si="82"/>
        <v>447.74273162910589</v>
      </c>
      <c r="I3239" s="40"/>
    </row>
    <row r="3240" spans="4:9" x14ac:dyDescent="0.2">
      <c r="D3240" s="39">
        <v>39386</v>
      </c>
      <c r="E3240" s="7">
        <v>2.7418417511005597E-4</v>
      </c>
      <c r="F3240" s="8">
        <f t="shared" si="82"/>
        <v>441.47433338629969</v>
      </c>
      <c r="I3240" s="40"/>
    </row>
    <row r="3241" spans="4:9" x14ac:dyDescent="0.2">
      <c r="D3241" s="39">
        <v>39387</v>
      </c>
      <c r="E3241" s="7">
        <v>2.7034559665851401E-4</v>
      </c>
      <c r="F3241" s="8">
        <f t="shared" si="82"/>
        <v>435.29369271888959</v>
      </c>
      <c r="I3241" s="40"/>
    </row>
    <row r="3242" spans="4:9" x14ac:dyDescent="0.2">
      <c r="D3242" s="39">
        <v>39388</v>
      </c>
      <c r="E3242" s="7">
        <v>1.9623568320872399E-2</v>
      </c>
      <c r="F3242" s="8">
        <f t="shared" si="82"/>
        <v>31596.651191266781</v>
      </c>
      <c r="I3242" s="40"/>
    </row>
    <row r="3243" spans="4:9" x14ac:dyDescent="0.2">
      <c r="D3243" s="39">
        <v>39389</v>
      </c>
      <c r="E3243" s="7">
        <v>8.8572780118938294E-2</v>
      </c>
      <c r="F3243" s="8">
        <f t="shared" si="82"/>
        <v>142614.39064994908</v>
      </c>
      <c r="I3243" s="40"/>
    </row>
    <row r="3244" spans="4:9" x14ac:dyDescent="0.2">
      <c r="D3244" s="39">
        <v>39390</v>
      </c>
      <c r="E3244" s="7">
        <v>1.6874923969829999E-3</v>
      </c>
      <c r="F3244" s="8">
        <f t="shared" si="82"/>
        <v>2717.0954733382632</v>
      </c>
      <c r="I3244" s="40"/>
    </row>
    <row r="3245" spans="4:9" x14ac:dyDescent="0.2">
      <c r="D3245" s="39">
        <v>39391</v>
      </c>
      <c r="E3245" s="7">
        <v>2.5552121273963801E-4</v>
      </c>
      <c r="F3245" s="8">
        <f t="shared" si="82"/>
        <v>411.42439024794487</v>
      </c>
      <c r="I3245" s="40"/>
    </row>
    <row r="3246" spans="4:9" x14ac:dyDescent="0.2">
      <c r="D3246" s="39">
        <v>39392</v>
      </c>
      <c r="E3246" s="7">
        <v>1.92704271041177E-2</v>
      </c>
      <c r="F3246" s="8">
        <f t="shared" si="82"/>
        <v>31028.045132235733</v>
      </c>
      <c r="I3246" s="40"/>
    </row>
    <row r="3247" spans="4:9" x14ac:dyDescent="0.2">
      <c r="D3247" s="39">
        <v>39393</v>
      </c>
      <c r="E3247" s="7">
        <v>5.0596335573221797E-3</v>
      </c>
      <c r="F3247" s="8">
        <f t="shared" si="82"/>
        <v>8146.7077777233753</v>
      </c>
      <c r="I3247" s="40"/>
    </row>
    <row r="3248" spans="4:9" x14ac:dyDescent="0.2">
      <c r="D3248" s="39">
        <v>39394</v>
      </c>
      <c r="E3248" s="7">
        <v>3.5954564027460299E-2</v>
      </c>
      <c r="F3248" s="8">
        <f t="shared" si="82"/>
        <v>57891.806410223071</v>
      </c>
      <c r="I3248" s="40"/>
    </row>
    <row r="3249" spans="4:9" x14ac:dyDescent="0.2">
      <c r="D3249" s="39">
        <v>39395</v>
      </c>
      <c r="E3249" s="7">
        <v>4.3436418916899498E-2</v>
      </c>
      <c r="F3249" s="8">
        <f t="shared" si="82"/>
        <v>69938.624569886626</v>
      </c>
      <c r="I3249" s="40"/>
    </row>
    <row r="3250" spans="4:9" x14ac:dyDescent="0.2">
      <c r="D3250" s="39">
        <v>39396</v>
      </c>
      <c r="E3250" s="7">
        <v>2.5221723643489602E-4</v>
      </c>
      <c r="F3250" s="8">
        <f t="shared" si="82"/>
        <v>406.10453276136826</v>
      </c>
      <c r="I3250" s="40"/>
    </row>
    <row r="3251" spans="4:9" x14ac:dyDescent="0.2">
      <c r="D3251" s="39">
        <v>39397</v>
      </c>
      <c r="E3251" s="7">
        <v>2.38188361319455E-4</v>
      </c>
      <c r="F3251" s="8">
        <f t="shared" si="82"/>
        <v>383.51610916885789</v>
      </c>
      <c r="I3251" s="40"/>
    </row>
    <row r="3252" spans="4:9" x14ac:dyDescent="0.2">
      <c r="D3252" s="39">
        <v>39398</v>
      </c>
      <c r="E3252" s="7">
        <v>2.3150765963662399E-4</v>
      </c>
      <c r="F3252" s="8">
        <f t="shared" si="82"/>
        <v>372.75925815513074</v>
      </c>
      <c r="I3252" s="40"/>
    </row>
    <row r="3253" spans="4:9" x14ac:dyDescent="0.2">
      <c r="D3253" s="39">
        <v>39399</v>
      </c>
      <c r="E3253" s="7">
        <v>2.2826655240171199E-4</v>
      </c>
      <c r="F3253" s="8">
        <f t="shared" si="82"/>
        <v>367.54062854096003</v>
      </c>
      <c r="I3253" s="40"/>
    </row>
    <row r="3254" spans="4:9" x14ac:dyDescent="0.2">
      <c r="D3254" s="39">
        <v>39400</v>
      </c>
      <c r="E3254" s="7">
        <v>4.72455183248953E-3</v>
      </c>
      <c r="F3254" s="8">
        <f t="shared" si="82"/>
        <v>7607.1799911870185</v>
      </c>
      <c r="I3254" s="40"/>
    </row>
    <row r="3255" spans="4:9" x14ac:dyDescent="0.2">
      <c r="D3255" s="39">
        <v>39401</v>
      </c>
      <c r="E3255" s="7">
        <v>2.2191982917873501E-4</v>
      </c>
      <c r="F3255" s="8">
        <f t="shared" si="82"/>
        <v>357.3215289050076</v>
      </c>
      <c r="I3255" s="40"/>
    </row>
    <row r="3256" spans="4:9" x14ac:dyDescent="0.2">
      <c r="D3256" s="39">
        <v>39402</v>
      </c>
      <c r="E3256" s="7">
        <v>2.1881295157023299E-4</v>
      </c>
      <c r="F3256" s="8">
        <f t="shared" si="82"/>
        <v>352.31902750033788</v>
      </c>
      <c r="I3256" s="40"/>
    </row>
    <row r="3257" spans="4:9" x14ac:dyDescent="0.2">
      <c r="D3257" s="39">
        <v>39403</v>
      </c>
      <c r="E3257" s="7">
        <v>2.1574957024825099E-4</v>
      </c>
      <c r="F3257" s="8">
        <f t="shared" si="82"/>
        <v>347.38656111533521</v>
      </c>
      <c r="I3257" s="40"/>
    </row>
    <row r="3258" spans="4:9" x14ac:dyDescent="0.2">
      <c r="D3258" s="39">
        <v>39404</v>
      </c>
      <c r="E3258" s="7">
        <v>2.12729076264774E-4</v>
      </c>
      <c r="F3258" s="8">
        <f t="shared" si="82"/>
        <v>342.52314925971808</v>
      </c>
      <c r="I3258" s="40"/>
    </row>
    <row r="3259" spans="4:9" x14ac:dyDescent="0.2">
      <c r="D3259" s="39">
        <v>39405</v>
      </c>
      <c r="E3259" s="7">
        <v>2.09750869197068E-4</v>
      </c>
      <c r="F3259" s="8">
        <f t="shared" si="82"/>
        <v>337.72782517008346</v>
      </c>
      <c r="I3259" s="40"/>
    </row>
    <row r="3260" spans="4:9" x14ac:dyDescent="0.2">
      <c r="D3260" s="39">
        <v>39406</v>
      </c>
      <c r="E3260" s="7">
        <v>2.0681435702830901E-4</v>
      </c>
      <c r="F3260" s="8">
        <f t="shared" si="82"/>
        <v>332.99963561770221</v>
      </c>
      <c r="I3260" s="40"/>
    </row>
    <row r="3261" spans="4:9" x14ac:dyDescent="0.2">
      <c r="D3261" s="39">
        <v>39407</v>
      </c>
      <c r="E3261" s="7">
        <v>2.3752138658546799E-4</v>
      </c>
      <c r="F3261" s="8">
        <f t="shared" si="82"/>
        <v>382.44218786776815</v>
      </c>
      <c r="I3261" s="40"/>
    </row>
    <row r="3262" spans="4:9" x14ac:dyDescent="0.2">
      <c r="D3262" s="39">
        <v>39408</v>
      </c>
      <c r="E3262" s="7">
        <v>9.4537527405747598E-2</v>
      </c>
      <c r="F3262" s="8">
        <f t="shared" si="82"/>
        <v>152218.45635215417</v>
      </c>
      <c r="I3262" s="40"/>
    </row>
    <row r="3263" spans="4:9" x14ac:dyDescent="0.2">
      <c r="D3263" s="39">
        <v>39409</v>
      </c>
      <c r="E3263" s="7">
        <v>2.2975097036336299E-4</v>
      </c>
      <c r="F3263" s="8">
        <f t="shared" si="82"/>
        <v>369.93074616836685</v>
      </c>
      <c r="I3263" s="40"/>
    </row>
    <row r="3264" spans="4:9" x14ac:dyDescent="0.2">
      <c r="D3264" s="39">
        <v>39410</v>
      </c>
      <c r="E3264" s="7">
        <v>1.9929697983768799E-4</v>
      </c>
      <c r="F3264" s="8">
        <f t="shared" si="82"/>
        <v>320.89562165442118</v>
      </c>
      <c r="I3264" s="40"/>
    </row>
    <row r="3265" spans="4:9" x14ac:dyDescent="0.2">
      <c r="D3265" s="39">
        <v>39411</v>
      </c>
      <c r="E3265" s="7">
        <v>1.9273707280381699E-4</v>
      </c>
      <c r="F3265" s="8">
        <f t="shared" si="82"/>
        <v>310.33326668374559</v>
      </c>
      <c r="I3265" s="40"/>
    </row>
    <row r="3266" spans="4:9" x14ac:dyDescent="0.2">
      <c r="D3266" s="39">
        <v>39412</v>
      </c>
      <c r="E3266" s="7">
        <v>1.26598243177303E-2</v>
      </c>
      <c r="F3266" s="8">
        <f t="shared" si="82"/>
        <v>20384.063008794223</v>
      </c>
      <c r="I3266" s="40"/>
    </row>
    <row r="3267" spans="4:9" x14ac:dyDescent="0.2">
      <c r="D3267" s="39">
        <v>39413</v>
      </c>
      <c r="E3267" s="7">
        <v>7.8792002055425595E-2</v>
      </c>
      <c r="F3267" s="8">
        <f t="shared" si="82"/>
        <v>126865.98914626859</v>
      </c>
      <c r="I3267" s="40"/>
    </row>
    <row r="3268" spans="4:9" x14ac:dyDescent="0.2">
      <c r="D3268" s="39">
        <v>39414</v>
      </c>
      <c r="E3268" s="7">
        <v>1.98056342635405E-4</v>
      </c>
      <c r="F3268" s="8">
        <f t="shared" si="82"/>
        <v>318.89802466826296</v>
      </c>
      <c r="I3268" s="40"/>
    </row>
    <row r="3269" spans="4:9" x14ac:dyDescent="0.2">
      <c r="D3269" s="39">
        <v>39415</v>
      </c>
      <c r="E3269" s="7">
        <v>1.8500429034958799E-4</v>
      </c>
      <c r="F3269" s="8">
        <f t="shared" si="82"/>
        <v>297.88242054052188</v>
      </c>
      <c r="I3269" s="40"/>
    </row>
    <row r="3270" spans="4:9" x14ac:dyDescent="0.2">
      <c r="D3270" s="39">
        <v>39416</v>
      </c>
      <c r="E3270" s="7">
        <v>1.7961799058224801E-4</v>
      </c>
      <c r="F3270" s="8">
        <f t="shared" si="82"/>
        <v>289.20973511565836</v>
      </c>
      <c r="I3270" s="40"/>
    </row>
    <row r="3271" spans="4:9" x14ac:dyDescent="0.2">
      <c r="D3271" s="39">
        <v>39417</v>
      </c>
      <c r="E3271" s="7">
        <v>4.8250381946245103E-3</v>
      </c>
      <c r="F3271" s="8">
        <f t="shared" si="82"/>
        <v>7768.976891829253</v>
      </c>
      <c r="I3271" s="40"/>
    </row>
    <row r="3272" spans="4:9" x14ac:dyDescent="0.2">
      <c r="D3272" s="39">
        <v>39418</v>
      </c>
      <c r="E3272" s="7">
        <v>1.75304790124419E-4</v>
      </c>
      <c r="F3272" s="8">
        <f t="shared" si="82"/>
        <v>282.26488756522184</v>
      </c>
      <c r="I3272" s="40"/>
    </row>
    <row r="3273" spans="4:9" x14ac:dyDescent="0.2">
      <c r="D3273" s="39">
        <v>39419</v>
      </c>
      <c r="E3273" s="7">
        <v>2.8862944125082699E-2</v>
      </c>
      <c r="F3273" s="8">
        <f t="shared" si="82"/>
        <v>46473.32039521329</v>
      </c>
      <c r="I3273" s="40"/>
    </row>
    <row r="3274" spans="4:9" x14ac:dyDescent="0.2">
      <c r="D3274" s="39">
        <v>39420</v>
      </c>
      <c r="E3274" s="7">
        <v>3.9700643387569602E-2</v>
      </c>
      <c r="F3274" s="8">
        <f t="shared" si="82"/>
        <v>63923.51078430887</v>
      </c>
      <c r="I3274" s="40"/>
    </row>
    <row r="3275" spans="4:9" x14ac:dyDescent="0.2">
      <c r="D3275" s="39">
        <v>39421</v>
      </c>
      <c r="E3275" s="7">
        <v>1.7975221730509401E-4</v>
      </c>
      <c r="F3275" s="8">
        <f t="shared" si="82"/>
        <v>289.42585865002098</v>
      </c>
      <c r="I3275" s="40"/>
    </row>
    <row r="3276" spans="4:9" x14ac:dyDescent="0.2">
      <c r="D3276" s="39">
        <v>39422</v>
      </c>
      <c r="E3276" s="7">
        <v>1.6661387454143799E-4</v>
      </c>
      <c r="F3276" s="8">
        <f t="shared" si="82"/>
        <v>268.27131495304218</v>
      </c>
      <c r="I3276" s="40"/>
    </row>
    <row r="3277" spans="4:9" x14ac:dyDescent="0.2">
      <c r="D3277" s="39">
        <v>39423</v>
      </c>
      <c r="E3277" s="7">
        <v>8.55516062961598E-3</v>
      </c>
      <c r="F3277" s="8">
        <f t="shared" si="82"/>
        <v>13774.988415930316</v>
      </c>
      <c r="I3277" s="40"/>
    </row>
    <row r="3278" spans="4:9" x14ac:dyDescent="0.2">
      <c r="D3278" s="39">
        <v>39424</v>
      </c>
      <c r="E3278" s="7">
        <v>1.7101944933673699E-4</v>
      </c>
      <c r="F3278" s="8">
        <f t="shared" si="82"/>
        <v>275.36489792571894</v>
      </c>
      <c r="I3278" s="40"/>
    </row>
    <row r="3279" spans="4:9" x14ac:dyDescent="0.2">
      <c r="D3279" s="39">
        <v>39425</v>
      </c>
      <c r="E3279" s="7">
        <v>1.5901847891504399E-4</v>
      </c>
      <c r="F3279" s="8">
        <f t="shared" si="82"/>
        <v>256.04168054900856</v>
      </c>
      <c r="I3279" s="40"/>
    </row>
    <row r="3280" spans="4:9" x14ac:dyDescent="0.2">
      <c r="D3280" s="39">
        <v>39426</v>
      </c>
      <c r="E3280" s="7">
        <v>4.5332813278642402E-4</v>
      </c>
      <c r="F3280" s="8">
        <f t="shared" ref="F3280:F3343" si="83">E3280*(24*60*60)*1000/$F$3</f>
        <v>729.92081015182703</v>
      </c>
      <c r="I3280" s="40"/>
    </row>
    <row r="3281" spans="4:9" x14ac:dyDescent="0.2">
      <c r="D3281" s="39">
        <v>39427</v>
      </c>
      <c r="E3281" s="7">
        <v>1.53814011185299E-4</v>
      </c>
      <c r="F3281" s="8">
        <f t="shared" si="83"/>
        <v>247.6617697802802</v>
      </c>
      <c r="I3281" s="40"/>
    </row>
    <row r="3282" spans="4:9" x14ac:dyDescent="0.2">
      <c r="D3282" s="39">
        <v>39428</v>
      </c>
      <c r="E3282" s="7">
        <v>1.11335284256977E-3</v>
      </c>
      <c r="F3282" s="8">
        <f t="shared" si="83"/>
        <v>1792.6516138283289</v>
      </c>
      <c r="I3282" s="40"/>
    </row>
    <row r="3283" spans="4:9" x14ac:dyDescent="0.2">
      <c r="D3283" s="39">
        <v>39429</v>
      </c>
      <c r="E3283" s="7">
        <v>1.49537366418303E-4</v>
      </c>
      <c r="F3283" s="8">
        <f t="shared" si="83"/>
        <v>240.77578193330936</v>
      </c>
      <c r="I3283" s="40"/>
    </row>
    <row r="3284" spans="4:9" x14ac:dyDescent="0.2">
      <c r="D3284" s="39">
        <v>39430</v>
      </c>
      <c r="E3284" s="7">
        <v>1.47443843288447E-4</v>
      </c>
      <c r="F3284" s="8">
        <f t="shared" si="83"/>
        <v>237.40492098624341</v>
      </c>
      <c r="I3284" s="40"/>
    </row>
    <row r="3285" spans="4:9" x14ac:dyDescent="0.2">
      <c r="D3285" s="39">
        <v>39431</v>
      </c>
      <c r="E3285" s="7">
        <v>1.4537962948240899E-4</v>
      </c>
      <c r="F3285" s="8">
        <f t="shared" si="83"/>
        <v>234.08125209243639</v>
      </c>
      <c r="I3285" s="40"/>
    </row>
    <row r="3286" spans="4:9" x14ac:dyDescent="0.2">
      <c r="D3286" s="39">
        <v>39432</v>
      </c>
      <c r="E3286" s="7">
        <v>6.4723730951882497E-3</v>
      </c>
      <c r="F3286" s="8">
        <f t="shared" si="83"/>
        <v>10421.413257999717</v>
      </c>
      <c r="I3286" s="40"/>
    </row>
    <row r="3287" spans="4:9" x14ac:dyDescent="0.2">
      <c r="D3287" s="39">
        <v>39433</v>
      </c>
      <c r="E3287" s="7">
        <v>1.4133749426428001E-4</v>
      </c>
      <c r="F3287" s="8">
        <f t="shared" si="83"/>
        <v>227.57285695925816</v>
      </c>
      <c r="I3287" s="40"/>
    </row>
    <row r="3288" spans="4:9" x14ac:dyDescent="0.2">
      <c r="D3288" s="39">
        <v>39434</v>
      </c>
      <c r="E3288" s="7">
        <v>1.3935876934458E-4</v>
      </c>
      <c r="F3288" s="8">
        <f t="shared" si="83"/>
        <v>224.38683696182841</v>
      </c>
      <c r="I3288" s="40"/>
    </row>
    <row r="3289" spans="4:9" x14ac:dyDescent="0.2">
      <c r="D3289" s="39">
        <v>39435</v>
      </c>
      <c r="E3289" s="7">
        <v>1.37407746573756E-4</v>
      </c>
      <c r="F3289" s="8">
        <f t="shared" si="83"/>
        <v>221.24542124436306</v>
      </c>
      <c r="I3289" s="40"/>
    </row>
    <row r="3290" spans="4:9" x14ac:dyDescent="0.2">
      <c r="D3290" s="39">
        <v>39436</v>
      </c>
      <c r="E3290" s="7">
        <v>1.72286700158761E-4</v>
      </c>
      <c r="F3290" s="8">
        <f t="shared" si="83"/>
        <v>277.40534650982022</v>
      </c>
      <c r="I3290" s="40"/>
    </row>
    <row r="3291" spans="4:9" x14ac:dyDescent="0.2">
      <c r="D3291" s="39">
        <v>39437</v>
      </c>
      <c r="E3291" s="7">
        <v>2.3759478473616799E-4</v>
      </c>
      <c r="F3291" s="8">
        <f t="shared" si="83"/>
        <v>382.56036901239128</v>
      </c>
      <c r="I3291" s="40"/>
    </row>
    <row r="3292" spans="4:9" x14ac:dyDescent="0.2">
      <c r="D3292" s="39">
        <v>39438</v>
      </c>
      <c r="E3292" s="7">
        <v>4.54835726187837E-3</v>
      </c>
      <c r="F3292" s="8">
        <f t="shared" si="83"/>
        <v>7323.4824343326718</v>
      </c>
      <c r="I3292" s="40"/>
    </row>
    <row r="3293" spans="4:9" x14ac:dyDescent="0.2">
      <c r="D3293" s="39">
        <v>39439</v>
      </c>
      <c r="E3293" s="7">
        <v>1.29873001366826E-4</v>
      </c>
      <c r="F3293" s="8">
        <f t="shared" si="83"/>
        <v>209.11344237968257</v>
      </c>
      <c r="I3293" s="40"/>
    </row>
    <row r="3294" spans="4:9" x14ac:dyDescent="0.2">
      <c r="D3294" s="39">
        <v>39440</v>
      </c>
      <c r="E3294" s="7">
        <v>1.2805477934769001E-4</v>
      </c>
      <c r="F3294" s="8">
        <f t="shared" si="83"/>
        <v>206.18585418636633</v>
      </c>
      <c r="I3294" s="40"/>
    </row>
    <row r="3295" spans="4:9" x14ac:dyDescent="0.2">
      <c r="D3295" s="39">
        <v>39441</v>
      </c>
      <c r="E3295" s="7">
        <v>1.26262012436822E-4</v>
      </c>
      <c r="F3295" s="8">
        <f t="shared" si="83"/>
        <v>203.29925222775663</v>
      </c>
      <c r="I3295" s="40"/>
    </row>
    <row r="3296" spans="4:9" x14ac:dyDescent="0.2">
      <c r="D3296" s="39">
        <v>39442</v>
      </c>
      <c r="E3296" s="7">
        <v>1.24494344262707E-4</v>
      </c>
      <c r="F3296" s="8">
        <f t="shared" si="83"/>
        <v>200.45306269656888</v>
      </c>
      <c r="I3296" s="40"/>
    </row>
    <row r="3297" spans="4:9" x14ac:dyDescent="0.2">
      <c r="D3297" s="39">
        <v>39443</v>
      </c>
      <c r="E3297" s="7">
        <v>1.22751423443029E-4</v>
      </c>
      <c r="F3297" s="8">
        <f t="shared" si="83"/>
        <v>197.64671981881676</v>
      </c>
      <c r="I3297" s="40"/>
    </row>
    <row r="3298" spans="4:9" x14ac:dyDescent="0.2">
      <c r="D3298" s="39">
        <v>39444</v>
      </c>
      <c r="E3298" s="7">
        <v>1.21032903514826E-4</v>
      </c>
      <c r="F3298" s="8">
        <f t="shared" si="83"/>
        <v>194.87966574135234</v>
      </c>
      <c r="I3298" s="40"/>
    </row>
    <row r="3299" spans="4:9" x14ac:dyDescent="0.2">
      <c r="D3299" s="39">
        <v>39445</v>
      </c>
      <c r="E3299" s="7">
        <v>1.19338442865619E-4</v>
      </c>
      <c r="F3299" s="8">
        <f t="shared" si="83"/>
        <v>192.1513504209743</v>
      </c>
      <c r="I3299" s="40"/>
    </row>
    <row r="3300" spans="4:9" x14ac:dyDescent="0.2">
      <c r="D3300" s="39">
        <v>39446</v>
      </c>
      <c r="E3300" s="7">
        <v>1.17667704665501E-4</v>
      </c>
      <c r="F3300" s="8">
        <f t="shared" si="83"/>
        <v>189.46123151508175</v>
      </c>
      <c r="I3300" s="40"/>
    </row>
    <row r="3301" spans="4:9" x14ac:dyDescent="0.2">
      <c r="D3301" s="39">
        <v>39447</v>
      </c>
      <c r="E3301" s="7">
        <v>1.1602035680018401E-4</v>
      </c>
      <c r="F3301" s="8">
        <f t="shared" si="83"/>
        <v>186.80877427387063</v>
      </c>
      <c r="I3301" s="40"/>
    </row>
    <row r="3302" spans="4:9" x14ac:dyDescent="0.2">
      <c r="D3302" s="39">
        <v>39448</v>
      </c>
      <c r="E3302" s="7">
        <v>1.14396071804981E-4</v>
      </c>
      <c r="F3302" s="8">
        <f t="shared" si="83"/>
        <v>184.19345143403575</v>
      </c>
      <c r="I3302" s="40"/>
    </row>
    <row r="3303" spans="4:9" x14ac:dyDescent="0.2">
      <c r="D3303" s="39">
        <v>39449</v>
      </c>
      <c r="E3303" s="7">
        <v>1.12794526799711E-4</v>
      </c>
      <c r="F3303" s="8">
        <f t="shared" si="83"/>
        <v>181.61474311395887</v>
      </c>
      <c r="I3303" s="40"/>
    </row>
    <row r="3304" spans="4:9" x14ac:dyDescent="0.2">
      <c r="D3304" s="39">
        <v>39450</v>
      </c>
      <c r="E3304" s="7">
        <v>1.11215403424515E-4</v>
      </c>
      <c r="F3304" s="8">
        <f t="shared" si="83"/>
        <v>179.07213671036334</v>
      </c>
      <c r="I3304" s="40"/>
    </row>
    <row r="3305" spans="4:9" x14ac:dyDescent="0.2">
      <c r="D3305" s="39">
        <v>39451</v>
      </c>
      <c r="E3305" s="7">
        <v>1.09658387776572E-4</v>
      </c>
      <c r="F3305" s="8">
        <f t="shared" si="83"/>
        <v>176.56512679641855</v>
      </c>
      <c r="I3305" s="40"/>
    </row>
    <row r="3306" spans="4:9" x14ac:dyDescent="0.2">
      <c r="D3306" s="39">
        <v>39452</v>
      </c>
      <c r="E3306" s="7">
        <v>1.46791190651889E-3</v>
      </c>
      <c r="F3306" s="8">
        <f t="shared" si="83"/>
        <v>2363.5406023710789</v>
      </c>
      <c r="I3306" s="40"/>
    </row>
    <row r="3307" spans="4:9" x14ac:dyDescent="0.2">
      <c r="D3307" s="39">
        <v>39453</v>
      </c>
      <c r="E3307" s="7">
        <v>1.0660944596283201E-4</v>
      </c>
      <c r="F3307" s="8">
        <f t="shared" si="83"/>
        <v>171.65591001097067</v>
      </c>
      <c r="I3307" s="40"/>
    </row>
    <row r="3308" spans="4:9" x14ac:dyDescent="0.2">
      <c r="D3308" s="39">
        <v>39454</v>
      </c>
      <c r="E3308" s="7">
        <v>1.05116913719352E-4</v>
      </c>
      <c r="F3308" s="8">
        <f t="shared" si="83"/>
        <v>169.25272727081651</v>
      </c>
      <c r="I3308" s="40"/>
    </row>
    <row r="3309" spans="4:9" x14ac:dyDescent="0.2">
      <c r="D3309" s="39">
        <v>39455</v>
      </c>
      <c r="E3309" s="7">
        <v>1.03645276927282E-4</v>
      </c>
      <c r="F3309" s="8">
        <f t="shared" si="83"/>
        <v>166.88318908902656</v>
      </c>
      <c r="I3309" s="40"/>
    </row>
    <row r="3310" spans="4:9" x14ac:dyDescent="0.2">
      <c r="D3310" s="39">
        <v>39456</v>
      </c>
      <c r="E3310" s="7">
        <v>1.0219424305029899E-4</v>
      </c>
      <c r="F3310" s="8">
        <f t="shared" si="83"/>
        <v>164.54682444177851</v>
      </c>
      <c r="I3310" s="40"/>
    </row>
    <row r="3311" spans="4:9" x14ac:dyDescent="0.2">
      <c r="D3311" s="39">
        <v>39457</v>
      </c>
      <c r="E3311" s="7">
        <v>1.00763523647595E-4</v>
      </c>
      <c r="F3311" s="8">
        <f t="shared" si="83"/>
        <v>162.24316889959388</v>
      </c>
      <c r="I3311" s="40"/>
    </row>
    <row r="3312" spans="4:9" x14ac:dyDescent="0.2">
      <c r="D3312" s="39">
        <v>39458</v>
      </c>
      <c r="E3312" s="7">
        <v>9.9352834316529295E-5</v>
      </c>
      <c r="F3312" s="8">
        <f t="shared" si="83"/>
        <v>159.9717645350006</v>
      </c>
      <c r="I3312" s="40"/>
    </row>
    <row r="3313" spans="4:9" x14ac:dyDescent="0.2">
      <c r="D3313" s="39">
        <v>39459</v>
      </c>
      <c r="E3313" s="7">
        <v>9.7961894636098106E-5</v>
      </c>
      <c r="F3313" s="8">
        <f t="shared" si="83"/>
        <v>157.73215983151096</v>
      </c>
      <c r="I3313" s="40"/>
    </row>
    <row r="3314" spans="4:9" x14ac:dyDescent="0.2">
      <c r="D3314" s="39">
        <v>39460</v>
      </c>
      <c r="E3314" s="7">
        <v>4.6047606261736297E-2</v>
      </c>
      <c r="F3314" s="8">
        <f t="shared" si="83"/>
        <v>74142.996291725984</v>
      </c>
      <c r="I3314" s="40"/>
    </row>
    <row r="3315" spans="4:9" x14ac:dyDescent="0.2">
      <c r="D3315" s="39">
        <v>39461</v>
      </c>
      <c r="E3315" s="7">
        <v>1.0288157477504199E-4</v>
      </c>
      <c r="F3315" s="8">
        <f t="shared" si="83"/>
        <v>165.65352330532295</v>
      </c>
      <c r="I3315" s="40"/>
    </row>
    <row r="3316" spans="4:9" x14ac:dyDescent="0.2">
      <c r="D3316" s="39">
        <v>39462</v>
      </c>
      <c r="E3316" s="7">
        <v>9.3904827847989203E-5</v>
      </c>
      <c r="F3316" s="8">
        <f t="shared" si="83"/>
        <v>151.19972281152195</v>
      </c>
      <c r="I3316" s="40"/>
    </row>
    <row r="3317" spans="4:9" x14ac:dyDescent="0.2">
      <c r="D3317" s="39">
        <v>39463</v>
      </c>
      <c r="E3317" s="7">
        <v>9.2590160258116706E-5</v>
      </c>
      <c r="F3317" s="8">
        <f t="shared" si="83"/>
        <v>149.08292669215959</v>
      </c>
      <c r="I3317" s="40"/>
    </row>
    <row r="3318" spans="4:9" x14ac:dyDescent="0.2">
      <c r="D3318" s="39">
        <v>39464</v>
      </c>
      <c r="E3318" s="7">
        <v>9.1293898014503194E-5</v>
      </c>
      <c r="F3318" s="8">
        <f t="shared" si="83"/>
        <v>146.99576571846956</v>
      </c>
      <c r="I3318" s="40"/>
    </row>
    <row r="3319" spans="4:9" x14ac:dyDescent="0.2">
      <c r="D3319" s="39">
        <v>39465</v>
      </c>
      <c r="E3319" s="7">
        <v>6.04971384852514E-2</v>
      </c>
      <c r="F3319" s="8">
        <f t="shared" si="83"/>
        <v>97408.735839092842</v>
      </c>
      <c r="I3319" s="40"/>
    </row>
    <row r="3320" spans="4:9" x14ac:dyDescent="0.2">
      <c r="D3320" s="39">
        <v>39466</v>
      </c>
      <c r="E3320" s="7">
        <v>8.9454390337227394E-2</v>
      </c>
      <c r="F3320" s="8">
        <f t="shared" si="83"/>
        <v>144033.9046801425</v>
      </c>
      <c r="I3320" s="40"/>
    </row>
    <row r="3321" spans="4:9" x14ac:dyDescent="0.2">
      <c r="D3321" s="39">
        <v>39467</v>
      </c>
      <c r="E3321" s="7">
        <v>9.9609313876726003E-5</v>
      </c>
      <c r="F3321" s="8">
        <f t="shared" si="83"/>
        <v>160.38473199681565</v>
      </c>
      <c r="I3321" s="40"/>
    </row>
    <row r="3322" spans="4:9" x14ac:dyDescent="0.2">
      <c r="D3322" s="39">
        <v>39468</v>
      </c>
      <c r="E3322" s="7">
        <v>9.5270914878264597E-4</v>
      </c>
      <c r="F3322" s="8">
        <f t="shared" si="83"/>
        <v>1533.9931132094785</v>
      </c>
      <c r="I3322" s="40"/>
    </row>
    <row r="3323" spans="4:9" x14ac:dyDescent="0.2">
      <c r="D3323" s="39">
        <v>39469</v>
      </c>
      <c r="E3323" s="7">
        <v>8.5115267313201306E-5</v>
      </c>
      <c r="F3323" s="8">
        <f t="shared" si="83"/>
        <v>137.0473182232686</v>
      </c>
      <c r="I3323" s="40"/>
    </row>
    <row r="3324" spans="4:9" x14ac:dyDescent="0.2">
      <c r="D3324" s="39">
        <v>39470</v>
      </c>
      <c r="E3324" s="7">
        <v>8.3888656745607503E-5</v>
      </c>
      <c r="F3324" s="8">
        <f t="shared" si="83"/>
        <v>135.07230605330764</v>
      </c>
      <c r="I3324" s="40"/>
    </row>
    <row r="3325" spans="4:9" x14ac:dyDescent="0.2">
      <c r="D3325" s="39">
        <v>39471</v>
      </c>
      <c r="E3325" s="7">
        <v>8.2714215551168597E-5</v>
      </c>
      <c r="F3325" s="8">
        <f t="shared" si="83"/>
        <v>133.18129376856072</v>
      </c>
      <c r="I3325" s="40"/>
    </row>
    <row r="3326" spans="4:9" x14ac:dyDescent="0.2">
      <c r="D3326" s="39">
        <v>39472</v>
      </c>
      <c r="E3326" s="7">
        <v>8.1556216533452996E-5</v>
      </c>
      <c r="F3326" s="8">
        <f t="shared" si="83"/>
        <v>131.31675565580207</v>
      </c>
      <c r="I3326" s="40"/>
    </row>
    <row r="3327" spans="4:9" x14ac:dyDescent="0.2">
      <c r="D3327" s="39">
        <v>39473</v>
      </c>
      <c r="E3327" s="7">
        <v>8.0414429501983803E-5</v>
      </c>
      <c r="F3327" s="8">
        <f t="shared" si="83"/>
        <v>129.47832107661947</v>
      </c>
      <c r="I3327" s="40"/>
    </row>
    <row r="3328" spans="4:9" x14ac:dyDescent="0.2">
      <c r="D3328" s="39">
        <v>39474</v>
      </c>
      <c r="E3328" s="7">
        <v>7.9288627488956795E-5</v>
      </c>
      <c r="F3328" s="8">
        <f t="shared" si="83"/>
        <v>127.66562458154804</v>
      </c>
      <c r="I3328" s="40"/>
    </row>
    <row r="3329" spans="4:9" x14ac:dyDescent="0.2">
      <c r="D3329" s="39">
        <v>39475</v>
      </c>
      <c r="E3329" s="7">
        <v>7.81785867041108E-5</v>
      </c>
      <c r="F3329" s="8">
        <f t="shared" si="83"/>
        <v>125.87830583740539</v>
      </c>
      <c r="I3329" s="40"/>
    </row>
    <row r="3330" spans="4:9" x14ac:dyDescent="0.2">
      <c r="D3330" s="39">
        <v>39476</v>
      </c>
      <c r="E3330" s="7">
        <v>7.7084086490253798E-5</v>
      </c>
      <c r="F3330" s="8">
        <f t="shared" si="83"/>
        <v>124.1160095556826</v>
      </c>
      <c r="I3330" s="40"/>
    </row>
    <row r="3331" spans="4:9" x14ac:dyDescent="0.2">
      <c r="D3331" s="39">
        <v>39477</v>
      </c>
      <c r="E3331" s="7">
        <v>7.6004909279390104E-5</v>
      </c>
      <c r="F3331" s="8">
        <f t="shared" si="83"/>
        <v>122.37838542190282</v>
      </c>
      <c r="I3331" s="40"/>
    </row>
    <row r="3332" spans="4:9" x14ac:dyDescent="0.2">
      <c r="D3332" s="39">
        <v>39478</v>
      </c>
      <c r="E3332" s="7">
        <v>4.0096354542755296E-3</v>
      </c>
      <c r="F3332" s="8">
        <f t="shared" si="83"/>
        <v>6456.0660314835222</v>
      </c>
      <c r="I3332" s="40"/>
    </row>
    <row r="3333" spans="4:9" x14ac:dyDescent="0.2">
      <c r="D3333" s="39">
        <v>39479</v>
      </c>
      <c r="E3333" s="7">
        <v>7.3891668781786096E-5</v>
      </c>
      <c r="F3333" s="8">
        <f t="shared" si="83"/>
        <v>118.97577679363249</v>
      </c>
      <c r="I3333" s="40"/>
    </row>
    <row r="3334" spans="4:9" x14ac:dyDescent="0.2">
      <c r="D3334" s="39">
        <v>39480</v>
      </c>
      <c r="E3334" s="7">
        <v>7.2857185418841004E-5</v>
      </c>
      <c r="F3334" s="8">
        <f t="shared" si="83"/>
        <v>117.31011591852149</v>
      </c>
      <c r="I3334" s="40"/>
    </row>
    <row r="3335" spans="4:9" x14ac:dyDescent="0.2">
      <c r="D3335" s="39">
        <v>39481</v>
      </c>
      <c r="E3335" s="7">
        <v>5.3281868134334998E-2</v>
      </c>
      <c r="F3335" s="8">
        <f t="shared" si="83"/>
        <v>85791.155549879681</v>
      </c>
      <c r="I3335" s="40"/>
    </row>
    <row r="3336" spans="4:9" x14ac:dyDescent="0.2">
      <c r="D3336" s="39">
        <v>39482</v>
      </c>
      <c r="E3336" s="7">
        <v>0.103532848526194</v>
      </c>
      <c r="F3336" s="8">
        <f t="shared" si="83"/>
        <v>166702.16385879918</v>
      </c>
      <c r="I3336" s="40"/>
    </row>
    <row r="3337" spans="4:9" x14ac:dyDescent="0.2">
      <c r="D3337" s="39">
        <v>39483</v>
      </c>
      <c r="E3337" s="7">
        <v>4.2098604236798703E-2</v>
      </c>
      <c r="F3337" s="8">
        <f t="shared" si="83"/>
        <v>67784.55844314961</v>
      </c>
      <c r="I3337" s="40"/>
    </row>
    <row r="3338" spans="4:9" x14ac:dyDescent="0.2">
      <c r="D3338" s="39">
        <v>39484</v>
      </c>
      <c r="E3338" s="7">
        <v>7.3052706026137795E-2</v>
      </c>
      <c r="F3338" s="8">
        <f t="shared" si="83"/>
        <v>117624.93105960316</v>
      </c>
      <c r="I3338" s="40"/>
    </row>
    <row r="3339" spans="4:9" x14ac:dyDescent="0.2">
      <c r="D3339" s="39">
        <v>39485</v>
      </c>
      <c r="E3339" s="7">
        <v>6.6717721845799105E-2</v>
      </c>
      <c r="F3339" s="8">
        <f t="shared" si="83"/>
        <v>107424.73290117488</v>
      </c>
      <c r="I3339" s="40"/>
    </row>
    <row r="3340" spans="4:9" x14ac:dyDescent="0.2">
      <c r="D3340" s="39">
        <v>39486</v>
      </c>
      <c r="E3340" s="7">
        <v>1.9920154405692302E-2</v>
      </c>
      <c r="F3340" s="8">
        <f t="shared" si="83"/>
        <v>32074.195688628679</v>
      </c>
      <c r="I3340" s="40"/>
    </row>
    <row r="3341" spans="4:9" x14ac:dyDescent="0.2">
      <c r="D3341" s="39">
        <v>39487</v>
      </c>
      <c r="E3341" s="7">
        <v>6.9007192524459998E-2</v>
      </c>
      <c r="F3341" s="8">
        <f t="shared" si="83"/>
        <v>111111.09642402804</v>
      </c>
      <c r="I3341" s="40"/>
    </row>
    <row r="3342" spans="4:9" x14ac:dyDescent="0.2">
      <c r="D3342" s="39">
        <v>39488</v>
      </c>
      <c r="E3342" s="7">
        <v>7.0010849110651696E-4</v>
      </c>
      <c r="F3342" s="8">
        <f t="shared" si="83"/>
        <v>1127.2712193738923</v>
      </c>
      <c r="I3342" s="40"/>
    </row>
    <row r="3343" spans="4:9" x14ac:dyDescent="0.2">
      <c r="D3343" s="39">
        <v>39489</v>
      </c>
      <c r="E3343" s="7">
        <v>6.8149985483914903E-4</v>
      </c>
      <c r="F3343" s="8">
        <f t="shared" si="83"/>
        <v>1097.3087487533076</v>
      </c>
      <c r="I3343" s="40"/>
    </row>
    <row r="3344" spans="4:9" x14ac:dyDescent="0.2">
      <c r="D3344" s="39">
        <v>39490</v>
      </c>
      <c r="E3344" s="7">
        <v>7.1161486140649793E-2</v>
      </c>
      <c r="F3344" s="8">
        <f t="shared" ref="F3344:F3407" si="84">E3344*(24*60*60)*1000/$F$3</f>
        <v>114579.80623466535</v>
      </c>
      <c r="I3344" s="40"/>
    </row>
    <row r="3345" spans="4:9" x14ac:dyDescent="0.2">
      <c r="D3345" s="39">
        <v>39491</v>
      </c>
      <c r="E3345" s="7">
        <v>9.0277040896107204E-4</v>
      </c>
      <c r="F3345" s="8">
        <f t="shared" si="84"/>
        <v>1453.5848552783568</v>
      </c>
      <c r="I3345" s="40"/>
    </row>
    <row r="3346" spans="4:9" x14ac:dyDescent="0.2">
      <c r="D3346" s="39">
        <v>39492</v>
      </c>
      <c r="E3346" s="7">
        <v>8.8069622049572599E-4</v>
      </c>
      <c r="F3346" s="8">
        <f t="shared" si="84"/>
        <v>1418.042367700908</v>
      </c>
      <c r="I3346" s="40"/>
    </row>
    <row r="3347" spans="4:9" x14ac:dyDescent="0.2">
      <c r="D3347" s="39">
        <v>39493</v>
      </c>
      <c r="E3347" s="7">
        <v>8.6687337040411601E-4</v>
      </c>
      <c r="F3347" s="8">
        <f t="shared" si="84"/>
        <v>1395.7856728087147</v>
      </c>
      <c r="I3347" s="40"/>
    </row>
    <row r="3348" spans="4:9" x14ac:dyDescent="0.2">
      <c r="D3348" s="39">
        <v>39494</v>
      </c>
      <c r="E3348" s="7">
        <v>8.5473714321846004E-4</v>
      </c>
      <c r="F3348" s="8">
        <f t="shared" si="84"/>
        <v>1376.2446733893953</v>
      </c>
      <c r="I3348" s="40"/>
    </row>
    <row r="3349" spans="4:9" x14ac:dyDescent="0.2">
      <c r="D3349" s="39">
        <v>39495</v>
      </c>
      <c r="E3349" s="7">
        <v>8.4277082321340604E-4</v>
      </c>
      <c r="F3349" s="8">
        <f t="shared" si="84"/>
        <v>1356.9772479619508</v>
      </c>
      <c r="I3349" s="40"/>
    </row>
    <row r="3350" spans="4:9" x14ac:dyDescent="0.2">
      <c r="D3350" s="39">
        <v>39496</v>
      </c>
      <c r="E3350" s="7">
        <v>8.3097203168841505E-4</v>
      </c>
      <c r="F3350" s="8">
        <f t="shared" si="84"/>
        <v>1337.9795664904786</v>
      </c>
      <c r="I3350" s="40"/>
    </row>
    <row r="3351" spans="4:9" x14ac:dyDescent="0.2">
      <c r="D3351" s="39">
        <v>39497</v>
      </c>
      <c r="E3351" s="7">
        <v>8.19338423244776E-4</v>
      </c>
      <c r="F3351" s="8">
        <f t="shared" si="84"/>
        <v>1319.2478525596096</v>
      </c>
      <c r="I3351" s="40"/>
    </row>
    <row r="3352" spans="4:9" x14ac:dyDescent="0.2">
      <c r="D3352" s="39">
        <v>39498</v>
      </c>
      <c r="E3352" s="7">
        <v>8.0786768531934899E-4</v>
      </c>
      <c r="F3352" s="8">
        <f t="shared" si="84"/>
        <v>1300.7783826237746</v>
      </c>
      <c r="I3352" s="40"/>
    </row>
    <row r="3353" spans="4:9" x14ac:dyDescent="0.2">
      <c r="D3353" s="39">
        <v>39499</v>
      </c>
      <c r="E3353" s="7">
        <v>8.9416459791006198E-4</v>
      </c>
      <c r="F3353" s="8">
        <f t="shared" si="84"/>
        <v>1439.7283126990192</v>
      </c>
      <c r="I3353" s="40"/>
    </row>
    <row r="3354" spans="4:9" x14ac:dyDescent="0.2">
      <c r="D3354" s="39">
        <v>39500</v>
      </c>
      <c r="E3354" s="7">
        <v>7.8540573219673497E-4</v>
      </c>
      <c r="F3354" s="8">
        <f t="shared" si="84"/>
        <v>1264.6115404733118</v>
      </c>
      <c r="I3354" s="40"/>
    </row>
    <row r="3355" spans="4:9" x14ac:dyDescent="0.2">
      <c r="D3355" s="39">
        <v>39501</v>
      </c>
      <c r="E3355" s="7">
        <v>7.7441005194597802E-4</v>
      </c>
      <c r="F3355" s="8">
        <f t="shared" si="84"/>
        <v>1246.9069789066812</v>
      </c>
      <c r="I3355" s="40"/>
    </row>
    <row r="3356" spans="4:9" x14ac:dyDescent="0.2">
      <c r="D3356" s="39">
        <v>39502</v>
      </c>
      <c r="E3356" s="7">
        <v>7.6356831121873704E-4</v>
      </c>
      <c r="F3356" s="8">
        <f t="shared" si="84"/>
        <v>1229.4502812019916</v>
      </c>
      <c r="I3356" s="40"/>
    </row>
    <row r="3357" spans="4:9" x14ac:dyDescent="0.2">
      <c r="D3357" s="39">
        <v>39503</v>
      </c>
      <c r="E3357" s="7">
        <v>7.5287835486167304E-4</v>
      </c>
      <c r="F3357" s="8">
        <f t="shared" si="84"/>
        <v>1212.2379772651614</v>
      </c>
      <c r="I3357" s="40"/>
    </row>
    <row r="3358" spans="4:9" x14ac:dyDescent="0.2">
      <c r="D3358" s="39">
        <v>39504</v>
      </c>
      <c r="E3358" s="7">
        <v>7.4233805789360803E-4</v>
      </c>
      <c r="F3358" s="8">
        <f t="shared" si="84"/>
        <v>1195.2666455834465</v>
      </c>
      <c r="I3358" s="40"/>
    </row>
    <row r="3359" spans="4:9" x14ac:dyDescent="0.2">
      <c r="D3359" s="39">
        <v>39505</v>
      </c>
      <c r="E3359" s="7">
        <v>6.0237943815654197E-3</v>
      </c>
      <c r="F3359" s="8">
        <f t="shared" si="84"/>
        <v>9699.1396676714921</v>
      </c>
      <c r="I3359" s="40"/>
    </row>
    <row r="3360" spans="4:9" x14ac:dyDescent="0.2">
      <c r="D3360" s="39">
        <v>39506</v>
      </c>
      <c r="E3360" s="7">
        <v>4.5941899178939698E-2</v>
      </c>
      <c r="F3360" s="8">
        <f t="shared" si="84"/>
        <v>73972.793310853333</v>
      </c>
      <c r="I3360" s="40"/>
    </row>
    <row r="3361" spans="4:9" x14ac:dyDescent="0.2">
      <c r="D3361" s="39">
        <v>39507</v>
      </c>
      <c r="E3361" s="7">
        <v>9.4180762468450098E-4</v>
      </c>
      <c r="F3361" s="8">
        <f t="shared" si="84"/>
        <v>1516.4401560331883</v>
      </c>
      <c r="I3361" s="40"/>
    </row>
    <row r="3362" spans="4:9" x14ac:dyDescent="0.2">
      <c r="D3362" s="39">
        <v>39508</v>
      </c>
      <c r="E3362" s="7">
        <v>7.0163199682278196E-4</v>
      </c>
      <c r="F3362" s="8">
        <f t="shared" si="84"/>
        <v>1129.7242736766375</v>
      </c>
      <c r="I3362" s="40"/>
    </row>
    <row r="3363" spans="4:9" x14ac:dyDescent="0.2">
      <c r="D3363" s="39">
        <v>39509</v>
      </c>
      <c r="E3363" s="7">
        <v>6.9180914886726697E-4</v>
      </c>
      <c r="F3363" s="8">
        <f t="shared" si="84"/>
        <v>1113.9081338451711</v>
      </c>
      <c r="I3363" s="40"/>
    </row>
    <row r="3364" spans="4:9" x14ac:dyDescent="0.2">
      <c r="D3364" s="39">
        <v>39510</v>
      </c>
      <c r="E3364" s="7">
        <v>6.8212382078312297E-4</v>
      </c>
      <c r="F3364" s="8">
        <f t="shared" si="84"/>
        <v>1098.3134199713347</v>
      </c>
      <c r="I3364" s="40"/>
    </row>
    <row r="3365" spans="4:9" x14ac:dyDescent="0.2">
      <c r="D3365" s="39">
        <v>39511</v>
      </c>
      <c r="E3365" s="7">
        <v>6.7257408729215701E-4</v>
      </c>
      <c r="F3365" s="8">
        <f t="shared" si="84"/>
        <v>1082.9370320917326</v>
      </c>
      <c r="I3365" s="40"/>
    </row>
    <row r="3366" spans="4:9" x14ac:dyDescent="0.2">
      <c r="D3366" s="39">
        <v>39512</v>
      </c>
      <c r="E3366" s="7">
        <v>6.6315805007006697E-4</v>
      </c>
      <c r="F3366" s="8">
        <f t="shared" si="84"/>
        <v>1067.7759136424486</v>
      </c>
      <c r="I3366" s="40"/>
    </row>
    <row r="3367" spans="4:9" x14ac:dyDescent="0.2">
      <c r="D3367" s="39">
        <v>39513</v>
      </c>
      <c r="E3367" s="7">
        <v>6.5387383736908999E-4</v>
      </c>
      <c r="F3367" s="8">
        <f t="shared" si="84"/>
        <v>1052.8270508514606</v>
      </c>
      <c r="I3367" s="40"/>
    </row>
    <row r="3368" spans="4:9" x14ac:dyDescent="0.2">
      <c r="D3368" s="39">
        <v>39514</v>
      </c>
      <c r="E3368" s="7">
        <v>1.9887665777126199E-2</v>
      </c>
      <c r="F3368" s="8">
        <f t="shared" si="84"/>
        <v>32021.884516282218</v>
      </c>
      <c r="I3368" s="40"/>
    </row>
    <row r="3369" spans="4:9" x14ac:dyDescent="0.2">
      <c r="D3369" s="39">
        <v>39515</v>
      </c>
      <c r="E3369" s="7">
        <v>7.88198432505907E-4</v>
      </c>
      <c r="F3369" s="8">
        <f t="shared" si="84"/>
        <v>1269.108173099336</v>
      </c>
      <c r="I3369" s="40"/>
    </row>
    <row r="3370" spans="4:9" x14ac:dyDescent="0.2">
      <c r="D3370" s="39">
        <v>39516</v>
      </c>
      <c r="E3370" s="7">
        <v>6.2679381978615102E-4</v>
      </c>
      <c r="F3370" s="8">
        <f t="shared" si="84"/>
        <v>1009.2244880641716</v>
      </c>
      <c r="I3370" s="40"/>
    </row>
    <row r="3371" spans="4:9" x14ac:dyDescent="0.2">
      <c r="D3371" s="39">
        <v>39517</v>
      </c>
      <c r="E3371" s="7">
        <v>6.1801870630914595E-4</v>
      </c>
      <c r="F3371" s="8">
        <f t="shared" si="84"/>
        <v>995.09534523127479</v>
      </c>
      <c r="I3371" s="40"/>
    </row>
    <row r="3372" spans="4:9" x14ac:dyDescent="0.2">
      <c r="D3372" s="39">
        <v>39518</v>
      </c>
      <c r="E3372" s="7">
        <v>6.0936644442081695E-4</v>
      </c>
      <c r="F3372" s="8">
        <f t="shared" si="84"/>
        <v>981.16401039803554</v>
      </c>
      <c r="I3372" s="40"/>
    </row>
    <row r="3373" spans="4:9" x14ac:dyDescent="0.2">
      <c r="D3373" s="39">
        <v>39519</v>
      </c>
      <c r="E3373" s="7">
        <v>6.0083531419892705E-4</v>
      </c>
      <c r="F3373" s="8">
        <f t="shared" si="84"/>
        <v>967.42771425246553</v>
      </c>
      <c r="I3373" s="40"/>
    </row>
    <row r="3374" spans="4:9" x14ac:dyDescent="0.2">
      <c r="D3374" s="39">
        <v>39520</v>
      </c>
      <c r="E3374" s="7">
        <v>5.9242361980013701E-4</v>
      </c>
      <c r="F3374" s="8">
        <f t="shared" si="84"/>
        <v>953.88372625292288</v>
      </c>
      <c r="I3374" s="40"/>
    </row>
    <row r="3375" spans="4:9" x14ac:dyDescent="0.2">
      <c r="D3375" s="39">
        <v>39521</v>
      </c>
      <c r="E3375" s="7">
        <v>5.8412968912293999E-4</v>
      </c>
      <c r="F3375" s="8">
        <f t="shared" si="84"/>
        <v>940.52935408538985</v>
      </c>
      <c r="I3375" s="40"/>
    </row>
    <row r="3376" spans="4:9" x14ac:dyDescent="0.2">
      <c r="D3376" s="39">
        <v>39522</v>
      </c>
      <c r="E3376" s="7">
        <v>5.7595187347521599E-4</v>
      </c>
      <c r="F3376" s="8">
        <f t="shared" si="84"/>
        <v>927.36194312818986</v>
      </c>
      <c r="I3376" s="40"/>
    </row>
    <row r="3377" spans="4:9" x14ac:dyDescent="0.2">
      <c r="D3377" s="39">
        <v>39523</v>
      </c>
      <c r="E3377" s="7">
        <v>5.6788854724656697E-4</v>
      </c>
      <c r="F3377" s="8">
        <f t="shared" si="84"/>
        <v>914.37887592440165</v>
      </c>
      <c r="I3377" s="40"/>
    </row>
    <row r="3378" spans="4:9" x14ac:dyDescent="0.2">
      <c r="D3378" s="39">
        <v>39524</v>
      </c>
      <c r="E3378" s="7">
        <v>5.5993810758511405E-4</v>
      </c>
      <c r="F3378" s="8">
        <f t="shared" si="84"/>
        <v>901.57757166145836</v>
      </c>
      <c r="I3378" s="40"/>
    </row>
    <row r="3379" spans="4:9" x14ac:dyDescent="0.2">
      <c r="D3379" s="39">
        <v>39525</v>
      </c>
      <c r="E3379" s="7">
        <v>5.5209897407891898E-4</v>
      </c>
      <c r="F3379" s="8">
        <f t="shared" si="84"/>
        <v>888.9554856581924</v>
      </c>
      <c r="I3379" s="40"/>
    </row>
    <row r="3380" spans="4:9" x14ac:dyDescent="0.2">
      <c r="D3380" s="39">
        <v>39526</v>
      </c>
      <c r="E3380" s="7">
        <v>5.4436958844181302E-4</v>
      </c>
      <c r="F3380" s="8">
        <f t="shared" si="84"/>
        <v>876.51010885897585</v>
      </c>
      <c r="I3380" s="40"/>
    </row>
    <row r="3381" spans="4:9" x14ac:dyDescent="0.2">
      <c r="D3381" s="39">
        <v>39527</v>
      </c>
      <c r="E3381" s="7">
        <v>5.3674841420363198E-4</v>
      </c>
      <c r="F3381" s="8">
        <f t="shared" si="84"/>
        <v>864.23896733495724</v>
      </c>
      <c r="I3381" s="40"/>
    </row>
    <row r="3382" spans="4:9" x14ac:dyDescent="0.2">
      <c r="D3382" s="39">
        <v>39528</v>
      </c>
      <c r="E3382" s="7">
        <v>6.6044342714551897E-4</v>
      </c>
      <c r="F3382" s="8">
        <f t="shared" si="84"/>
        <v>1063.4049963729565</v>
      </c>
      <c r="I3382" s="40"/>
    </row>
    <row r="3383" spans="4:9" x14ac:dyDescent="0.2">
      <c r="D3383" s="39">
        <v>39529</v>
      </c>
      <c r="E3383" s="7">
        <v>1.9541988936818901E-3</v>
      </c>
      <c r="F3383" s="8">
        <f t="shared" si="84"/>
        <v>3146.5297132708779</v>
      </c>
      <c r="I3383" s="40"/>
    </row>
    <row r="3384" spans="4:9" x14ac:dyDescent="0.2">
      <c r="D3384" s="39">
        <v>39530</v>
      </c>
      <c r="E3384" s="7">
        <v>5.1451911603697903E-4</v>
      </c>
      <c r="F3384" s="8">
        <f t="shared" si="84"/>
        <v>828.44673174795003</v>
      </c>
      <c r="I3384" s="40"/>
    </row>
    <row r="3385" spans="4:9" x14ac:dyDescent="0.2">
      <c r="D3385" s="39">
        <v>39531</v>
      </c>
      <c r="E3385" s="7">
        <v>2.2002098347424299E-2</v>
      </c>
      <c r="F3385" s="8">
        <f t="shared" si="84"/>
        <v>35426.412545983221</v>
      </c>
      <c r="I3385" s="40"/>
    </row>
    <row r="3386" spans="4:9" x14ac:dyDescent="0.2">
      <c r="D3386" s="39">
        <v>39532</v>
      </c>
      <c r="E3386" s="7">
        <v>2.4997090619472601E-2</v>
      </c>
      <c r="F3386" s="8">
        <f t="shared" si="84"/>
        <v>40248.763129378174</v>
      </c>
      <c r="I3386" s="40"/>
    </row>
    <row r="3387" spans="4:9" x14ac:dyDescent="0.2">
      <c r="D3387" s="39">
        <v>39533</v>
      </c>
      <c r="E3387" s="7">
        <v>6.3637433336710203E-4</v>
      </c>
      <c r="F3387" s="8">
        <f t="shared" si="84"/>
        <v>1024.6504361333884</v>
      </c>
      <c r="I3387" s="40"/>
    </row>
    <row r="3388" spans="4:9" x14ac:dyDescent="0.2">
      <c r="D3388" s="39">
        <v>39534</v>
      </c>
      <c r="E3388" s="7">
        <v>4.8630549242331699E-4</v>
      </c>
      <c r="F3388" s="8">
        <f t="shared" si="84"/>
        <v>783.01890692088307</v>
      </c>
      <c r="I3388" s="40"/>
    </row>
    <row r="3389" spans="4:9" x14ac:dyDescent="0.2">
      <c r="D3389" s="39">
        <v>39535</v>
      </c>
      <c r="E3389" s="7">
        <v>3.5828593992043301E-3</v>
      </c>
      <c r="F3389" s="8">
        <f t="shared" si="84"/>
        <v>5768.8977281262414</v>
      </c>
      <c r="I3389" s="40"/>
    </row>
    <row r="3390" spans="4:9" x14ac:dyDescent="0.2">
      <c r="D3390" s="39">
        <v>39536</v>
      </c>
      <c r="E3390" s="7">
        <v>4.7278425451198198E-4</v>
      </c>
      <c r="F3390" s="8">
        <f t="shared" si="84"/>
        <v>761.24784923285949</v>
      </c>
      <c r="I3390" s="40"/>
    </row>
    <row r="3391" spans="4:9" x14ac:dyDescent="0.2">
      <c r="D3391" s="39">
        <v>39537</v>
      </c>
      <c r="E3391" s="7">
        <v>4.6616527494881501E-4</v>
      </c>
      <c r="F3391" s="8">
        <f t="shared" si="84"/>
        <v>750.59037934360094</v>
      </c>
      <c r="I3391" s="40"/>
    </row>
    <row r="3392" spans="4:9" x14ac:dyDescent="0.2">
      <c r="D3392" s="39">
        <v>39538</v>
      </c>
      <c r="E3392" s="7">
        <v>4.5963896109953102E-4</v>
      </c>
      <c r="F3392" s="8">
        <f t="shared" si="84"/>
        <v>740.08211403278938</v>
      </c>
      <c r="I3392" s="40"/>
    </row>
    <row r="3393" spans="4:9" x14ac:dyDescent="0.2">
      <c r="D3393" s="39">
        <v>39539</v>
      </c>
      <c r="E3393" s="7">
        <v>4.5320401564413699E-4</v>
      </c>
      <c r="F3393" s="8">
        <f t="shared" si="84"/>
        <v>729.72096443632938</v>
      </c>
      <c r="I3393" s="40"/>
    </row>
    <row r="3394" spans="4:9" x14ac:dyDescent="0.2">
      <c r="D3394" s="39">
        <v>39540</v>
      </c>
      <c r="E3394" s="7">
        <v>4.4685915942511902E-4</v>
      </c>
      <c r="F3394" s="8">
        <f t="shared" si="84"/>
        <v>719.50487093422089</v>
      </c>
      <c r="I3394" s="40"/>
    </row>
    <row r="3395" spans="4:9" x14ac:dyDescent="0.2">
      <c r="D3395" s="39">
        <v>39541</v>
      </c>
      <c r="E3395" s="7">
        <v>4.4060313119316502E-4</v>
      </c>
      <c r="F3395" s="8">
        <f t="shared" si="84"/>
        <v>709.43180274113786</v>
      </c>
      <c r="I3395" s="40"/>
    </row>
    <row r="3396" spans="4:9" x14ac:dyDescent="0.2">
      <c r="D3396" s="39">
        <v>39542</v>
      </c>
      <c r="E3396" s="7">
        <v>4.3443468735646101E-4</v>
      </c>
      <c r="F3396" s="8">
        <f t="shared" si="84"/>
        <v>699.49975750276246</v>
      </c>
      <c r="I3396" s="40"/>
    </row>
    <row r="3397" spans="4:9" x14ac:dyDescent="0.2">
      <c r="D3397" s="39">
        <v>39543</v>
      </c>
      <c r="E3397" s="7">
        <v>4.2835260173347198E-4</v>
      </c>
      <c r="F3397" s="8">
        <f t="shared" si="84"/>
        <v>689.7067608977261</v>
      </c>
      <c r="I3397" s="40"/>
    </row>
    <row r="3398" spans="4:9" x14ac:dyDescent="0.2">
      <c r="D3398" s="39">
        <v>39544</v>
      </c>
      <c r="E3398" s="7">
        <v>8.89988742938988E-2</v>
      </c>
      <c r="F3398" s="8">
        <f t="shared" si="84"/>
        <v>143300.46103229327</v>
      </c>
      <c r="I3398" s="40"/>
    </row>
    <row r="3399" spans="4:9" x14ac:dyDescent="0.2">
      <c r="D3399" s="39">
        <v>39545</v>
      </c>
      <c r="E3399" s="7">
        <v>3.9757832343081103E-3</v>
      </c>
      <c r="F3399" s="8">
        <f t="shared" si="84"/>
        <v>6401.5592889344152</v>
      </c>
      <c r="I3399" s="40"/>
    </row>
    <row r="3400" spans="4:9" x14ac:dyDescent="0.2">
      <c r="D3400" s="39">
        <v>39546</v>
      </c>
      <c r="E3400" s="7">
        <v>5.93177561381088E-3</v>
      </c>
      <c r="F3400" s="8">
        <f t="shared" si="84"/>
        <v>9550.9767617081652</v>
      </c>
      <c r="I3400" s="40"/>
    </row>
    <row r="3401" spans="4:9" x14ac:dyDescent="0.2">
      <c r="D3401" s="39">
        <v>39547</v>
      </c>
      <c r="E3401" s="7">
        <v>2.0151834466528799E-2</v>
      </c>
      <c r="F3401" s="8">
        <f t="shared" si="84"/>
        <v>32447.23253649065</v>
      </c>
      <c r="I3401" s="40"/>
    </row>
    <row r="3402" spans="4:9" x14ac:dyDescent="0.2">
      <c r="D3402" s="39">
        <v>39548</v>
      </c>
      <c r="E3402" s="7">
        <v>4.1765560799325899E-4</v>
      </c>
      <c r="F3402" s="8">
        <f t="shared" si="84"/>
        <v>672.48312580353297</v>
      </c>
      <c r="I3402" s="40"/>
    </row>
    <row r="3403" spans="4:9" x14ac:dyDescent="0.2">
      <c r="D3403" s="39">
        <v>39549</v>
      </c>
      <c r="E3403" s="7">
        <v>4.0226434220160402E-4</v>
      </c>
      <c r="F3403" s="8">
        <f t="shared" si="84"/>
        <v>647.70106534138256</v>
      </c>
      <c r="I3403" s="40"/>
    </row>
    <row r="3404" spans="4:9" x14ac:dyDescent="0.2">
      <c r="D3404" s="39">
        <v>39550</v>
      </c>
      <c r="E3404" s="7">
        <v>3.9051361446727398E-4</v>
      </c>
      <c r="F3404" s="8">
        <f t="shared" si="84"/>
        <v>628.78077320112709</v>
      </c>
      <c r="I3404" s="40"/>
    </row>
    <row r="3405" spans="4:9" x14ac:dyDescent="0.2">
      <c r="D3405" s="39">
        <v>39551</v>
      </c>
      <c r="E3405" s="7">
        <v>7.7439470908962403E-3</v>
      </c>
      <c r="F3405" s="8">
        <f t="shared" si="84"/>
        <v>12468.822747920894</v>
      </c>
      <c r="I3405" s="40"/>
    </row>
    <row r="3406" spans="4:9" x14ac:dyDescent="0.2">
      <c r="D3406" s="39">
        <v>39552</v>
      </c>
      <c r="E3406" s="7">
        <v>3.9295824587426301E-4</v>
      </c>
      <c r="F3406" s="8">
        <f t="shared" si="84"/>
        <v>632.71696689407975</v>
      </c>
      <c r="I3406" s="40"/>
    </row>
    <row r="3407" spans="4:9" x14ac:dyDescent="0.2">
      <c r="D3407" s="39">
        <v>39553</v>
      </c>
      <c r="E3407" s="7">
        <v>3.7768117972258999E-4</v>
      </c>
      <c r="F3407" s="8">
        <f t="shared" si="84"/>
        <v>608.11878360103947</v>
      </c>
      <c r="I3407" s="40"/>
    </row>
    <row r="3408" spans="4:9" x14ac:dyDescent="0.2">
      <c r="D3408" s="39">
        <v>39554</v>
      </c>
      <c r="E3408" s="7">
        <v>3.67350729068602E-4</v>
      </c>
      <c r="F3408" s="8">
        <f t="shared" ref="F3408:F3471" si="85">E3408*(24*60*60)*1000/$F$3</f>
        <v>591.48533342391374</v>
      </c>
      <c r="I3408" s="40"/>
    </row>
    <row r="3409" spans="4:9" x14ac:dyDescent="0.2">
      <c r="D3409" s="39">
        <v>39555</v>
      </c>
      <c r="E3409" s="7">
        <v>3.6167991200356501E-4</v>
      </c>
      <c r="F3409" s="8">
        <f t="shared" si="85"/>
        <v>582.35453591330634</v>
      </c>
      <c r="I3409" s="40"/>
    </row>
    <row r="3410" spans="4:9" x14ac:dyDescent="0.2">
      <c r="D3410" s="39">
        <v>39556</v>
      </c>
      <c r="E3410" s="7">
        <v>8.9412014564523696E-4</v>
      </c>
      <c r="F3410" s="8">
        <f t="shared" si="85"/>
        <v>1439.6567384224466</v>
      </c>
      <c r="I3410" s="40"/>
    </row>
    <row r="3411" spans="4:9" x14ac:dyDescent="0.2">
      <c r="D3411" s="39">
        <v>39557</v>
      </c>
      <c r="E3411" s="7">
        <v>3.5162376373021797E-4</v>
      </c>
      <c r="F3411" s="8">
        <f t="shared" si="85"/>
        <v>566.16275039677282</v>
      </c>
      <c r="I3411" s="40"/>
    </row>
    <row r="3412" spans="4:9" x14ac:dyDescent="0.2">
      <c r="D3412" s="39">
        <v>39558</v>
      </c>
      <c r="E3412" s="7">
        <v>3.0111394594022401E-3</v>
      </c>
      <c r="F3412" s="8">
        <f t="shared" si="85"/>
        <v>4848.349781817994</v>
      </c>
      <c r="I3412" s="40"/>
    </row>
    <row r="3413" spans="4:9" x14ac:dyDescent="0.2">
      <c r="D3413" s="39">
        <v>39559</v>
      </c>
      <c r="E3413" s="7">
        <v>8.4921679558412205E-3</v>
      </c>
      <c r="F3413" s="8">
        <f t="shared" si="85"/>
        <v>13673.561524127495</v>
      </c>
      <c r="I3413" s="40"/>
    </row>
    <row r="3414" spans="4:9" x14ac:dyDescent="0.2">
      <c r="D3414" s="39">
        <v>39560</v>
      </c>
      <c r="E3414" s="7">
        <v>3.1934736606574398E-3</v>
      </c>
      <c r="F3414" s="8">
        <f t="shared" si="85"/>
        <v>5141.9329906970343</v>
      </c>
      <c r="I3414" s="40"/>
    </row>
    <row r="3415" spans="4:9" x14ac:dyDescent="0.2">
      <c r="D3415" s="39">
        <v>39561</v>
      </c>
      <c r="E3415" s="7">
        <v>9.2884099697858706E-3</v>
      </c>
      <c r="F3415" s="8">
        <f t="shared" si="85"/>
        <v>14955.620972595962</v>
      </c>
      <c r="I3415" s="40"/>
    </row>
    <row r="3416" spans="4:9" x14ac:dyDescent="0.2">
      <c r="D3416" s="39">
        <v>39562</v>
      </c>
      <c r="E3416" s="7">
        <v>4.4230786216343399E-3</v>
      </c>
      <c r="F3416" s="8">
        <f t="shared" si="85"/>
        <v>7121.7665469475769</v>
      </c>
      <c r="I3416" s="40"/>
    </row>
    <row r="3417" spans="4:9" x14ac:dyDescent="0.2">
      <c r="D3417" s="39">
        <v>39563</v>
      </c>
      <c r="E3417" s="7">
        <v>4.0753990478249502E-4</v>
      </c>
      <c r="F3417" s="8">
        <f t="shared" si="85"/>
        <v>656.19544862481496</v>
      </c>
      <c r="I3417" s="40"/>
    </row>
    <row r="3418" spans="4:9" x14ac:dyDescent="0.2">
      <c r="D3418" s="39">
        <v>39564</v>
      </c>
      <c r="E3418" s="7">
        <v>3.2809250685118802E-4</v>
      </c>
      <c r="F3418" s="8">
        <f t="shared" si="85"/>
        <v>528.27418173579281</v>
      </c>
      <c r="I3418" s="40"/>
    </row>
    <row r="3419" spans="4:9" x14ac:dyDescent="0.2">
      <c r="D3419" s="39">
        <v>39565</v>
      </c>
      <c r="E3419" s="7">
        <v>3.1728148359991601E-4</v>
      </c>
      <c r="F3419" s="8">
        <f t="shared" si="85"/>
        <v>510.86694340351738</v>
      </c>
      <c r="I3419" s="40"/>
    </row>
    <row r="3420" spans="4:9" x14ac:dyDescent="0.2">
      <c r="D3420" s="39">
        <v>39566</v>
      </c>
      <c r="E3420" s="7">
        <v>3.0972181844767199E-4</v>
      </c>
      <c r="F3420" s="8">
        <f t="shared" si="85"/>
        <v>498.69483999028807</v>
      </c>
      <c r="I3420" s="40"/>
    </row>
    <row r="3421" spans="4:9" x14ac:dyDescent="0.2">
      <c r="D3421" s="39">
        <v>39567</v>
      </c>
      <c r="E3421" s="7">
        <v>3.0538476530206902E-4</v>
      </c>
      <c r="F3421" s="8">
        <f t="shared" si="85"/>
        <v>491.71158632312273</v>
      </c>
      <c r="I3421" s="40"/>
    </row>
    <row r="3422" spans="4:9" x14ac:dyDescent="0.2">
      <c r="D3422" s="39">
        <v>39568</v>
      </c>
      <c r="E3422" s="7">
        <v>3.0110937858783999E-4</v>
      </c>
      <c r="F3422" s="8">
        <f t="shared" si="85"/>
        <v>484.8276241145989</v>
      </c>
      <c r="I3422" s="40"/>
    </row>
    <row r="3423" spans="4:9" x14ac:dyDescent="0.2">
      <c r="D3423" s="39">
        <v>39569</v>
      </c>
      <c r="E3423" s="7">
        <v>2.96893847287609E-4</v>
      </c>
      <c r="F3423" s="8">
        <f t="shared" si="85"/>
        <v>478.04003737699253</v>
      </c>
      <c r="I3423" s="40"/>
    </row>
    <row r="3424" spans="4:9" x14ac:dyDescent="0.2">
      <c r="D3424" s="39">
        <v>39570</v>
      </c>
      <c r="E3424" s="7">
        <v>2.9273733342558499E-4</v>
      </c>
      <c r="F3424" s="8">
        <f t="shared" si="85"/>
        <v>471.34747685371866</v>
      </c>
      <c r="I3424" s="40"/>
    </row>
    <row r="3425" spans="4:9" x14ac:dyDescent="0.2">
      <c r="D3425" s="39">
        <v>39571</v>
      </c>
      <c r="E3425" s="7">
        <v>2.8863901075762497E-4</v>
      </c>
      <c r="F3425" s="8">
        <f t="shared" si="85"/>
        <v>464.74861217776368</v>
      </c>
      <c r="I3425" s="40"/>
    </row>
    <row r="3426" spans="4:9" x14ac:dyDescent="0.2">
      <c r="D3426" s="39">
        <v>39572</v>
      </c>
      <c r="E3426" s="7">
        <v>2.8459806460701901E-4</v>
      </c>
      <c r="F3426" s="8">
        <f t="shared" si="85"/>
        <v>458.24213160727624</v>
      </c>
      <c r="I3426" s="40"/>
    </row>
    <row r="3427" spans="4:9" x14ac:dyDescent="0.2">
      <c r="D3427" s="39">
        <v>39573</v>
      </c>
      <c r="E3427" s="7">
        <v>2.8061369170252098E-4</v>
      </c>
      <c r="F3427" s="8">
        <f t="shared" si="85"/>
        <v>451.82674176477479</v>
      </c>
      <c r="I3427" s="40"/>
    </row>
    <row r="3428" spans="4:9" x14ac:dyDescent="0.2">
      <c r="D3428" s="39">
        <v>39574</v>
      </c>
      <c r="E3428" s="7">
        <v>2.7668510001868603E-4</v>
      </c>
      <c r="F3428" s="8">
        <f t="shared" si="85"/>
        <v>445.50116738006847</v>
      </c>
      <c r="I3428" s="40"/>
    </row>
    <row r="3429" spans="4:9" x14ac:dyDescent="0.2">
      <c r="D3429" s="39">
        <v>39575</v>
      </c>
      <c r="E3429" s="7">
        <v>2.7281150861842301E-4</v>
      </c>
      <c r="F3429" s="8">
        <f t="shared" si="85"/>
        <v>439.26415103674526</v>
      </c>
      <c r="I3429" s="40"/>
    </row>
    <row r="3430" spans="4:9" x14ac:dyDescent="0.2">
      <c r="D3430" s="39">
        <v>39576</v>
      </c>
      <c r="E3430" s="7">
        <v>2.6899214749776602E-4</v>
      </c>
      <c r="F3430" s="8">
        <f t="shared" si="85"/>
        <v>433.11445292223232</v>
      </c>
      <c r="I3430" s="40"/>
    </row>
    <row r="3431" spans="4:9" x14ac:dyDescent="0.2">
      <c r="D3431" s="39">
        <v>39577</v>
      </c>
      <c r="E3431" s="7">
        <v>2.65226257432797E-4</v>
      </c>
      <c r="F3431" s="8">
        <f t="shared" si="85"/>
        <v>427.05085058132056</v>
      </c>
      <c r="I3431" s="40"/>
    </row>
    <row r="3432" spans="4:9" x14ac:dyDescent="0.2">
      <c r="D3432" s="39">
        <v>39578</v>
      </c>
      <c r="E3432" s="7">
        <v>2.6151308982873901E-4</v>
      </c>
      <c r="F3432" s="8">
        <f t="shared" si="85"/>
        <v>421.07213867318399</v>
      </c>
      <c r="I3432" s="40"/>
    </row>
    <row r="3433" spans="4:9" x14ac:dyDescent="0.2">
      <c r="D3433" s="39">
        <v>39579</v>
      </c>
      <c r="E3433" s="7">
        <v>2.5785190657113502E-4</v>
      </c>
      <c r="F3433" s="8">
        <f t="shared" si="85"/>
        <v>415.17712873175668</v>
      </c>
      <c r="I3433" s="40"/>
    </row>
    <row r="3434" spans="4:9" x14ac:dyDescent="0.2">
      <c r="D3434" s="39">
        <v>39580</v>
      </c>
      <c r="E3434" s="7">
        <v>2.5424197987913898E-4</v>
      </c>
      <c r="F3434" s="8">
        <f t="shared" si="85"/>
        <v>409.36464892951193</v>
      </c>
      <c r="I3434" s="40"/>
    </row>
    <row r="3435" spans="4:9" x14ac:dyDescent="0.2">
      <c r="D3435" s="39">
        <v>39581</v>
      </c>
      <c r="E3435" s="7">
        <v>2.5068259216083101E-4</v>
      </c>
      <c r="F3435" s="8">
        <f t="shared" si="85"/>
        <v>403.63354384449872</v>
      </c>
      <c r="I3435" s="40"/>
    </row>
    <row r="3436" spans="4:9" x14ac:dyDescent="0.2">
      <c r="D3436" s="39">
        <v>39582</v>
      </c>
      <c r="E3436" s="7">
        <v>2.4717303587058097E-4</v>
      </c>
      <c r="F3436" s="8">
        <f t="shared" si="85"/>
        <v>397.98267423067836</v>
      </c>
      <c r="I3436" s="40"/>
    </row>
    <row r="3437" spans="4:9" x14ac:dyDescent="0.2">
      <c r="D3437" s="39">
        <v>39583</v>
      </c>
      <c r="E3437" s="7">
        <v>2.43712613368391E-4</v>
      </c>
      <c r="F3437" s="8">
        <f t="shared" si="85"/>
        <v>392.41091679144586</v>
      </c>
      <c r="I3437" s="40"/>
    </row>
    <row r="3438" spans="4:9" x14ac:dyDescent="0.2">
      <c r="D3438" s="39">
        <v>39584</v>
      </c>
      <c r="E3438" s="7">
        <v>2.73903067336792E-4</v>
      </c>
      <c r="F3438" s="8">
        <f t="shared" si="85"/>
        <v>441.02171110508436</v>
      </c>
      <c r="I3438" s="40"/>
    </row>
    <row r="3439" spans="4:9" x14ac:dyDescent="0.2">
      <c r="D3439" s="39">
        <v>39585</v>
      </c>
      <c r="E3439" s="7">
        <v>2.3693642786629801E-4</v>
      </c>
      <c r="F3439" s="8">
        <f t="shared" si="85"/>
        <v>381.50032366097929</v>
      </c>
      <c r="I3439" s="40"/>
    </row>
    <row r="3440" spans="4:9" x14ac:dyDescent="0.2">
      <c r="D3440" s="39">
        <v>39586</v>
      </c>
      <c r="E3440" s="7">
        <v>2.33619317876169E-4</v>
      </c>
      <c r="F3440" s="8">
        <f t="shared" si="85"/>
        <v>376.15931912972428</v>
      </c>
      <c r="I3440" s="40"/>
    </row>
    <row r="3441" spans="4:9" x14ac:dyDescent="0.2">
      <c r="D3441" s="39">
        <v>39587</v>
      </c>
      <c r="E3441" s="7">
        <v>2.3034864742590299E-4</v>
      </c>
      <c r="F3441" s="8">
        <f t="shared" si="85"/>
        <v>370.89308866190868</v>
      </c>
      <c r="I3441" s="40"/>
    </row>
    <row r="3442" spans="4:9" x14ac:dyDescent="0.2">
      <c r="D3442" s="39">
        <v>39588</v>
      </c>
      <c r="E3442" s="7">
        <v>2.27123766361941E-4</v>
      </c>
      <c r="F3442" s="8">
        <f t="shared" si="85"/>
        <v>365.70058542064299</v>
      </c>
      <c r="I3442" s="40"/>
    </row>
    <row r="3443" spans="4:9" x14ac:dyDescent="0.2">
      <c r="D3443" s="39">
        <v>39589</v>
      </c>
      <c r="E3443" s="7">
        <v>2.23944033632873E-4</v>
      </c>
      <c r="F3443" s="8">
        <f t="shared" si="85"/>
        <v>360.58077722475264</v>
      </c>
      <c r="I3443" s="40"/>
    </row>
    <row r="3444" spans="4:9" x14ac:dyDescent="0.2">
      <c r="D3444" s="39">
        <v>39590</v>
      </c>
      <c r="E3444" s="7">
        <v>2.2080881716201399E-4</v>
      </c>
      <c r="F3444" s="8">
        <f t="shared" si="85"/>
        <v>355.53264634360806</v>
      </c>
      <c r="I3444" s="40"/>
    </row>
    <row r="3445" spans="4:9" x14ac:dyDescent="0.2">
      <c r="D3445" s="39">
        <v>39591</v>
      </c>
      <c r="E3445" s="7">
        <v>2.1771749372174399E-4</v>
      </c>
      <c r="F3445" s="8">
        <f t="shared" si="85"/>
        <v>350.55518929479473</v>
      </c>
      <c r="I3445" s="40"/>
    </row>
    <row r="3446" spans="4:9" x14ac:dyDescent="0.2">
      <c r="D3446" s="39">
        <v>39592</v>
      </c>
      <c r="E3446" s="7">
        <v>2.14669448809641E-4</v>
      </c>
      <c r="F3446" s="8">
        <f t="shared" si="85"/>
        <v>345.64741664466976</v>
      </c>
      <c r="I3446" s="40"/>
    </row>
    <row r="3447" spans="4:9" x14ac:dyDescent="0.2">
      <c r="D3447" s="39">
        <v>39593</v>
      </c>
      <c r="E3447" s="7">
        <v>2.1166407652630599E-4</v>
      </c>
      <c r="F3447" s="8">
        <f t="shared" si="85"/>
        <v>340.80835281164445</v>
      </c>
      <c r="I3447" s="40"/>
    </row>
    <row r="3448" spans="4:9" x14ac:dyDescent="0.2">
      <c r="D3448" s="39">
        <v>39594</v>
      </c>
      <c r="E3448" s="7">
        <v>2.0870077945493701E-4</v>
      </c>
      <c r="F3448" s="8">
        <f t="shared" si="85"/>
        <v>336.03703587228028</v>
      </c>
      <c r="I3448" s="40"/>
    </row>
    <row r="3449" spans="4:9" x14ac:dyDescent="0.2">
      <c r="D3449" s="39">
        <v>39595</v>
      </c>
      <c r="E3449" s="7">
        <v>2.05778968542569E-4</v>
      </c>
      <c r="F3449" s="8">
        <f t="shared" si="85"/>
        <v>331.33251737007015</v>
      </c>
      <c r="I3449" s="40"/>
    </row>
    <row r="3450" spans="4:9" x14ac:dyDescent="0.2">
      <c r="D3450" s="39">
        <v>39596</v>
      </c>
      <c r="E3450" s="7">
        <v>2.02898062982973E-4</v>
      </c>
      <c r="F3450" s="8">
        <f t="shared" si="85"/>
        <v>326.69386212688909</v>
      </c>
      <c r="I3450" s="40"/>
    </row>
    <row r="3451" spans="4:9" x14ac:dyDescent="0.2">
      <c r="D3451" s="39">
        <v>39597</v>
      </c>
      <c r="E3451" s="7">
        <v>2.0005749010121101E-4</v>
      </c>
      <c r="F3451" s="8">
        <f t="shared" si="85"/>
        <v>322.12014805711203</v>
      </c>
      <c r="I3451" s="40"/>
    </row>
    <row r="3452" spans="4:9" x14ac:dyDescent="0.2">
      <c r="D3452" s="39">
        <v>39598</v>
      </c>
      <c r="E3452" s="7">
        <v>1.9725668523979401E-4</v>
      </c>
      <c r="F3452" s="8">
        <f t="shared" si="85"/>
        <v>317.61046598431238</v>
      </c>
      <c r="I3452" s="40"/>
    </row>
    <row r="3453" spans="4:9" x14ac:dyDescent="0.2">
      <c r="D3453" s="39">
        <v>39599</v>
      </c>
      <c r="E3453" s="7">
        <v>1.9449509164643601E-4</v>
      </c>
      <c r="F3453" s="8">
        <f t="shared" si="85"/>
        <v>313.16391946053056</v>
      </c>
      <c r="I3453" s="40"/>
    </row>
    <row r="3454" spans="4:9" x14ac:dyDescent="0.2">
      <c r="D3454" s="39">
        <v>39600</v>
      </c>
      <c r="E3454" s="7">
        <v>2.4908221442951602E-3</v>
      </c>
      <c r="F3454" s="8">
        <f t="shared" si="85"/>
        <v>4010.5671499646269</v>
      </c>
      <c r="I3454" s="40"/>
    </row>
    <row r="3455" spans="4:9" x14ac:dyDescent="0.2">
      <c r="D3455" s="39">
        <v>39601</v>
      </c>
      <c r="E3455" s="7">
        <v>5.4336938662468103E-3</v>
      </c>
      <c r="F3455" s="8">
        <f t="shared" si="85"/>
        <v>8748.9964600023195</v>
      </c>
      <c r="I3455" s="40"/>
    </row>
    <row r="3456" spans="4:9" x14ac:dyDescent="0.2">
      <c r="D3456" s="39">
        <v>39602</v>
      </c>
      <c r="E3456" s="7">
        <v>6.0504798659417103E-2</v>
      </c>
      <c r="F3456" s="8">
        <f t="shared" si="85"/>
        <v>97421.069775878437</v>
      </c>
      <c r="I3456" s="40"/>
    </row>
    <row r="3457" spans="4:9" x14ac:dyDescent="0.2">
      <c r="D3457" s="39">
        <v>39603</v>
      </c>
      <c r="E3457" s="7">
        <v>0.108593937996949</v>
      </c>
      <c r="F3457" s="8">
        <f t="shared" si="85"/>
        <v>174851.21585792757</v>
      </c>
      <c r="I3457" s="40"/>
    </row>
    <row r="3458" spans="4:9" x14ac:dyDescent="0.2">
      <c r="D3458" s="39">
        <v>39604</v>
      </c>
      <c r="E3458" s="7">
        <v>4.6336814276493E-4</v>
      </c>
      <c r="F3458" s="8">
        <f t="shared" si="85"/>
        <v>746.0866107881094</v>
      </c>
      <c r="I3458" s="40"/>
    </row>
    <row r="3459" spans="4:9" x14ac:dyDescent="0.2">
      <c r="D3459" s="39">
        <v>39605</v>
      </c>
      <c r="E3459" s="7">
        <v>1.98177418643904E-4</v>
      </c>
      <c r="F3459" s="8">
        <f t="shared" si="85"/>
        <v>319.09297373897328</v>
      </c>
      <c r="I3459" s="40"/>
    </row>
    <row r="3460" spans="4:9" x14ac:dyDescent="0.2">
      <c r="D3460" s="39">
        <v>39606</v>
      </c>
      <c r="E3460" s="7">
        <v>1.9209981845248601E-4</v>
      </c>
      <c r="F3460" s="8">
        <f t="shared" si="85"/>
        <v>309.30719929733124</v>
      </c>
      <c r="I3460" s="40"/>
    </row>
    <row r="3461" spans="4:9" x14ac:dyDescent="0.2">
      <c r="D3461" s="39">
        <v>39607</v>
      </c>
      <c r="E3461" s="7">
        <v>1.86251755581415E-4</v>
      </c>
      <c r="F3461" s="8">
        <f t="shared" si="85"/>
        <v>299.89101159586761</v>
      </c>
      <c r="I3461" s="40"/>
    </row>
    <row r="3462" spans="4:9" x14ac:dyDescent="0.2">
      <c r="D3462" s="39">
        <v>39608</v>
      </c>
      <c r="E3462" s="7">
        <v>1.80627157154571E-4</v>
      </c>
      <c r="F3462" s="8">
        <f t="shared" si="85"/>
        <v>290.83463246654742</v>
      </c>
      <c r="I3462" s="40"/>
    </row>
    <row r="3463" spans="4:9" x14ac:dyDescent="0.2">
      <c r="D3463" s="39">
        <v>39609</v>
      </c>
      <c r="E3463" s="7">
        <v>5.2097636300503401E-3</v>
      </c>
      <c r="F3463" s="8">
        <f t="shared" si="85"/>
        <v>8388.4378985529147</v>
      </c>
      <c r="I3463" s="40"/>
    </row>
    <row r="3464" spans="4:9" x14ac:dyDescent="0.2">
      <c r="D3464" s="39">
        <v>39610</v>
      </c>
      <c r="E3464" s="7">
        <v>6.0185672552662804E-4</v>
      </c>
      <c r="F3464" s="8">
        <f t="shared" si="85"/>
        <v>969.0723273481301</v>
      </c>
      <c r="I3464" s="40"/>
    </row>
    <row r="3465" spans="4:9" x14ac:dyDescent="0.2">
      <c r="D3465" s="39">
        <v>39611</v>
      </c>
      <c r="E3465" s="7">
        <v>2.6865715290220302E-3</v>
      </c>
      <c r="F3465" s="8">
        <f t="shared" si="85"/>
        <v>4325.7506542583569</v>
      </c>
      <c r="I3465" s="40"/>
    </row>
    <row r="3466" spans="4:9" x14ac:dyDescent="0.2">
      <c r="D3466" s="39">
        <v>39612</v>
      </c>
      <c r="E3466" s="7">
        <v>1.7651651468135999E-4</v>
      </c>
      <c r="F3466" s="8">
        <f t="shared" si="85"/>
        <v>284.21593120517156</v>
      </c>
      <c r="I3466" s="40"/>
    </row>
    <row r="3467" spans="4:9" x14ac:dyDescent="0.2">
      <c r="D3467" s="39">
        <v>39613</v>
      </c>
      <c r="E3467" s="7">
        <v>1.7091360601220301E-4</v>
      </c>
      <c r="F3467" s="8">
        <f t="shared" si="85"/>
        <v>275.19447557686061</v>
      </c>
      <c r="I3467" s="40"/>
    </row>
    <row r="3468" spans="4:9" x14ac:dyDescent="0.2">
      <c r="D3468" s="39">
        <v>39614</v>
      </c>
      <c r="E3468" s="7">
        <v>1.6552508804725999E-4</v>
      </c>
      <c r="F3468" s="8">
        <f t="shared" si="85"/>
        <v>266.51821854795497</v>
      </c>
      <c r="I3468" s="40"/>
    </row>
    <row r="3469" spans="4:9" x14ac:dyDescent="0.2">
      <c r="D3469" s="39">
        <v>39615</v>
      </c>
      <c r="E3469" s="7">
        <v>1.6042617805515601E-4</v>
      </c>
      <c r="F3469" s="8">
        <f t="shared" si="85"/>
        <v>258.30827029380322</v>
      </c>
      <c r="I3469" s="40"/>
    </row>
    <row r="3470" spans="4:9" x14ac:dyDescent="0.2">
      <c r="D3470" s="39">
        <v>39616</v>
      </c>
      <c r="E3470" s="7">
        <v>1.5709707770455701E-4</v>
      </c>
      <c r="F3470" s="8">
        <f t="shared" si="85"/>
        <v>252.94795962865689</v>
      </c>
      <c r="I3470" s="40"/>
    </row>
    <row r="3471" spans="4:9" x14ac:dyDescent="0.2">
      <c r="D3471" s="39">
        <v>39617</v>
      </c>
      <c r="E3471" s="7">
        <v>1.54894857593744E-4</v>
      </c>
      <c r="F3471" s="8">
        <f t="shared" si="85"/>
        <v>249.40208155235709</v>
      </c>
      <c r="I3471" s="40"/>
    </row>
    <row r="3472" spans="4:9" x14ac:dyDescent="0.2">
      <c r="D3472" s="39">
        <v>39618</v>
      </c>
      <c r="E3472" s="7">
        <v>1.9280675329451599E-2</v>
      </c>
      <c r="F3472" s="8">
        <f t="shared" ref="F3472:F3535" si="86">E3472*(24*60*60)*1000/$F$3</f>
        <v>31044.546188308203</v>
      </c>
      <c r="I3472" s="40"/>
    </row>
    <row r="3473" spans="4:9" x14ac:dyDescent="0.2">
      <c r="D3473" s="39">
        <v>39619</v>
      </c>
      <c r="E3473" s="7">
        <v>8.3233560601130496E-4</v>
      </c>
      <c r="F3473" s="8">
        <f t="shared" si="86"/>
        <v>1340.1751091944977</v>
      </c>
      <c r="I3473" s="40"/>
    </row>
    <row r="3474" spans="4:9" x14ac:dyDescent="0.2">
      <c r="D3474" s="39">
        <v>39620</v>
      </c>
      <c r="E3474" s="7">
        <v>1.63717279560918E-4</v>
      </c>
      <c r="F3474" s="8">
        <f t="shared" si="86"/>
        <v>263.60739757851877</v>
      </c>
      <c r="I3474" s="40"/>
    </row>
    <row r="3475" spans="4:9" x14ac:dyDescent="0.2">
      <c r="D3475" s="39">
        <v>39621</v>
      </c>
      <c r="E3475" s="7">
        <v>1.5807413068122801E-4</v>
      </c>
      <c r="F3475" s="8">
        <f t="shared" si="86"/>
        <v>254.52114966191019</v>
      </c>
      <c r="I3475" s="40"/>
    </row>
    <row r="3476" spans="4:9" x14ac:dyDescent="0.2">
      <c r="D3476" s="39">
        <v>39622</v>
      </c>
      <c r="E3476" s="7">
        <v>1.5265421655397799E-4</v>
      </c>
      <c r="F3476" s="8">
        <f t="shared" si="86"/>
        <v>245.79434048199218</v>
      </c>
      <c r="I3476" s="40"/>
    </row>
    <row r="3477" spans="4:9" x14ac:dyDescent="0.2">
      <c r="D3477" s="39">
        <v>39623</v>
      </c>
      <c r="E3477" s="7">
        <v>1.4745679693457301E-4</v>
      </c>
      <c r="F3477" s="8">
        <f t="shared" si="86"/>
        <v>237.42577814288313</v>
      </c>
      <c r="I3477" s="40"/>
    </row>
    <row r="3478" spans="4:9" x14ac:dyDescent="0.2">
      <c r="D3478" s="39">
        <v>39624</v>
      </c>
      <c r="E3478" s="7">
        <v>1.42463060970085E-4</v>
      </c>
      <c r="F3478" s="8">
        <f t="shared" si="86"/>
        <v>229.38517457725206</v>
      </c>
      <c r="I3478" s="40"/>
    </row>
    <row r="3479" spans="4:9" x14ac:dyDescent="0.2">
      <c r="D3479" s="39">
        <v>39625</v>
      </c>
      <c r="E3479" s="7">
        <v>1.3847636982370701E-4</v>
      </c>
      <c r="F3479" s="8">
        <f t="shared" si="86"/>
        <v>222.96605204562593</v>
      </c>
      <c r="I3479" s="40"/>
    </row>
    <row r="3480" spans="4:9" x14ac:dyDescent="0.2">
      <c r="D3480" s="39">
        <v>39626</v>
      </c>
      <c r="E3480" s="7">
        <v>1.3643514882754799E-4</v>
      </c>
      <c r="F3480" s="8">
        <f t="shared" si="86"/>
        <v>219.67940474655509</v>
      </c>
      <c r="I3480" s="40"/>
    </row>
    <row r="3481" spans="4:9" x14ac:dyDescent="0.2">
      <c r="D3481" s="39">
        <v>39627</v>
      </c>
      <c r="E3481" s="7">
        <v>1.34514685535772E-4</v>
      </c>
      <c r="F3481" s="8">
        <f t="shared" si="86"/>
        <v>216.58719400467203</v>
      </c>
      <c r="I3481" s="40"/>
    </row>
    <row r="3482" spans="4:9" x14ac:dyDescent="0.2">
      <c r="D3482" s="39">
        <v>39628</v>
      </c>
      <c r="E3482" s="7">
        <v>1.3262027426505201E-4</v>
      </c>
      <c r="F3482" s="8">
        <f t="shared" si="86"/>
        <v>213.53693060940168</v>
      </c>
      <c r="I3482" s="40"/>
    </row>
    <row r="3483" spans="4:9" x14ac:dyDescent="0.2">
      <c r="D3483" s="39">
        <v>39629</v>
      </c>
      <c r="E3483" s="7">
        <v>1.30751550287098E-4</v>
      </c>
      <c r="F3483" s="8">
        <f t="shared" si="86"/>
        <v>210.52802729789917</v>
      </c>
      <c r="I3483" s="40"/>
    </row>
    <row r="3484" spans="4:9" x14ac:dyDescent="0.2">
      <c r="D3484" s="39">
        <v>39630</v>
      </c>
      <c r="E3484" s="7">
        <v>1.25629898517161E-4</v>
      </c>
      <c r="F3484" s="8">
        <f t="shared" si="86"/>
        <v>202.28146164522386</v>
      </c>
      <c r="I3484" s="40"/>
    </row>
    <row r="3485" spans="4:9" x14ac:dyDescent="0.2">
      <c r="D3485" s="39">
        <v>39631</v>
      </c>
      <c r="E3485" s="7">
        <v>1.2387107993792101E-4</v>
      </c>
      <c r="F3485" s="8">
        <f t="shared" si="86"/>
        <v>199.44952118219112</v>
      </c>
      <c r="I3485" s="40"/>
    </row>
    <row r="3486" spans="4:9" x14ac:dyDescent="0.2">
      <c r="D3486" s="39">
        <v>39632</v>
      </c>
      <c r="E3486" s="7">
        <v>1.2213688481879E-4</v>
      </c>
      <c r="F3486" s="8">
        <f t="shared" si="86"/>
        <v>196.65722788564025</v>
      </c>
      <c r="I3486" s="40"/>
    </row>
    <row r="3487" spans="4:9" x14ac:dyDescent="0.2">
      <c r="D3487" s="39">
        <v>39633</v>
      </c>
      <c r="E3487" s="7">
        <v>1.22027084172068E-4</v>
      </c>
      <c r="F3487" s="8">
        <f t="shared" si="86"/>
        <v>196.48043370232344</v>
      </c>
      <c r="I3487" s="40"/>
    </row>
    <row r="3488" spans="4:9" x14ac:dyDescent="0.2">
      <c r="D3488" s="39">
        <v>39634</v>
      </c>
      <c r="E3488" s="7">
        <v>1.1874099087328799E-4</v>
      </c>
      <c r="F3488" s="8">
        <f t="shared" si="86"/>
        <v>191.18937032150731</v>
      </c>
      <c r="I3488" s="40"/>
    </row>
    <row r="3489" spans="4:9" x14ac:dyDescent="0.2">
      <c r="D3489" s="39">
        <v>39635</v>
      </c>
      <c r="E3489" s="7">
        <v>1.8384422423614901E-3</v>
      </c>
      <c r="F3489" s="8">
        <f t="shared" si="86"/>
        <v>2960.145541185851</v>
      </c>
      <c r="I3489" s="40"/>
    </row>
    <row r="3490" spans="4:9" x14ac:dyDescent="0.2">
      <c r="D3490" s="39">
        <v>39636</v>
      </c>
      <c r="E3490" s="7">
        <v>2.8963572789924299E-3</v>
      </c>
      <c r="F3490" s="8">
        <f t="shared" si="86"/>
        <v>4663.5346422837483</v>
      </c>
      <c r="I3490" s="40"/>
    </row>
    <row r="3491" spans="4:9" x14ac:dyDescent="0.2">
      <c r="D3491" s="39">
        <v>39637</v>
      </c>
      <c r="E3491" s="7">
        <v>1.50492571896501E-4</v>
      </c>
      <c r="F3491" s="8">
        <f t="shared" si="86"/>
        <v>242.31379448113472</v>
      </c>
      <c r="I3491" s="40"/>
    </row>
    <row r="3492" spans="4:9" x14ac:dyDescent="0.2">
      <c r="D3492" s="39">
        <v>39638</v>
      </c>
      <c r="E3492" s="7">
        <v>1.1222983605008899E-4</v>
      </c>
      <c r="F3492" s="8">
        <f t="shared" si="86"/>
        <v>180.70551313320334</v>
      </c>
      <c r="I3492" s="40"/>
    </row>
    <row r="3493" spans="4:9" x14ac:dyDescent="0.2">
      <c r="D3493" s="39">
        <v>39639</v>
      </c>
      <c r="E3493" s="7">
        <v>1.1065861834538801E-4</v>
      </c>
      <c r="F3493" s="8">
        <f t="shared" si="86"/>
        <v>178.17563594933887</v>
      </c>
      <c r="I3493" s="40"/>
    </row>
    <row r="3494" spans="4:9" x14ac:dyDescent="0.2">
      <c r="D3494" s="39">
        <v>39640</v>
      </c>
      <c r="E3494" s="7">
        <v>1.09109397688552E-4</v>
      </c>
      <c r="F3494" s="8">
        <f t="shared" si="86"/>
        <v>175.68117704604722</v>
      </c>
      <c r="I3494" s="40"/>
    </row>
    <row r="3495" spans="4:9" x14ac:dyDescent="0.2">
      <c r="D3495" s="39">
        <v>39641</v>
      </c>
      <c r="E3495" s="7">
        <v>1.07581866120913E-4</v>
      </c>
      <c r="F3495" s="8">
        <f t="shared" si="86"/>
        <v>173.22164056740374</v>
      </c>
      <c r="I3495" s="40"/>
    </row>
    <row r="3496" spans="4:9" x14ac:dyDescent="0.2">
      <c r="D3496" s="39">
        <v>39642</v>
      </c>
      <c r="E3496" s="7">
        <v>1.0607571999522E-4</v>
      </c>
      <c r="F3496" s="8">
        <f t="shared" si="86"/>
        <v>170.79653759945973</v>
      </c>
      <c r="I3496" s="40"/>
    </row>
    <row r="3497" spans="4:9" x14ac:dyDescent="0.2">
      <c r="D3497" s="39">
        <v>39643</v>
      </c>
      <c r="E3497" s="7">
        <v>1.0459065991528699E-4</v>
      </c>
      <c r="F3497" s="8">
        <f t="shared" si="86"/>
        <v>168.40538607306738</v>
      </c>
      <c r="I3497" s="40"/>
    </row>
    <row r="3498" spans="4:9" x14ac:dyDescent="0.2">
      <c r="D3498" s="39">
        <v>39644</v>
      </c>
      <c r="E3498" s="7">
        <v>1.03126390676472E-4</v>
      </c>
      <c r="F3498" s="8">
        <f t="shared" si="86"/>
        <v>166.0477106680429</v>
      </c>
      <c r="I3498" s="40"/>
    </row>
    <row r="3499" spans="4:9" x14ac:dyDescent="0.2">
      <c r="D3499" s="39">
        <v>39645</v>
      </c>
      <c r="E3499" s="7">
        <v>1.01682621207002E-4</v>
      </c>
      <c r="F3499" s="8">
        <f t="shared" si="86"/>
        <v>163.72304271869126</v>
      </c>
      <c r="I3499" s="40"/>
    </row>
    <row r="3500" spans="4:9" x14ac:dyDescent="0.2">
      <c r="D3500" s="39">
        <v>39646</v>
      </c>
      <c r="E3500" s="7">
        <v>1.00259064510104E-4</v>
      </c>
      <c r="F3500" s="8">
        <f t="shared" si="86"/>
        <v>161.43092012062965</v>
      </c>
      <c r="I3500" s="40"/>
    </row>
    <row r="3501" spans="4:9" x14ac:dyDescent="0.2">
      <c r="D3501" s="39">
        <v>39647</v>
      </c>
      <c r="E3501" s="7">
        <v>9.8855437606962699E-5</v>
      </c>
      <c r="F3501" s="8">
        <f t="shared" si="86"/>
        <v>159.17088723894108</v>
      </c>
      <c r="I3501" s="40"/>
    </row>
    <row r="3502" spans="4:9" x14ac:dyDescent="0.2">
      <c r="D3502" s="39">
        <v>39648</v>
      </c>
      <c r="E3502" s="7">
        <v>9.7471461480465606E-5</v>
      </c>
      <c r="F3502" s="8">
        <f t="shared" si="86"/>
        <v>156.94249481759653</v>
      </c>
      <c r="I3502" s="40"/>
    </row>
    <row r="3503" spans="4:9" x14ac:dyDescent="0.2">
      <c r="D3503" s="39">
        <v>39649</v>
      </c>
      <c r="E3503" s="7">
        <v>2.24116120278998E-4</v>
      </c>
      <c r="F3503" s="8">
        <f t="shared" si="86"/>
        <v>360.85786045667965</v>
      </c>
      <c r="I3503" s="40"/>
    </row>
    <row r="3504" spans="4:9" x14ac:dyDescent="0.2">
      <c r="D3504" s="39">
        <v>39650</v>
      </c>
      <c r="E3504" s="7">
        <v>9.4761364965462606E-5</v>
      </c>
      <c r="F3504" s="8">
        <f t="shared" si="86"/>
        <v>152.57886569168784</v>
      </c>
      <c r="I3504" s="40"/>
    </row>
    <row r="3505" spans="4:9" x14ac:dyDescent="0.2">
      <c r="D3505" s="39">
        <v>39651</v>
      </c>
      <c r="E3505" s="7">
        <v>9.3434705855946203E-5</v>
      </c>
      <c r="F3505" s="8">
        <f t="shared" si="86"/>
        <v>150.44276157200431</v>
      </c>
      <c r="I3505" s="40"/>
    </row>
    <row r="3506" spans="4:9" x14ac:dyDescent="0.2">
      <c r="D3506" s="39">
        <v>39652</v>
      </c>
      <c r="E3506" s="7">
        <v>9.2126619973962405E-5</v>
      </c>
      <c r="F3506" s="8">
        <f t="shared" si="86"/>
        <v>148.33656290999539</v>
      </c>
      <c r="I3506" s="40"/>
    </row>
    <row r="3507" spans="4:9" x14ac:dyDescent="0.2">
      <c r="D3507" s="39">
        <v>39653</v>
      </c>
      <c r="E3507" s="7">
        <v>5.2814161444784697E-4</v>
      </c>
      <c r="F3507" s="8">
        <f t="shared" si="86"/>
        <v>850.38083280458409</v>
      </c>
      <c r="I3507" s="40"/>
    </row>
    <row r="3508" spans="4:9" x14ac:dyDescent="0.2">
      <c r="D3508" s="39">
        <v>39654</v>
      </c>
      <c r="E3508" s="7">
        <v>8.9565131432206197E-5</v>
      </c>
      <c r="F3508" s="8">
        <f t="shared" si="86"/>
        <v>144.21221311484564</v>
      </c>
      <c r="I3508" s="40"/>
    </row>
    <row r="3509" spans="4:9" x14ac:dyDescent="0.2">
      <c r="D3509" s="39">
        <v>39655</v>
      </c>
      <c r="E3509" s="7">
        <v>8.8311219592155307E-5</v>
      </c>
      <c r="F3509" s="8">
        <f t="shared" si="86"/>
        <v>142.19324213123778</v>
      </c>
      <c r="I3509" s="40"/>
    </row>
    <row r="3510" spans="4:9" x14ac:dyDescent="0.2">
      <c r="D3510" s="39">
        <v>39656</v>
      </c>
      <c r="E3510" s="7">
        <v>8.7074862517865601E-5</v>
      </c>
      <c r="F3510" s="8">
        <f t="shared" si="86"/>
        <v>140.20253674140122</v>
      </c>
      <c r="I3510" s="40"/>
    </row>
    <row r="3511" spans="4:9" x14ac:dyDescent="0.2">
      <c r="D3511" s="39">
        <v>39657</v>
      </c>
      <c r="E3511" s="7">
        <v>8.5855814442615505E-5</v>
      </c>
      <c r="F3511" s="8">
        <f t="shared" si="86"/>
        <v>138.23970122702161</v>
      </c>
      <c r="I3511" s="40"/>
    </row>
    <row r="3512" spans="4:9" x14ac:dyDescent="0.2">
      <c r="D3512" s="39">
        <v>39658</v>
      </c>
      <c r="E3512" s="7">
        <v>8.4653833040418403E-5</v>
      </c>
      <c r="F3512" s="8">
        <f t="shared" si="86"/>
        <v>136.30434540984254</v>
      </c>
      <c r="I3512" s="40"/>
    </row>
    <row r="3513" spans="4:9" x14ac:dyDescent="0.2">
      <c r="D3513" s="39">
        <v>39659</v>
      </c>
      <c r="E3513" s="7">
        <v>8.3468679377852404E-5</v>
      </c>
      <c r="F3513" s="8">
        <f t="shared" si="86"/>
        <v>134.39608457410449</v>
      </c>
      <c r="I3513" s="40"/>
    </row>
    <row r="3514" spans="4:9" x14ac:dyDescent="0.2">
      <c r="D3514" s="39">
        <v>39660</v>
      </c>
      <c r="E3514" s="7">
        <v>8.2300117866562899E-5</v>
      </c>
      <c r="F3514" s="8">
        <f t="shared" si="86"/>
        <v>132.51453939006774</v>
      </c>
      <c r="I3514" s="40"/>
    </row>
    <row r="3515" spans="4:9" x14ac:dyDescent="0.2">
      <c r="D3515" s="39">
        <v>39661</v>
      </c>
      <c r="E3515" s="7">
        <v>2.7138623211623198E-4</v>
      </c>
      <c r="F3515" s="8">
        <f t="shared" si="86"/>
        <v>436.96925931499146</v>
      </c>
      <c r="I3515" s="40"/>
    </row>
    <row r="3516" spans="4:9" x14ac:dyDescent="0.2">
      <c r="D3516" s="39">
        <v>39662</v>
      </c>
      <c r="E3516" s="7">
        <v>8.0011845389400902E-5</v>
      </c>
      <c r="F3516" s="8">
        <f t="shared" si="86"/>
        <v>128.83010513686614</v>
      </c>
      <c r="I3516" s="40"/>
    </row>
    <row r="3517" spans="4:9" x14ac:dyDescent="0.2">
      <c r="D3517" s="39">
        <v>39663</v>
      </c>
      <c r="E3517" s="7">
        <v>7.8891679553949002E-5</v>
      </c>
      <c r="F3517" s="8">
        <f t="shared" si="86"/>
        <v>127.02648366494958</v>
      </c>
      <c r="I3517" s="40"/>
    </row>
    <row r="3518" spans="4:9" x14ac:dyDescent="0.2">
      <c r="D3518" s="39">
        <v>39664</v>
      </c>
      <c r="E3518" s="7">
        <v>7.7787196040193796E-5</v>
      </c>
      <c r="F3518" s="8">
        <f t="shared" si="86"/>
        <v>125.24811289364041</v>
      </c>
      <c r="I3518" s="40"/>
    </row>
    <row r="3519" spans="4:9" x14ac:dyDescent="0.2">
      <c r="D3519" s="39">
        <v>39665</v>
      </c>
      <c r="E3519" s="7">
        <v>7.6698175295631096E-5</v>
      </c>
      <c r="F3519" s="8">
        <f t="shared" si="86"/>
        <v>123.49463931312948</v>
      </c>
      <c r="I3519" s="40"/>
    </row>
    <row r="3520" spans="4:9" x14ac:dyDescent="0.2">
      <c r="D3520" s="39">
        <v>39666</v>
      </c>
      <c r="E3520" s="7">
        <v>7.5624400841492099E-5</v>
      </c>
      <c r="F3520" s="8">
        <f t="shared" si="86"/>
        <v>121.76571436274538</v>
      </c>
      <c r="I3520" s="40"/>
    </row>
    <row r="3521" spans="4:9" x14ac:dyDescent="0.2">
      <c r="D3521" s="39">
        <v>39667</v>
      </c>
      <c r="E3521" s="7">
        <v>3.8478217480445299E-4</v>
      </c>
      <c r="F3521" s="8">
        <f t="shared" si="86"/>
        <v>619.55236494790802</v>
      </c>
      <c r="I3521" s="40"/>
    </row>
    <row r="3522" spans="4:9" x14ac:dyDescent="0.2">
      <c r="D3522" s="39">
        <v>39668</v>
      </c>
      <c r="E3522" s="7">
        <v>7.3521740000495305E-5</v>
      </c>
      <c r="F3522" s="8">
        <f t="shared" si="86"/>
        <v>118.38014044060371</v>
      </c>
      <c r="I3522" s="40"/>
    </row>
    <row r="3523" spans="4:9" x14ac:dyDescent="0.2">
      <c r="D3523" s="39">
        <v>39669</v>
      </c>
      <c r="E3523" s="7">
        <v>7.2492435640488998E-5</v>
      </c>
      <c r="F3523" s="8">
        <f t="shared" si="86"/>
        <v>116.72281847443625</v>
      </c>
      <c r="I3523" s="40"/>
    </row>
    <row r="3524" spans="4:9" x14ac:dyDescent="0.2">
      <c r="D3524" s="39">
        <v>39670</v>
      </c>
      <c r="E3524" s="7">
        <v>7.1477541541521797E-5</v>
      </c>
      <c r="F3524" s="8">
        <f t="shared" si="86"/>
        <v>115.08869901579358</v>
      </c>
      <c r="I3524" s="40"/>
    </row>
    <row r="3525" spans="4:9" x14ac:dyDescent="0.2">
      <c r="D3525" s="39">
        <v>39671</v>
      </c>
      <c r="E3525" s="7">
        <v>7.0476855959940399E-5</v>
      </c>
      <c r="F3525" s="8">
        <f t="shared" si="86"/>
        <v>113.47745722957234</v>
      </c>
      <c r="I3525" s="40"/>
    </row>
    <row r="3526" spans="4:9" x14ac:dyDescent="0.2">
      <c r="D3526" s="39">
        <v>39672</v>
      </c>
      <c r="E3526" s="7">
        <v>6.9490179976501002E-5</v>
      </c>
      <c r="F3526" s="8">
        <f t="shared" si="86"/>
        <v>111.88877282835793</v>
      </c>
      <c r="I3526" s="40"/>
    </row>
    <row r="3527" spans="4:9" x14ac:dyDescent="0.2">
      <c r="D3527" s="39">
        <v>39673</v>
      </c>
      <c r="E3527" s="7">
        <v>6.8517317456830403E-5</v>
      </c>
      <c r="F3527" s="8">
        <f t="shared" si="86"/>
        <v>110.3223300087616</v>
      </c>
      <c r="I3527" s="40"/>
    </row>
    <row r="3528" spans="4:9" x14ac:dyDescent="0.2">
      <c r="D3528" s="39">
        <v>39674</v>
      </c>
      <c r="E3528" s="7">
        <v>6.7558075012434502E-5</v>
      </c>
      <c r="F3528" s="8">
        <f t="shared" si="86"/>
        <v>108.7778173886385</v>
      </c>
      <c r="I3528" s="40"/>
    </row>
    <row r="3529" spans="4:9" x14ac:dyDescent="0.2">
      <c r="D3529" s="39">
        <v>39675</v>
      </c>
      <c r="E3529" s="7">
        <v>6.6612261962260307E-5</v>
      </c>
      <c r="F3529" s="8">
        <f t="shared" si="86"/>
        <v>107.25492794519737</v>
      </c>
      <c r="I3529" s="40"/>
    </row>
    <row r="3530" spans="4:9" x14ac:dyDescent="0.2">
      <c r="D3530" s="39">
        <v>39676</v>
      </c>
      <c r="E3530" s="7">
        <v>6.5679690294789095E-5</v>
      </c>
      <c r="F3530" s="8">
        <f t="shared" si="86"/>
        <v>105.7533589539653</v>
      </c>
      <c r="I3530" s="40"/>
    </row>
    <row r="3531" spans="4:9" x14ac:dyDescent="0.2">
      <c r="D3531" s="39">
        <v>39677</v>
      </c>
      <c r="E3531" s="7">
        <v>6.4760174630661599E-5</v>
      </c>
      <c r="F3531" s="8">
        <f t="shared" si="86"/>
        <v>104.27281192860907</v>
      </c>
      <c r="I3531" s="40"/>
    </row>
    <row r="3532" spans="4:9" x14ac:dyDescent="0.2">
      <c r="D3532" s="39">
        <v>39678</v>
      </c>
      <c r="E3532" s="7">
        <v>6.3853532185832702E-5</v>
      </c>
      <c r="F3532" s="8">
        <f t="shared" si="86"/>
        <v>102.81299256160912</v>
      </c>
      <c r="I3532" s="40"/>
    </row>
    <row r="3533" spans="4:9" x14ac:dyDescent="0.2">
      <c r="D3533" s="39">
        <v>39679</v>
      </c>
      <c r="E3533" s="7">
        <v>6.2959582735231195E-5</v>
      </c>
      <c r="F3533" s="8">
        <f t="shared" si="86"/>
        <v>101.37361066574684</v>
      </c>
      <c r="I3533" s="40"/>
    </row>
    <row r="3534" spans="4:9" x14ac:dyDescent="0.2">
      <c r="D3534" s="39">
        <v>39680</v>
      </c>
      <c r="E3534" s="7">
        <v>6.2078148576937494E-5</v>
      </c>
      <c r="F3534" s="8">
        <f t="shared" si="86"/>
        <v>99.954380116425639</v>
      </c>
      <c r="I3534" s="40"/>
    </row>
    <row r="3535" spans="4:9" x14ac:dyDescent="0.2">
      <c r="D3535" s="39">
        <v>39681</v>
      </c>
      <c r="E3535" s="7">
        <v>6.1209054496861006E-5</v>
      </c>
      <c r="F3535" s="8">
        <f t="shared" si="86"/>
        <v>98.555018794796709</v>
      </c>
      <c r="I3535" s="40"/>
    </row>
    <row r="3536" spans="4:9" x14ac:dyDescent="0.2">
      <c r="D3536" s="39">
        <v>39682</v>
      </c>
      <c r="E3536" s="7">
        <v>1.61120487741773E-3</v>
      </c>
      <c r="F3536" s="8">
        <f t="shared" ref="F3536:F3599" si="87">E3536*(24*60*60)*1000/$F$3</f>
        <v>2594.2620463826293</v>
      </c>
      <c r="I3536" s="40"/>
    </row>
    <row r="3537" spans="4:9" x14ac:dyDescent="0.2">
      <c r="D3537" s="39">
        <v>39683</v>
      </c>
      <c r="E3537" s="7">
        <v>6.13939227395181E-4</v>
      </c>
      <c r="F3537" s="8">
        <f t="shared" si="87"/>
        <v>988.52682159790606</v>
      </c>
      <c r="I3537" s="40"/>
    </row>
    <row r="3538" spans="4:9" x14ac:dyDescent="0.2">
      <c r="D3538" s="39">
        <v>39684</v>
      </c>
      <c r="E3538" s="7">
        <v>5.8674097174391297E-5</v>
      </c>
      <c r="F3538" s="8">
        <f t="shared" si="87"/>
        <v>94.473387921494748</v>
      </c>
      <c r="I3538" s="40"/>
    </row>
    <row r="3539" spans="4:9" x14ac:dyDescent="0.2">
      <c r="D3539" s="39">
        <v>39685</v>
      </c>
      <c r="E3539" s="7">
        <v>5.7852659813949403E-5</v>
      </c>
      <c r="F3539" s="8">
        <f t="shared" si="87"/>
        <v>93.150760490593157</v>
      </c>
      <c r="I3539" s="40"/>
    </row>
    <row r="3540" spans="4:9" x14ac:dyDescent="0.2">
      <c r="D3540" s="39">
        <v>39686</v>
      </c>
      <c r="E3540" s="7">
        <v>5.7042722576554303E-5</v>
      </c>
      <c r="F3540" s="8">
        <f t="shared" si="87"/>
        <v>91.84664984372516</v>
      </c>
      <c r="I3540" s="40"/>
    </row>
    <row r="3541" spans="4:9" x14ac:dyDescent="0.2">
      <c r="D3541" s="39">
        <v>39687</v>
      </c>
      <c r="E3541" s="7">
        <v>5.6244124460482399E-5</v>
      </c>
      <c r="F3541" s="8">
        <f t="shared" si="87"/>
        <v>90.560796745912768</v>
      </c>
      <c r="I3541" s="40"/>
    </row>
    <row r="3542" spans="4:9" x14ac:dyDescent="0.2">
      <c r="D3542" s="39">
        <v>39688</v>
      </c>
      <c r="E3542" s="7">
        <v>5.5456706718035803E-5</v>
      </c>
      <c r="F3542" s="8">
        <f t="shared" si="87"/>
        <v>89.292945591470257</v>
      </c>
      <c r="I3542" s="40"/>
    </row>
    <row r="3543" spans="4:9" x14ac:dyDescent="0.2">
      <c r="D3543" s="39">
        <v>39689</v>
      </c>
      <c r="E3543" s="7">
        <v>5.4680312823983397E-5</v>
      </c>
      <c r="F3543" s="8">
        <f t="shared" si="87"/>
        <v>88.042844353189835</v>
      </c>
      <c r="I3543" s="40"/>
    </row>
    <row r="3544" spans="4:9" x14ac:dyDescent="0.2">
      <c r="D3544" s="39">
        <v>39690</v>
      </c>
      <c r="E3544" s="7">
        <v>5.3914788444447398E-5</v>
      </c>
      <c r="F3544" s="8">
        <f t="shared" si="87"/>
        <v>86.810244532244795</v>
      </c>
      <c r="I3544" s="40"/>
    </row>
    <row r="3545" spans="4:9" x14ac:dyDescent="0.2">
      <c r="D3545" s="39">
        <v>39691</v>
      </c>
      <c r="E3545" s="7">
        <v>6.6846879272118897E-3</v>
      </c>
      <c r="F3545" s="8">
        <f t="shared" si="87"/>
        <v>10763.269416904721</v>
      </c>
      <c r="I3545" s="40"/>
    </row>
    <row r="3546" spans="4:9" x14ac:dyDescent="0.2">
      <c r="D3546" s="39">
        <v>39692</v>
      </c>
      <c r="E3546" s="7">
        <v>5.2415741666537801E-5</v>
      </c>
      <c r="F3546" s="8">
        <f t="shared" si="87"/>
        <v>84.396572493269971</v>
      </c>
      <c r="I3546" s="40"/>
    </row>
    <row r="3547" spans="4:9" x14ac:dyDescent="0.2">
      <c r="D3547" s="39">
        <v>39693</v>
      </c>
      <c r="E3547" s="7">
        <v>5.1681921283206802E-5</v>
      </c>
      <c r="F3547" s="8">
        <f t="shared" si="87"/>
        <v>83.215020478365048</v>
      </c>
      <c r="I3547" s="40"/>
    </row>
    <row r="3548" spans="4:9" x14ac:dyDescent="0.2">
      <c r="D3548" s="39">
        <v>39694</v>
      </c>
      <c r="E3548" s="7">
        <v>1.4216497160746399E-4</v>
      </c>
      <c r="F3548" s="8">
        <f t="shared" si="87"/>
        <v>228.90520959532034</v>
      </c>
      <c r="I3548" s="40"/>
    </row>
    <row r="3549" spans="4:9" x14ac:dyDescent="0.2">
      <c r="D3549" s="39">
        <v>39695</v>
      </c>
      <c r="E3549" s="7">
        <v>5.0244957143848197E-5</v>
      </c>
      <c r="F3549" s="8">
        <f t="shared" si="87"/>
        <v>80.901310048984058</v>
      </c>
      <c r="I3549" s="40"/>
    </row>
    <row r="3550" spans="4:9" x14ac:dyDescent="0.2">
      <c r="D3550" s="39">
        <v>39696</v>
      </c>
      <c r="E3550" s="7">
        <v>2.09877551817759E-2</v>
      </c>
      <c r="F3550" s="8">
        <f t="shared" si="87"/>
        <v>33793.180165960453</v>
      </c>
      <c r="I3550" s="40"/>
    </row>
    <row r="3551" spans="4:9" x14ac:dyDescent="0.2">
      <c r="D3551" s="39">
        <v>39697</v>
      </c>
      <c r="E3551" s="7">
        <v>1.8978428427692099E-2</v>
      </c>
      <c r="F3551" s="8">
        <f t="shared" si="87"/>
        <v>30557.886995016721</v>
      </c>
      <c r="I3551" s="40"/>
    </row>
    <row r="3552" spans="4:9" x14ac:dyDescent="0.2">
      <c r="D3552" s="39">
        <v>39698</v>
      </c>
      <c r="E3552" s="7">
        <v>4.8164075106445099E-5</v>
      </c>
      <c r="F3552" s="8">
        <f t="shared" si="87"/>
        <v>77.550803004041313</v>
      </c>
      <c r="I3552" s="40"/>
    </row>
    <row r="3553" spans="4:9" x14ac:dyDescent="0.2">
      <c r="D3553" s="39">
        <v>39699</v>
      </c>
      <c r="E3553" s="7">
        <v>4.7489778054954902E-5</v>
      </c>
      <c r="F3553" s="8">
        <f t="shared" si="87"/>
        <v>76.465091761984795</v>
      </c>
      <c r="I3553" s="40"/>
    </row>
    <row r="3554" spans="4:9" x14ac:dyDescent="0.2">
      <c r="D3554" s="39">
        <v>39700</v>
      </c>
      <c r="E3554" s="7">
        <v>4.6824921162185502E-5</v>
      </c>
      <c r="F3554" s="8">
        <f t="shared" si="87"/>
        <v>75.39458047731695</v>
      </c>
      <c r="I3554" s="40"/>
    </row>
    <row r="3555" spans="4:9" x14ac:dyDescent="0.2">
      <c r="D3555" s="39">
        <v>39701</v>
      </c>
      <c r="E3555" s="7">
        <v>4.61693722659147E-5</v>
      </c>
      <c r="F3555" s="8">
        <f t="shared" si="87"/>
        <v>74.339056350634181</v>
      </c>
      <c r="I3555" s="40"/>
    </row>
    <row r="3556" spans="4:9" x14ac:dyDescent="0.2">
      <c r="D3556" s="39">
        <v>39702</v>
      </c>
      <c r="E3556" s="7">
        <v>4.5523001054191901E-5</v>
      </c>
      <c r="F3556" s="8">
        <f t="shared" si="87"/>
        <v>73.298309561725318</v>
      </c>
      <c r="I3556" s="40"/>
    </row>
    <row r="3557" spans="4:9" x14ac:dyDescent="0.2">
      <c r="D3557" s="39">
        <v>39703</v>
      </c>
      <c r="E3557" s="7">
        <v>4.4885679039433299E-5</v>
      </c>
      <c r="F3557" s="8">
        <f t="shared" si="87"/>
        <v>72.272133227861303</v>
      </c>
      <c r="I3557" s="40"/>
    </row>
    <row r="3558" spans="4:9" x14ac:dyDescent="0.2">
      <c r="D3558" s="39">
        <v>39704</v>
      </c>
      <c r="E3558" s="7">
        <v>4.4257279532881298E-5</v>
      </c>
      <c r="F3558" s="8">
        <f t="shared" si="87"/>
        <v>71.260323362671343</v>
      </c>
      <c r="I3558" s="40"/>
    </row>
    <row r="3559" spans="4:9" x14ac:dyDescent="0.2">
      <c r="D3559" s="39">
        <v>39705</v>
      </c>
      <c r="E3559" s="7">
        <v>2.5487190604918902E-3</v>
      </c>
      <c r="F3559" s="8">
        <f t="shared" si="87"/>
        <v>4103.7891693346874</v>
      </c>
      <c r="I3559" s="40"/>
    </row>
    <row r="3560" spans="4:9" x14ac:dyDescent="0.2">
      <c r="D3560" s="39">
        <v>39706</v>
      </c>
      <c r="E3560" s="7">
        <v>4.3026750132748998E-5</v>
      </c>
      <c r="F3560" s="8">
        <f t="shared" si="87"/>
        <v>69.279001331895515</v>
      </c>
      <c r="I3560" s="40"/>
    </row>
    <row r="3561" spans="4:9" x14ac:dyDescent="0.2">
      <c r="D3561" s="39">
        <v>39707</v>
      </c>
      <c r="E3561" s="7">
        <v>4.2424375630890297E-5</v>
      </c>
      <c r="F3561" s="8">
        <f t="shared" si="87"/>
        <v>68.309095313248648</v>
      </c>
      <c r="I3561" s="40"/>
    </row>
    <row r="3562" spans="4:9" x14ac:dyDescent="0.2">
      <c r="D3562" s="39">
        <v>39708</v>
      </c>
      <c r="E3562" s="7">
        <v>4.1830434372058102E-5</v>
      </c>
      <c r="F3562" s="8">
        <f t="shared" si="87"/>
        <v>67.352767978863596</v>
      </c>
      <c r="I3562" s="40"/>
    </row>
    <row r="3563" spans="4:9" x14ac:dyDescent="0.2">
      <c r="D3563" s="39">
        <v>39709</v>
      </c>
      <c r="E3563" s="7">
        <v>4.1244808290849102E-5</v>
      </c>
      <c r="F3563" s="8">
        <f t="shared" si="87"/>
        <v>66.409829227159193</v>
      </c>
      <c r="I3563" s="40"/>
    </row>
    <row r="3564" spans="4:9" x14ac:dyDescent="0.2">
      <c r="D3564" s="39">
        <v>39710</v>
      </c>
      <c r="E3564" s="7">
        <v>4.06673809747772E-5</v>
      </c>
      <c r="F3564" s="8">
        <f t="shared" si="87"/>
        <v>65.480091617978957</v>
      </c>
      <c r="I3564" s="40"/>
    </row>
    <row r="3565" spans="4:9" x14ac:dyDescent="0.2">
      <c r="D3565" s="39">
        <v>39711</v>
      </c>
      <c r="E3565" s="7">
        <v>4.0098037641130401E-5</v>
      </c>
      <c r="F3565" s="8">
        <f t="shared" si="87"/>
        <v>64.563370335327363</v>
      </c>
      <c r="I3565" s="40"/>
    </row>
    <row r="3566" spans="4:9" x14ac:dyDescent="0.2">
      <c r="D3566" s="39">
        <v>39712</v>
      </c>
      <c r="E3566" s="7">
        <v>3.9536665114154503E-5</v>
      </c>
      <c r="F3566" s="8">
        <f t="shared" si="87"/>
        <v>63.659483150632674</v>
      </c>
      <c r="I3566" s="40"/>
    </row>
    <row r="3567" spans="4:9" x14ac:dyDescent="0.2">
      <c r="D3567" s="39">
        <v>39713</v>
      </c>
      <c r="E3567" s="7">
        <v>3.8983151802556198E-5</v>
      </c>
      <c r="F3567" s="8">
        <f t="shared" si="87"/>
        <v>62.76825038652359</v>
      </c>
      <c r="I3567" s="40"/>
    </row>
    <row r="3568" spans="4:9" x14ac:dyDescent="0.2">
      <c r="D3568" s="39">
        <v>39714</v>
      </c>
      <c r="E3568" s="7">
        <v>2.4165208675139599E-4</v>
      </c>
      <c r="F3568" s="8">
        <f t="shared" si="87"/>
        <v>389.09318478048112</v>
      </c>
      <c r="I3568" s="40"/>
    </row>
    <row r="3569" spans="4:9" x14ac:dyDescent="0.2">
      <c r="D3569" s="39">
        <v>39715</v>
      </c>
      <c r="E3569" s="7">
        <v>3.7899264249838202E-5</v>
      </c>
      <c r="F3569" s="8">
        <f t="shared" si="87"/>
        <v>61.023041952777135</v>
      </c>
      <c r="I3569" s="40"/>
    </row>
    <row r="3570" spans="4:9" x14ac:dyDescent="0.2">
      <c r="D3570" s="39">
        <v>39716</v>
      </c>
      <c r="E3570" s="7">
        <v>3.7368674550340402E-5</v>
      </c>
      <c r="F3570" s="8">
        <f t="shared" si="87"/>
        <v>60.168719365438143</v>
      </c>
      <c r="I3570" s="40"/>
    </row>
    <row r="3571" spans="4:9" x14ac:dyDescent="0.2">
      <c r="D3571" s="39">
        <v>39717</v>
      </c>
      <c r="E3571" s="7">
        <v>3.6845513106635702E-5</v>
      </c>
      <c r="F3571" s="8">
        <f t="shared" si="87"/>
        <v>59.326357294322122</v>
      </c>
      <c r="I3571" s="40"/>
    </row>
    <row r="3572" spans="4:9" x14ac:dyDescent="0.2">
      <c r="D3572" s="39">
        <v>39718</v>
      </c>
      <c r="E3572" s="7">
        <v>3.6329675923142697E-5</v>
      </c>
      <c r="F3572" s="8">
        <f t="shared" si="87"/>
        <v>58.495788292201432</v>
      </c>
      <c r="I3572" s="40"/>
    </row>
    <row r="3573" spans="4:9" x14ac:dyDescent="0.2">
      <c r="D3573" s="39">
        <v>39719</v>
      </c>
      <c r="E3573" s="7">
        <v>3.58210604602186E-5</v>
      </c>
      <c r="F3573" s="8">
        <f t="shared" si="87"/>
        <v>57.676847256110463</v>
      </c>
      <c r="I3573" s="40"/>
    </row>
    <row r="3574" spans="4:9" x14ac:dyDescent="0.2">
      <c r="D3574" s="39">
        <v>39720</v>
      </c>
      <c r="E3574" s="7">
        <v>3.69196813545162E-5</v>
      </c>
      <c r="F3574" s="8">
        <f t="shared" si="87"/>
        <v>59.445778401606411</v>
      </c>
      <c r="I3574" s="40"/>
    </row>
    <row r="3575" spans="4:9" x14ac:dyDescent="0.2">
      <c r="D3575" s="39">
        <v>39721</v>
      </c>
      <c r="E3575" s="7">
        <v>3.4825091695183001E-5</v>
      </c>
      <c r="F3575" s="8">
        <f t="shared" si="87"/>
        <v>56.07320019500208</v>
      </c>
      <c r="I3575" s="40"/>
    </row>
    <row r="3576" spans="4:9" x14ac:dyDescent="0.2">
      <c r="D3576" s="39">
        <v>39722</v>
      </c>
      <c r="E3576" s="7">
        <v>3.4337540411450398E-5</v>
      </c>
      <c r="F3576" s="8">
        <f t="shared" si="87"/>
        <v>55.288175392271981</v>
      </c>
      <c r="I3576" s="40"/>
    </row>
    <row r="3577" spans="4:9" x14ac:dyDescent="0.2">
      <c r="D3577" s="39">
        <v>39723</v>
      </c>
      <c r="E3577" s="7">
        <v>3.3856814845689799E-5</v>
      </c>
      <c r="F3577" s="8">
        <f t="shared" si="87"/>
        <v>54.514140936779704</v>
      </c>
      <c r="I3577" s="40"/>
    </row>
    <row r="3578" spans="4:9" x14ac:dyDescent="0.2">
      <c r="D3578" s="39">
        <v>39724</v>
      </c>
      <c r="E3578" s="7">
        <v>3.3382819437850297E-5</v>
      </c>
      <c r="F3578" s="8">
        <f t="shared" si="87"/>
        <v>53.750942963665032</v>
      </c>
      <c r="I3578" s="40"/>
    </row>
    <row r="3579" spans="4:9" x14ac:dyDescent="0.2">
      <c r="D3579" s="39">
        <v>39725</v>
      </c>
      <c r="E3579" s="7">
        <v>3.91341385891649E-4</v>
      </c>
      <c r="F3579" s="8">
        <f t="shared" si="87"/>
        <v>630.11359934846212</v>
      </c>
      <c r="I3579" s="40"/>
    </row>
    <row r="3580" spans="4:9" x14ac:dyDescent="0.2">
      <c r="D3580" s="39">
        <v>39726</v>
      </c>
      <c r="E3580" s="7">
        <v>1.9566644908175501E-4</v>
      </c>
      <c r="F3580" s="8">
        <f t="shared" si="87"/>
        <v>315.04996646782769</v>
      </c>
      <c r="I3580" s="40"/>
    </row>
    <row r="3581" spans="4:9" x14ac:dyDescent="0.2">
      <c r="D3581" s="39">
        <v>39727</v>
      </c>
      <c r="E3581" s="7">
        <v>3.2000278516833598E-5</v>
      </c>
      <c r="F3581" s="8">
        <f t="shared" si="87"/>
        <v>51.524861421066404</v>
      </c>
      <c r="I3581" s="40"/>
    </row>
    <row r="3582" spans="4:9" x14ac:dyDescent="0.2">
      <c r="D3582" s="39">
        <v>39728</v>
      </c>
      <c r="E3582" s="7">
        <v>3.1552274617597697E-5</v>
      </c>
      <c r="F3582" s="8">
        <f t="shared" si="87"/>
        <v>50.803513361171092</v>
      </c>
      <c r="I3582" s="40"/>
    </row>
    <row r="3583" spans="4:9" x14ac:dyDescent="0.2">
      <c r="D3583" s="39">
        <v>39729</v>
      </c>
      <c r="E3583" s="7">
        <v>3.1110542772951501E-5</v>
      </c>
      <c r="F3583" s="8">
        <f t="shared" si="87"/>
        <v>50.09226417411498</v>
      </c>
      <c r="I3583" s="40"/>
    </row>
    <row r="3584" spans="4:9" x14ac:dyDescent="0.2">
      <c r="D3584" s="39">
        <v>39730</v>
      </c>
      <c r="E3584" s="7">
        <v>3.0674995174130201E-5</v>
      </c>
      <c r="F3584" s="8">
        <f t="shared" si="87"/>
        <v>49.390972475677408</v>
      </c>
      <c r="I3584" s="40"/>
    </row>
    <row r="3585" spans="4:9" x14ac:dyDescent="0.2">
      <c r="D3585" s="39">
        <v>39731</v>
      </c>
      <c r="E3585" s="7">
        <v>3.0245545241692198E-5</v>
      </c>
      <c r="F3585" s="8">
        <f t="shared" si="87"/>
        <v>48.699498861017624</v>
      </c>
      <c r="I3585" s="40"/>
    </row>
    <row r="3586" spans="4:9" x14ac:dyDescent="0.2">
      <c r="D3586" s="39">
        <v>39732</v>
      </c>
      <c r="E3586" s="7">
        <v>1.0899677975065799E-3</v>
      </c>
      <c r="F3586" s="8">
        <f t="shared" si="87"/>
        <v>1754.9984663542398</v>
      </c>
      <c r="I3586" s="40"/>
    </row>
    <row r="3587" spans="4:9" x14ac:dyDescent="0.2">
      <c r="D3587" s="39">
        <v>39733</v>
      </c>
      <c r="E3587" s="7">
        <v>2.94045981017923E-5</v>
      </c>
      <c r="F3587" s="8">
        <f t="shared" si="87"/>
        <v>47.345457994686072</v>
      </c>
      <c r="I3587" s="40"/>
    </row>
    <row r="3588" spans="4:9" x14ac:dyDescent="0.2">
      <c r="D3588" s="39">
        <v>39734</v>
      </c>
      <c r="E3588" s="7">
        <v>2.8992933728367299E-5</v>
      </c>
      <c r="F3588" s="8">
        <f t="shared" si="87"/>
        <v>46.682621582760618</v>
      </c>
      <c r="I3588" s="40"/>
    </row>
    <row r="3589" spans="4:9" x14ac:dyDescent="0.2">
      <c r="D3589" s="39">
        <v>39735</v>
      </c>
      <c r="E3589" s="7">
        <v>3.0351089430309501E-2</v>
      </c>
      <c r="F3589" s="8">
        <f t="shared" si="87"/>
        <v>48869.439559797633</v>
      </c>
      <c r="I3589" s="40"/>
    </row>
    <row r="3590" spans="4:9" x14ac:dyDescent="0.2">
      <c r="D3590" s="39">
        <v>39736</v>
      </c>
      <c r="E3590" s="7">
        <v>2.81868141989837E-5</v>
      </c>
      <c r="F3590" s="8">
        <f t="shared" si="87"/>
        <v>45.384657972273423</v>
      </c>
      <c r="I3590" s="40"/>
    </row>
    <row r="3591" spans="4:9" x14ac:dyDescent="0.2">
      <c r="D3591" s="39">
        <v>39737</v>
      </c>
      <c r="E3591" s="7">
        <v>2.7792198800198001E-5</v>
      </c>
      <c r="F3591" s="8">
        <f t="shared" si="87"/>
        <v>44.749272760661718</v>
      </c>
      <c r="I3591" s="40"/>
    </row>
    <row r="3592" spans="4:9" x14ac:dyDescent="0.2">
      <c r="D3592" s="39">
        <v>39738</v>
      </c>
      <c r="E3592" s="7">
        <v>2.74031080169951E-5</v>
      </c>
      <c r="F3592" s="8">
        <f t="shared" si="87"/>
        <v>44.122782942012243</v>
      </c>
      <c r="I3592" s="40"/>
    </row>
    <row r="3593" spans="4:9" x14ac:dyDescent="0.2">
      <c r="D3593" s="39">
        <v>39739</v>
      </c>
      <c r="E3593" s="7">
        <v>2.7019464504757199E-5</v>
      </c>
      <c r="F3593" s="8">
        <f t="shared" si="87"/>
        <v>43.505063980824119</v>
      </c>
      <c r="I3593" s="40"/>
    </row>
    <row r="3594" spans="4:9" x14ac:dyDescent="0.2">
      <c r="D3594" s="39">
        <v>39740</v>
      </c>
      <c r="E3594" s="7">
        <v>9.2700838861898092E-3</v>
      </c>
      <c r="F3594" s="8">
        <f t="shared" si="87"/>
        <v>14926.113450741699</v>
      </c>
      <c r="I3594" s="40"/>
    </row>
    <row r="3595" spans="4:9" x14ac:dyDescent="0.2">
      <c r="D3595" s="39">
        <v>39741</v>
      </c>
      <c r="E3595" s="7">
        <v>2.62682153136671E-5</v>
      </c>
      <c r="F3595" s="8">
        <f t="shared" si="87"/>
        <v>42.295449181901553</v>
      </c>
      <c r="I3595" s="40"/>
    </row>
    <row r="3596" spans="4:9" x14ac:dyDescent="0.2">
      <c r="D3596" s="39">
        <v>39742</v>
      </c>
      <c r="E3596" s="7">
        <v>2.59004602992756E-5</v>
      </c>
      <c r="F3596" s="8">
        <f t="shared" si="87"/>
        <v>41.703312893354678</v>
      </c>
      <c r="I3596" s="40"/>
    </row>
    <row r="3597" spans="4:9" x14ac:dyDescent="0.2">
      <c r="D3597" s="39">
        <v>39743</v>
      </c>
      <c r="E3597" s="7">
        <v>3.1460004492401099E-2</v>
      </c>
      <c r="F3597" s="8">
        <f t="shared" si="87"/>
        <v>50654.945735062523</v>
      </c>
      <c r="I3597" s="40"/>
    </row>
    <row r="3598" spans="4:9" x14ac:dyDescent="0.2">
      <c r="D3598" s="39">
        <v>39744</v>
      </c>
      <c r="E3598" s="7">
        <v>2.5180323901114601E-5</v>
      </c>
      <c r="F3598" s="8">
        <f t="shared" si="87"/>
        <v>40.543793981667932</v>
      </c>
      <c r="I3598" s="40"/>
    </row>
    <row r="3599" spans="4:9" x14ac:dyDescent="0.2">
      <c r="D3599" s="39">
        <v>39745</v>
      </c>
      <c r="E3599" s="7">
        <v>2.4827799366499E-5</v>
      </c>
      <c r="F3599" s="8">
        <f t="shared" si="87"/>
        <v>39.97618086592459</v>
      </c>
      <c r="I3599" s="40"/>
    </row>
    <row r="3600" spans="4:9" x14ac:dyDescent="0.2">
      <c r="D3600" s="39">
        <v>39746</v>
      </c>
      <c r="E3600" s="7">
        <v>2.4480210175367899E-5</v>
      </c>
      <c r="F3600" s="8">
        <f t="shared" ref="F3600:F3663" si="88">E3600*(24*60*60)*1000/$F$3</f>
        <v>39.416514333801466</v>
      </c>
      <c r="I3600" s="40"/>
    </row>
    <row r="3601" spans="4:9" x14ac:dyDescent="0.2">
      <c r="D3601" s="39">
        <v>39747</v>
      </c>
      <c r="E3601" s="7">
        <v>2.41374872329127E-5</v>
      </c>
      <c r="F3601" s="8">
        <f t="shared" si="88"/>
        <v>38.864683133128167</v>
      </c>
      <c r="I3601" s="40"/>
    </row>
    <row r="3602" spans="4:9" x14ac:dyDescent="0.2">
      <c r="D3602" s="39">
        <v>39748</v>
      </c>
      <c r="E3602" s="7">
        <v>2.3799562411651901E-5</v>
      </c>
      <c r="F3602" s="8">
        <f t="shared" si="88"/>
        <v>38.320577569264337</v>
      </c>
      <c r="I3602" s="40"/>
    </row>
    <row r="3603" spans="4:9" x14ac:dyDescent="0.2">
      <c r="D3603" s="39">
        <v>39749</v>
      </c>
      <c r="E3603" s="7">
        <v>3.4188940094529601E-4</v>
      </c>
      <c r="F3603" s="8">
        <f t="shared" si="88"/>
        <v>550.48908389253779</v>
      </c>
      <c r="I3603" s="40"/>
    </row>
    <row r="3604" spans="4:9" x14ac:dyDescent="0.2">
      <c r="D3604" s="39">
        <v>39750</v>
      </c>
      <c r="E3604" s="7">
        <v>1.02454892382054E-2</v>
      </c>
      <c r="F3604" s="8">
        <f t="shared" si="88"/>
        <v>16496.650581083613</v>
      </c>
      <c r="I3604" s="40"/>
    </row>
    <row r="3605" spans="4:9" x14ac:dyDescent="0.2">
      <c r="D3605" s="39">
        <v>39751</v>
      </c>
      <c r="E3605" s="7">
        <v>2.2813909627061401E-5</v>
      </c>
      <c r="F3605" s="8">
        <f t="shared" si="88"/>
        <v>36.733540659301255</v>
      </c>
      <c r="I3605" s="40"/>
    </row>
    <row r="3606" spans="4:9" x14ac:dyDescent="0.2">
      <c r="D3606" s="39">
        <v>39752</v>
      </c>
      <c r="E3606" s="7">
        <v>2.2494514892282699E-5</v>
      </c>
      <c r="F3606" s="8">
        <f t="shared" si="88"/>
        <v>36.219271090071288</v>
      </c>
      <c r="I3606" s="40"/>
    </row>
    <row r="3607" spans="4:9" x14ac:dyDescent="0.2">
      <c r="D3607" s="39">
        <v>39753</v>
      </c>
      <c r="E3607" s="7">
        <v>2.2179591683790598E-5</v>
      </c>
      <c r="F3607" s="8">
        <f t="shared" si="88"/>
        <v>35.712201294810058</v>
      </c>
      <c r="I3607" s="40"/>
    </row>
    <row r="3608" spans="4:9" x14ac:dyDescent="0.2">
      <c r="D3608" s="39">
        <v>39754</v>
      </c>
      <c r="E3608" s="7">
        <v>2.1869077400217498E-5</v>
      </c>
      <c r="F3608" s="8">
        <f t="shared" si="88"/>
        <v>35.21223047668267</v>
      </c>
      <c r="I3608" s="40"/>
    </row>
    <row r="3609" spans="4:9" x14ac:dyDescent="0.2">
      <c r="D3609" s="39">
        <v>39755</v>
      </c>
      <c r="E3609" s="7">
        <v>2.1562910316614499E-5</v>
      </c>
      <c r="F3609" s="8">
        <f t="shared" si="88"/>
        <v>34.719259250009188</v>
      </c>
      <c r="I3609" s="40"/>
    </row>
    <row r="3610" spans="4:9" x14ac:dyDescent="0.2">
      <c r="D3610" s="39">
        <v>39756</v>
      </c>
      <c r="E3610" s="7">
        <v>2.1261029572181901E-5</v>
      </c>
      <c r="F3610" s="8">
        <f t="shared" si="88"/>
        <v>34.233189620509066</v>
      </c>
      <c r="I3610" s="40"/>
    </row>
    <row r="3611" spans="4:9" x14ac:dyDescent="0.2">
      <c r="D3611" s="39">
        <v>39757</v>
      </c>
      <c r="E3611" s="7">
        <v>2.0963375158171299E-5</v>
      </c>
      <c r="F3611" s="8">
        <f t="shared" si="88"/>
        <v>33.753924965821845</v>
      </c>
      <c r="I3611" s="40"/>
    </row>
    <row r="3612" spans="4:9" x14ac:dyDescent="0.2">
      <c r="D3612" s="39">
        <v>39758</v>
      </c>
      <c r="E3612" s="7">
        <v>2.06698879059569E-5</v>
      </c>
      <c r="F3612" s="8">
        <f t="shared" si="88"/>
        <v>33.281370016300343</v>
      </c>
      <c r="I3612" s="40"/>
    </row>
    <row r="3613" spans="4:9" x14ac:dyDescent="0.2">
      <c r="D3613" s="39">
        <v>39759</v>
      </c>
      <c r="E3613" s="7">
        <v>2.0380509475273501E-5</v>
      </c>
      <c r="F3613" s="8">
        <f t="shared" si="88"/>
        <v>32.815430836072132</v>
      </c>
      <c r="I3613" s="40"/>
    </row>
    <row r="3614" spans="4:9" x14ac:dyDescent="0.2">
      <c r="D3614" s="39">
        <v>39760</v>
      </c>
      <c r="E3614" s="7">
        <v>2.0095182342619699E-5</v>
      </c>
      <c r="F3614" s="8">
        <f t="shared" si="88"/>
        <v>32.356014804367163</v>
      </c>
      <c r="I3614" s="40"/>
    </row>
    <row r="3615" spans="4:9" x14ac:dyDescent="0.2">
      <c r="D3615" s="39">
        <v>39761</v>
      </c>
      <c r="E3615" s="7">
        <v>1.9813849789823099E-5</v>
      </c>
      <c r="F3615" s="8">
        <f t="shared" si="88"/>
        <v>31.903030597106149</v>
      </c>
      <c r="I3615" s="40"/>
    </row>
    <row r="3616" spans="4:9" x14ac:dyDescent="0.2">
      <c r="D3616" s="39">
        <v>39762</v>
      </c>
      <c r="E3616" s="7">
        <v>1.95364558927656E-5</v>
      </c>
      <c r="F3616" s="8">
        <f t="shared" si="88"/>
        <v>31.456388168746695</v>
      </c>
      <c r="I3616" s="40"/>
    </row>
    <row r="3617" spans="4:9" x14ac:dyDescent="0.2">
      <c r="D3617" s="39">
        <v>39763</v>
      </c>
      <c r="E3617" s="7">
        <v>1.9262945510266899E-5</v>
      </c>
      <c r="F3617" s="8">
        <f t="shared" si="88"/>
        <v>31.015998734384276</v>
      </c>
      <c r="I3617" s="40"/>
    </row>
    <row r="3618" spans="4:9" x14ac:dyDescent="0.2">
      <c r="D3618" s="39">
        <v>39764</v>
      </c>
      <c r="E3618" s="7">
        <v>1.8993264273123099E-5</v>
      </c>
      <c r="F3618" s="8">
        <f t="shared" si="88"/>
        <v>30.581774752102792</v>
      </c>
      <c r="I3618" s="40"/>
    </row>
    <row r="3619" spans="4:9" x14ac:dyDescent="0.2">
      <c r="D3619" s="39">
        <v>39765</v>
      </c>
      <c r="E3619" s="7">
        <v>1.8727358573299198E-5</v>
      </c>
      <c r="F3619" s="8">
        <f t="shared" si="88"/>
        <v>30.153629905573069</v>
      </c>
      <c r="I3619" s="40"/>
    </row>
    <row r="3620" spans="4:9" x14ac:dyDescent="0.2">
      <c r="D3620" s="39">
        <v>39766</v>
      </c>
      <c r="E3620" s="7">
        <v>6.0045617352058496E-3</v>
      </c>
      <c r="F3620" s="8">
        <f t="shared" si="88"/>
        <v>9668.1724547481444</v>
      </c>
      <c r="I3620" s="40"/>
    </row>
    <row r="3621" spans="4:9" x14ac:dyDescent="0.2">
      <c r="D3621" s="39">
        <v>39767</v>
      </c>
      <c r="E3621" s="7">
        <v>8.2100737555088597E-4</v>
      </c>
      <c r="F3621" s="8">
        <f t="shared" si="88"/>
        <v>1321.9350959298652</v>
      </c>
      <c r="I3621" s="40"/>
    </row>
    <row r="3622" spans="4:9" x14ac:dyDescent="0.2">
      <c r="D3622" s="39">
        <v>39768</v>
      </c>
      <c r="E3622" s="7">
        <v>1.7951769812190001E-5</v>
      </c>
      <c r="F3622" s="8">
        <f t="shared" si="88"/>
        <v>28.904825042363328</v>
      </c>
      <c r="I3622" s="40"/>
    </row>
    <row r="3623" spans="4:9" x14ac:dyDescent="0.2">
      <c r="D3623" s="39">
        <v>39769</v>
      </c>
      <c r="E3623" s="7">
        <v>1.7700445034819299E-5</v>
      </c>
      <c r="F3623" s="8">
        <f t="shared" si="88"/>
        <v>28.500157491770175</v>
      </c>
      <c r="I3623" s="40"/>
    </row>
    <row r="3624" spans="4:9" x14ac:dyDescent="0.2">
      <c r="D3624" s="39">
        <v>39770</v>
      </c>
      <c r="E3624" s="7">
        <v>9.4258194359887306E-5</v>
      </c>
      <c r="F3624" s="8">
        <f t="shared" si="88"/>
        <v>151.76869162680327</v>
      </c>
      <c r="I3624" s="40"/>
    </row>
    <row r="3625" spans="4:9" x14ac:dyDescent="0.2">
      <c r="D3625" s="39">
        <v>39771</v>
      </c>
      <c r="E3625" s="7">
        <v>4.6902057093701197E-2</v>
      </c>
      <c r="F3625" s="8">
        <f t="shared" si="88"/>
        <v>75518.779964513305</v>
      </c>
      <c r="I3625" s="40"/>
    </row>
    <row r="3626" spans="4:9" x14ac:dyDescent="0.2">
      <c r="D3626" s="39">
        <v>39772</v>
      </c>
      <c r="E3626" s="7">
        <v>7.5881191039826401E-4</v>
      </c>
      <c r="F3626" s="8">
        <f t="shared" si="88"/>
        <v>1221.7918199480064</v>
      </c>
      <c r="I3626" s="40"/>
    </row>
    <row r="3627" spans="4:9" x14ac:dyDescent="0.2">
      <c r="D3627" s="39">
        <v>39773</v>
      </c>
      <c r="E3627" s="7">
        <v>1.6729842236126001E-5</v>
      </c>
      <c r="F3627" s="8">
        <f t="shared" si="88"/>
        <v>26.937353134574852</v>
      </c>
      <c r="I3627" s="40"/>
    </row>
    <row r="3628" spans="4:9" x14ac:dyDescent="0.2">
      <c r="D3628" s="39">
        <v>39774</v>
      </c>
      <c r="E3628" s="7">
        <v>1.64956244448202E-5</v>
      </c>
      <c r="F3628" s="8">
        <f t="shared" si="88"/>
        <v>26.560230190690749</v>
      </c>
      <c r="I3628" s="40"/>
    </row>
    <row r="3629" spans="4:9" x14ac:dyDescent="0.2">
      <c r="D3629" s="39">
        <v>39775</v>
      </c>
      <c r="E3629" s="7">
        <v>1.6264685702592701E-5</v>
      </c>
      <c r="F3629" s="8">
        <f t="shared" si="88"/>
        <v>26.188386968021046</v>
      </c>
      <c r="I3629" s="40"/>
    </row>
    <row r="3630" spans="4:9" x14ac:dyDescent="0.2">
      <c r="D3630" s="39">
        <v>39776</v>
      </c>
      <c r="E3630" s="7">
        <v>1.60369801027564E-5</v>
      </c>
      <c r="F3630" s="8">
        <f t="shared" si="88"/>
        <v>25.821749550468748</v>
      </c>
      <c r="I3630" s="40"/>
    </row>
    <row r="3631" spans="4:9" x14ac:dyDescent="0.2">
      <c r="D3631" s="39">
        <v>39777</v>
      </c>
      <c r="E3631" s="7">
        <v>1.5812462381317801E-5</v>
      </c>
      <c r="F3631" s="8">
        <f t="shared" si="88"/>
        <v>25.460245056762172</v>
      </c>
      <c r="I3631" s="40"/>
    </row>
    <row r="3632" spans="4:9" x14ac:dyDescent="0.2">
      <c r="D3632" s="39">
        <v>39778</v>
      </c>
      <c r="E3632" s="7">
        <v>1.55910879079793E-5</v>
      </c>
      <c r="F3632" s="8">
        <f t="shared" si="88"/>
        <v>25.103801625967421</v>
      </c>
      <c r="I3632" s="40"/>
    </row>
    <row r="3633" spans="4:9" x14ac:dyDescent="0.2">
      <c r="D3633" s="39">
        <v>39779</v>
      </c>
      <c r="E3633" s="7">
        <v>3.0659387749208298E-4</v>
      </c>
      <c r="F3633" s="8">
        <f t="shared" si="88"/>
        <v>493.65842369206058</v>
      </c>
      <c r="I3633" s="40"/>
    </row>
    <row r="3634" spans="4:9" x14ac:dyDescent="0.2">
      <c r="D3634" s="39">
        <v>39780</v>
      </c>
      <c r="E3634" s="7">
        <v>5.6527615133260397E-3</v>
      </c>
      <c r="F3634" s="8">
        <f t="shared" si="88"/>
        <v>9101.7255823960095</v>
      </c>
      <c r="I3634" s="40"/>
    </row>
    <row r="3635" spans="4:9" x14ac:dyDescent="0.2">
      <c r="D3635" s="39">
        <v>39781</v>
      </c>
      <c r="E3635" s="7">
        <v>1.1562650780401001E-3</v>
      </c>
      <c r="F3635" s="8">
        <f t="shared" si="88"/>
        <v>1861.7462307615476</v>
      </c>
      <c r="I3635" s="40"/>
    </row>
    <row r="3636" spans="4:9" x14ac:dyDescent="0.2">
      <c r="D3636" s="39">
        <v>39782</v>
      </c>
      <c r="E3636" s="7">
        <v>1.4736151575678699E-5</v>
      </c>
      <c r="F3636" s="8">
        <f t="shared" si="88"/>
        <v>23.72723623068654</v>
      </c>
      <c r="I3636" s="40"/>
    </row>
    <row r="3637" spans="4:9" x14ac:dyDescent="0.2">
      <c r="D3637" s="39">
        <v>39783</v>
      </c>
      <c r="E3637" s="7">
        <v>1.4502207130038799E-5</v>
      </c>
      <c r="F3637" s="8">
        <f t="shared" si="88"/>
        <v>23.350553411020357</v>
      </c>
      <c r="I3637" s="40"/>
    </row>
    <row r="3638" spans="4:9" x14ac:dyDescent="0.2">
      <c r="D3638" s="39">
        <v>39784</v>
      </c>
      <c r="E3638" s="7">
        <v>1.42991762302182E-5</v>
      </c>
      <c r="F3638" s="8">
        <f t="shared" si="88"/>
        <v>23.023645663265984</v>
      </c>
      <c r="I3638" s="40"/>
    </row>
    <row r="3639" spans="4:9" x14ac:dyDescent="0.2">
      <c r="D3639" s="39">
        <v>39785</v>
      </c>
      <c r="E3639" s="7">
        <v>1.40989877629952E-5</v>
      </c>
      <c r="F3639" s="8">
        <f t="shared" si="88"/>
        <v>22.701314623980345</v>
      </c>
      <c r="I3639" s="40"/>
    </row>
    <row r="3640" spans="4:9" x14ac:dyDescent="0.2">
      <c r="D3640" s="39">
        <v>39786</v>
      </c>
      <c r="E3640" s="7">
        <v>1.3901601934313299E-5</v>
      </c>
      <c r="F3640" s="8">
        <f t="shared" si="88"/>
        <v>22.383496219244673</v>
      </c>
      <c r="I3640" s="40"/>
    </row>
    <row r="3641" spans="4:9" x14ac:dyDescent="0.2">
      <c r="D3641" s="39">
        <v>39787</v>
      </c>
      <c r="E3641" s="7">
        <v>1.3706979507232801E-5</v>
      </c>
      <c r="F3641" s="8">
        <f t="shared" si="88"/>
        <v>22.070127272175068</v>
      </c>
      <c r="I3641" s="40"/>
    </row>
    <row r="3642" spans="4:9" x14ac:dyDescent="0.2">
      <c r="D3642" s="39">
        <v>39788</v>
      </c>
      <c r="E3642" s="7">
        <v>1.35150817941316E-5</v>
      </c>
      <c r="F3642" s="8">
        <f t="shared" si="88"/>
        <v>21.761145490364708</v>
      </c>
      <c r="I3642" s="40"/>
    </row>
    <row r="3643" spans="4:9" x14ac:dyDescent="0.2">
      <c r="D3643" s="39">
        <v>39789</v>
      </c>
      <c r="E3643" s="7">
        <v>7.3491727719003398E-3</v>
      </c>
      <c r="F3643" s="8">
        <f t="shared" si="88"/>
        <v>11833.181652854815</v>
      </c>
      <c r="I3643" s="40"/>
    </row>
    <row r="3644" spans="4:9" x14ac:dyDescent="0.2">
      <c r="D3644" s="39">
        <v>39790</v>
      </c>
      <c r="E3644" s="7">
        <v>3.1063103016285799E-3</v>
      </c>
      <c r="F3644" s="8">
        <f t="shared" si="88"/>
        <v>5001.5879623687915</v>
      </c>
      <c r="I3644" s="40"/>
    </row>
    <row r="3645" spans="4:9" x14ac:dyDescent="0.2">
      <c r="D3645" s="39">
        <v>39791</v>
      </c>
      <c r="E3645" s="7">
        <v>1.29553581414885E-5</v>
      </c>
      <c r="F3645" s="8">
        <f t="shared" si="88"/>
        <v>20.859913220734377</v>
      </c>
      <c r="I3645" s="40"/>
    </row>
    <row r="3646" spans="4:9" x14ac:dyDescent="0.2">
      <c r="D3646" s="39">
        <v>39792</v>
      </c>
      <c r="E3646" s="7">
        <v>1.21297520650123E-3</v>
      </c>
      <c r="F3646" s="8">
        <f t="shared" si="88"/>
        <v>1953.0573582129384</v>
      </c>
      <c r="I3646" s="40"/>
    </row>
    <row r="3647" spans="4:9" x14ac:dyDescent="0.2">
      <c r="D3647" s="39">
        <v>39793</v>
      </c>
      <c r="E3647" s="7">
        <v>2.8961269402057502E-4</v>
      </c>
      <c r="F3647" s="8">
        <f t="shared" si="88"/>
        <v>466.31637650722485</v>
      </c>
      <c r="I3647" s="40"/>
    </row>
    <row r="3648" spans="4:9" x14ac:dyDescent="0.2">
      <c r="D3648" s="39">
        <v>39794</v>
      </c>
      <c r="E3648" s="7">
        <v>0.107748278236937</v>
      </c>
      <c r="F3648" s="8">
        <f t="shared" si="88"/>
        <v>173489.58702332011</v>
      </c>
      <c r="I3648" s="40"/>
    </row>
    <row r="3649" spans="4:9" x14ac:dyDescent="0.2">
      <c r="D3649" s="39">
        <v>39795</v>
      </c>
      <c r="E3649" s="7">
        <v>4.4769949531514801E-5</v>
      </c>
      <c r="F3649" s="8">
        <f t="shared" si="88"/>
        <v>72.085792760396558</v>
      </c>
      <c r="I3649" s="40"/>
    </row>
    <row r="3650" spans="4:9" x14ac:dyDescent="0.2">
      <c r="D3650" s="39">
        <v>39796</v>
      </c>
      <c r="E3650" s="7">
        <v>1.47880339663993E-5</v>
      </c>
      <c r="F3650" s="8">
        <f t="shared" si="88"/>
        <v>23.810774034604911</v>
      </c>
      <c r="I3650" s="40"/>
    </row>
    <row r="3651" spans="4:9" x14ac:dyDescent="0.2">
      <c r="D3651" s="39">
        <v>39797</v>
      </c>
      <c r="E3651" s="7">
        <v>1.1904493244171599E-5</v>
      </c>
      <c r="F3651" s="8">
        <f t="shared" si="88"/>
        <v>19.167875816183862</v>
      </c>
      <c r="I3651" s="40"/>
    </row>
    <row r="3652" spans="4:9" x14ac:dyDescent="0.2">
      <c r="D3652" s="39">
        <v>39798</v>
      </c>
      <c r="E3652" s="7">
        <v>1.1737830338753101E-5</v>
      </c>
      <c r="F3652" s="8">
        <f t="shared" si="88"/>
        <v>18.899525554757133</v>
      </c>
      <c r="I3652" s="40"/>
    </row>
    <row r="3653" spans="4:9" x14ac:dyDescent="0.2">
      <c r="D3653" s="39">
        <v>39799</v>
      </c>
      <c r="E3653" s="7">
        <v>1.1573500714010601E-5</v>
      </c>
      <c r="F3653" s="8">
        <f t="shared" si="88"/>
        <v>18.634932196990608</v>
      </c>
      <c r="I3653" s="40"/>
    </row>
    <row r="3654" spans="4:9" x14ac:dyDescent="0.2">
      <c r="D3654" s="39">
        <v>39800</v>
      </c>
      <c r="E3654" s="7">
        <v>1.14114717040145E-5</v>
      </c>
      <c r="F3654" s="8">
        <f t="shared" si="88"/>
        <v>18.374043146232815</v>
      </c>
      <c r="I3654" s="40"/>
    </row>
    <row r="3655" spans="4:9" x14ac:dyDescent="0.2">
      <c r="D3655" s="39">
        <v>39801</v>
      </c>
      <c r="E3655" s="7">
        <v>1.12517111001583E-5</v>
      </c>
      <c r="F3655" s="8">
        <f t="shared" si="88"/>
        <v>18.116806542185561</v>
      </c>
      <c r="I3655" s="40"/>
    </row>
    <row r="3656" spans="4:9" x14ac:dyDescent="0.2">
      <c r="D3656" s="39">
        <v>39802</v>
      </c>
      <c r="E3656" s="7">
        <v>1.1094187144756E-5</v>
      </c>
      <c r="F3656" s="8">
        <f t="shared" si="88"/>
        <v>17.863171250594828</v>
      </c>
      <c r="I3656" s="40"/>
    </row>
    <row r="3657" spans="4:9" x14ac:dyDescent="0.2">
      <c r="D3657" s="39">
        <v>39803</v>
      </c>
      <c r="E3657" s="7">
        <v>1.09388685247294E-5</v>
      </c>
      <c r="F3657" s="8">
        <f t="shared" si="88"/>
        <v>17.613086853086472</v>
      </c>
      <c r="I3657" s="40"/>
    </row>
    <row r="3658" spans="4:9" x14ac:dyDescent="0.2">
      <c r="D3658" s="39">
        <v>39804</v>
      </c>
      <c r="E3658" s="7">
        <v>1.0785724365383299E-5</v>
      </c>
      <c r="F3658" s="8">
        <f t="shared" si="88"/>
        <v>17.366503637143442</v>
      </c>
      <c r="I3658" s="40"/>
    </row>
    <row r="3659" spans="4:9" x14ac:dyDescent="0.2">
      <c r="D3659" s="39">
        <v>39805</v>
      </c>
      <c r="E3659" s="7">
        <v>1.0634724224267899E-5</v>
      </c>
      <c r="F3659" s="8">
        <f t="shared" si="88"/>
        <v>17.123372586223379</v>
      </c>
      <c r="I3659" s="40"/>
    </row>
    <row r="3660" spans="4:9" x14ac:dyDescent="0.2">
      <c r="D3660" s="39">
        <v>39806</v>
      </c>
      <c r="E3660" s="7">
        <v>1.04858380851281E-5</v>
      </c>
      <c r="F3660" s="8">
        <f t="shared" si="88"/>
        <v>16.883645370016172</v>
      </c>
    </row>
    <row r="3661" spans="4:9" x14ac:dyDescent="0.2">
      <c r="D3661" s="39">
        <v>39807</v>
      </c>
      <c r="E3661" s="7">
        <v>1.03390363519364E-5</v>
      </c>
      <c r="F3661" s="8">
        <f t="shared" si="88"/>
        <v>16.647274334836098</v>
      </c>
    </row>
    <row r="3662" spans="4:9" x14ac:dyDescent="0.2">
      <c r="D3662" s="39">
        <v>39808</v>
      </c>
      <c r="E3662" s="7">
        <v>1.01942898430092E-5</v>
      </c>
      <c r="F3662" s="8">
        <f t="shared" si="88"/>
        <v>16.414212494148249</v>
      </c>
    </row>
    <row r="3663" spans="4:9" x14ac:dyDescent="0.2">
      <c r="D3663" s="39">
        <v>39809</v>
      </c>
      <c r="E3663" s="7">
        <v>5.9656594470193198E-5</v>
      </c>
      <c r="F3663" s="8">
        <f t="shared" si="88"/>
        <v>96.055344059349466</v>
      </c>
    </row>
    <row r="3664" spans="4:9" x14ac:dyDescent="0.2">
      <c r="D3664" s="39">
        <v>39810</v>
      </c>
      <c r="E3664" s="7">
        <v>9.9108478082142407E-6</v>
      </c>
      <c r="F3664" s="8">
        <f t="shared" ref="F3664:F3667" si="89">E3664*(24*60*60)*1000/$F$3</f>
        <v>15.957831729961061</v>
      </c>
    </row>
    <row r="3665" spans="4:6" x14ac:dyDescent="0.2">
      <c r="D3665" s="39">
        <v>39811</v>
      </c>
      <c r="E3665" s="7">
        <v>4.4975107826996798E-5</v>
      </c>
      <c r="F3665" s="8">
        <f t="shared" si="89"/>
        <v>72.416125908544984</v>
      </c>
    </row>
    <row r="3666" spans="4:6" x14ac:dyDescent="0.2">
      <c r="D3666" s="39">
        <v>39812</v>
      </c>
      <c r="E3666" s="7">
        <v>9.6352865957546696E-6</v>
      </c>
      <c r="F3666" s="8">
        <f t="shared" si="89"/>
        <v>15.51414017654125</v>
      </c>
    </row>
    <row r="3667" spans="4:6" x14ac:dyDescent="0.2">
      <c r="D3667" s="42">
        <v>39813</v>
      </c>
      <c r="E3667" s="13">
        <v>1.2856611019875699E-5</v>
      </c>
      <c r="F3667" s="14">
        <f t="shared" si="89"/>
        <v>20.700916737183384</v>
      </c>
    </row>
    <row r="3668" spans="4:6" x14ac:dyDescent="0.2">
      <c r="D3668" s="43"/>
      <c r="E3668" s="43"/>
    </row>
  </sheetData>
  <sheetProtection algorithmName="SHA-512" hashValue="7anyL1cUj3SlRrGSGML1MXuJwFt+VWX0LaSdEKyLeonxsQlxqFkvQwEQIdqrQMcEBUO89fUQXEmn2WLC+CpySQ==" saltValue="EKcZngzV2Vp8AznSHCjrfQ==" spinCount="100000" sheet="1" objects="1" scenarios="1"/>
  <mergeCells count="1">
    <mergeCell ref="E2:H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bbeb56-de4d-4b47-8cfd-9fc80fc67777">
      <Terms xmlns="http://schemas.microsoft.com/office/infopath/2007/PartnerControls"/>
    </lcf76f155ced4ddcb4097134ff3c332f>
    <TaxCatchAll xmlns="a8eaad19-fa2c-49f5-9b05-f37e24421d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1FB1B09C38A48888EF4CCEE31A48C" ma:contentTypeVersion="15" ma:contentTypeDescription="Create a new document." ma:contentTypeScope="" ma:versionID="8c1900bc78c05600d4fedfcc7be393e2">
  <xsd:schema xmlns:xsd="http://www.w3.org/2001/XMLSchema" xmlns:xs="http://www.w3.org/2001/XMLSchema" xmlns:p="http://schemas.microsoft.com/office/2006/metadata/properties" xmlns:ns2="e4bbeb56-de4d-4b47-8cfd-9fc80fc67777" xmlns:ns3="a8eaad19-fa2c-49f5-9b05-f37e24421d49" targetNamespace="http://schemas.microsoft.com/office/2006/metadata/properties" ma:root="true" ma:fieldsID="2ea43eadea3259e30308844b9dcfe1f4" ns2:_="" ns3:_="">
    <xsd:import namespace="e4bbeb56-de4d-4b47-8cfd-9fc80fc67777"/>
    <xsd:import namespace="a8eaad19-fa2c-49f5-9b05-f37e24421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beb56-de4d-4b47-8cfd-9fc80fc67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a0fa683-6aa7-411d-b604-d39447df84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d19-fa2c-49f5-9b05-f37e24421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768-aded-4b72-9c59-096fa1264541}" ma:internalName="TaxCatchAll" ma:showField="CatchAllData" ma:web="a8eaad19-fa2c-49f5-9b05-f37e24421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00464-57EF-408E-A808-8B6D418E9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C77A82-F1EE-478F-B741-C11938F5A20C}">
  <ds:schemaRefs>
    <ds:schemaRef ds:uri="http://purl.org/dc/terms/"/>
    <ds:schemaRef ds:uri="835be7ac-4e73-4987-b059-c8ca49b20039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F203AA-341A-43F8-85E6-C4D1F7F164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Flow Duration Curve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Gillam</dc:creator>
  <cp:lastModifiedBy>Lucas Buncle</cp:lastModifiedBy>
  <cp:lastPrinted>2025-01-29T01:52:33Z</cp:lastPrinted>
  <dcterms:created xsi:type="dcterms:W3CDTF">2020-10-19T21:59:31Z</dcterms:created>
  <dcterms:modified xsi:type="dcterms:W3CDTF">2025-01-29T01:53:12Z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0x010100F0C1FB1B09C38A48888EF4CCEE31A48C</vt:lpwstr>
  </property>
</Properties>
</file>