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T:\Brev og dokumenter\Kunder Ans, Da, foreninger\Lier Pensjonistforening\"/>
    </mc:Choice>
  </mc:AlternateContent>
  <xr:revisionPtr revIDLastSave="0" documentId="13_ncr:1_{3909A8A3-D151-4257-91FD-8984933D2F0B}" xr6:coauthVersionLast="47" xr6:coauthVersionMax="47" xr10:uidLastSave="{00000000-0000-0000-0000-000000000000}"/>
  <bookViews>
    <workbookView xWindow="-120" yWindow="-120" windowWidth="29040" windowHeight="15840" xr2:uid="{D283028E-09EA-4924-911D-F12561343685}"/>
  </bookViews>
  <sheets>
    <sheet name="Regnskap" sheetId="1" r:id="rId1"/>
    <sheet name="Revisorrappor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7" i="1" l="1"/>
  <c r="C22" i="2"/>
  <c r="F37" i="1"/>
  <c r="F19" i="1"/>
  <c r="F39" i="1" s="1"/>
  <c r="E37" i="1"/>
  <c r="E19" i="1"/>
  <c r="E39" i="1" s="1"/>
  <c r="D37" i="1"/>
  <c r="D19" i="1"/>
  <c r="D39" i="1" s="1"/>
  <c r="C37" i="1"/>
  <c r="C19" i="1"/>
  <c r="C39" i="1" s="1"/>
</calcChain>
</file>

<file path=xl/sharedStrings.xml><?xml version="1.0" encoding="utf-8"?>
<sst xmlns="http://schemas.openxmlformats.org/spreadsheetml/2006/main" count="54" uniqueCount="46">
  <si>
    <t>Lier Pensjonistforening</t>
  </si>
  <si>
    <t>Regnskap 2022</t>
  </si>
  <si>
    <t>Konto</t>
  </si>
  <si>
    <t>Tekst</t>
  </si>
  <si>
    <t>Inngangspenger/kaffep.</t>
  </si>
  <si>
    <t>Momskompensasjon</t>
  </si>
  <si>
    <t>Norsk Tipping</t>
  </si>
  <si>
    <t>Medlemskontingent</t>
  </si>
  <si>
    <t>Utlodning</t>
  </si>
  <si>
    <t>Diverse inntekter</t>
  </si>
  <si>
    <t>Bingoinntekter</t>
  </si>
  <si>
    <t>Sum inntekter</t>
  </si>
  <si>
    <t>Utgifter</t>
  </si>
  <si>
    <t>Kjøp gevinster</t>
  </si>
  <si>
    <t>Styrehonorar</t>
  </si>
  <si>
    <t>Honorar underholdning</t>
  </si>
  <si>
    <t>Kontorrekvisita</t>
  </si>
  <si>
    <t>Trykksaker</t>
  </si>
  <si>
    <t>Servering mm medl.møte</t>
  </si>
  <si>
    <t>Div møter, kurs ol.</t>
  </si>
  <si>
    <t>Bilgodtgjørelse</t>
  </si>
  <si>
    <t>Gave/oppmerksomhet</t>
  </si>
  <si>
    <t>Annen kostnad</t>
  </si>
  <si>
    <t>Annonser</t>
  </si>
  <si>
    <t>Resultat</t>
  </si>
  <si>
    <t>Sum utgifter</t>
  </si>
  <si>
    <t>Turer</t>
  </si>
  <si>
    <t>Porto</t>
  </si>
  <si>
    <t>Renteinntekter</t>
  </si>
  <si>
    <t>Regnskap</t>
  </si>
  <si>
    <t>Budsjett</t>
  </si>
  <si>
    <t>Egenandeler turer</t>
  </si>
  <si>
    <t>Bank/vippsgebyr</t>
  </si>
  <si>
    <t>Inntekter:</t>
  </si>
  <si>
    <t xml:space="preserve">Balanse </t>
  </si>
  <si>
    <t>Dnb 2260.14.02231</t>
  </si>
  <si>
    <t>Dnb 1503.23.39686</t>
  </si>
  <si>
    <t>Til gode Lier kommune</t>
  </si>
  <si>
    <t>Sum egenkap. 31.12.22</t>
  </si>
  <si>
    <t>Kassebeholdning</t>
  </si>
  <si>
    <t>Lier 31.12.22/27.01.2023</t>
  </si>
  <si>
    <t>Jeg har kontroller regnskapet til Lier Pensjonistforening for 2022 som viser et</t>
  </si>
  <si>
    <t>overskudd på kr 33,017,97 og en egenkapital på kr 447,375,81</t>
  </si>
  <si>
    <t xml:space="preserve">som består av </t>
  </si>
  <si>
    <t>Lier 31.januar 2023</t>
  </si>
  <si>
    <t>Morten Karlsen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</si>
</sst>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" fontId="0" fillId="0" borderId="0" xfId="0" applyNumberFormat="1"/>
    <xf numFmtId="4" fontId="1" fillId="0" borderId="0" xfId="0" applyNumberFormat="1" applyFont="1"/>
    <xf numFmtId="3" fontId="0" fillId="0" borderId="0" xfId="0" applyNumberFormat="1"/>
    <xf numFmtId="3" fontId="1" fillId="0" borderId="1" xfId="0" applyNumberFormat="1" applyFont="1" applyBorder="1"/>
    <xf numFmtId="3" fontId="1" fillId="0" borderId="2" xfId="0" applyNumberFormat="1" applyFont="1" applyBorder="1"/>
    <xf numFmtId="3" fontId="1" fillId="0" borderId="0" xfId="0" applyNumberFormat="1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ED3A3-40DD-42CD-BD82-998CA9BA4995}">
  <dimension ref="A2:F49"/>
  <sheetViews>
    <sheetView tabSelected="1" topLeftCell="A15" workbookViewId="0">
      <selection activeCell="C50" sqref="C50"/>
    </sheetView>
  </sheetViews>
  <sheetFormatPr baseColWidth="10" defaultRowHeight="15" x14ac:dyDescent="0.25"/>
  <cols>
    <col min="1" max="1" width="7" customWidth="1"/>
    <col min="2" max="2" width="22.5703125" customWidth="1"/>
    <col min="3" max="3" width="10.5703125" customWidth="1"/>
  </cols>
  <sheetData>
    <row r="2" spans="1:6" ht="21" x14ac:dyDescent="0.35">
      <c r="A2" s="2" t="s">
        <v>0</v>
      </c>
    </row>
    <row r="4" spans="1:6" ht="15.75" x14ac:dyDescent="0.25">
      <c r="A4" s="3" t="s">
        <v>1</v>
      </c>
    </row>
    <row r="5" spans="1:6" x14ac:dyDescent="0.25">
      <c r="C5" s="1" t="s">
        <v>29</v>
      </c>
      <c r="D5" s="1" t="s">
        <v>29</v>
      </c>
      <c r="E5" s="1" t="s">
        <v>30</v>
      </c>
      <c r="F5" s="1" t="s">
        <v>30</v>
      </c>
    </row>
    <row r="6" spans="1:6" x14ac:dyDescent="0.25">
      <c r="A6" s="1" t="s">
        <v>2</v>
      </c>
      <c r="B6" s="1" t="s">
        <v>3</v>
      </c>
      <c r="C6" s="1">
        <v>2022</v>
      </c>
      <c r="D6" s="1">
        <v>2021</v>
      </c>
      <c r="E6" s="1">
        <v>2022</v>
      </c>
      <c r="F6" s="1">
        <v>2023</v>
      </c>
    </row>
    <row r="7" spans="1:6" x14ac:dyDescent="0.25">
      <c r="A7" s="1"/>
      <c r="B7" s="1"/>
      <c r="C7" s="1"/>
      <c r="D7" s="1"/>
      <c r="E7" s="1"/>
      <c r="F7" s="1"/>
    </row>
    <row r="8" spans="1:6" x14ac:dyDescent="0.25">
      <c r="B8" s="1" t="s">
        <v>33</v>
      </c>
      <c r="C8" s="6"/>
      <c r="D8" s="6"/>
      <c r="E8" s="6"/>
      <c r="F8" s="6"/>
    </row>
    <row r="9" spans="1:6" x14ac:dyDescent="0.25">
      <c r="A9">
        <v>3150</v>
      </c>
      <c r="B9" t="s">
        <v>31</v>
      </c>
      <c r="C9" s="6"/>
      <c r="D9" s="6"/>
      <c r="E9" s="6">
        <v>30000</v>
      </c>
      <c r="F9" s="6"/>
    </row>
    <row r="10" spans="1:6" x14ac:dyDescent="0.25">
      <c r="A10">
        <v>3200</v>
      </c>
      <c r="B10" t="s">
        <v>4</v>
      </c>
      <c r="C10" s="6">
        <v>187417</v>
      </c>
      <c r="D10" s="6">
        <v>51901</v>
      </c>
      <c r="E10" s="6">
        <v>30000</v>
      </c>
      <c r="F10" s="6">
        <v>190000</v>
      </c>
    </row>
    <row r="11" spans="1:6" x14ac:dyDescent="0.25">
      <c r="A11">
        <v>3400</v>
      </c>
      <c r="B11" t="s">
        <v>5</v>
      </c>
      <c r="C11" s="6">
        <v>16465</v>
      </c>
      <c r="D11" s="6">
        <v>10816</v>
      </c>
      <c r="E11" s="6">
        <v>7800</v>
      </c>
      <c r="F11" s="6">
        <v>16000</v>
      </c>
    </row>
    <row r="12" spans="1:6" x14ac:dyDescent="0.25">
      <c r="A12">
        <v>3441</v>
      </c>
      <c r="B12" t="s">
        <v>6</v>
      </c>
      <c r="C12" s="6">
        <v>4395</v>
      </c>
      <c r="D12" s="6">
        <v>9043</v>
      </c>
      <c r="E12" s="6">
        <v>5000</v>
      </c>
      <c r="F12" s="6">
        <v>6000</v>
      </c>
    </row>
    <row r="13" spans="1:6" x14ac:dyDescent="0.25">
      <c r="A13">
        <v>3920</v>
      </c>
      <c r="B13" t="s">
        <v>7</v>
      </c>
      <c r="C13" s="6">
        <v>63900</v>
      </c>
      <c r="D13" s="6">
        <v>57310</v>
      </c>
      <c r="E13" s="6">
        <v>58000</v>
      </c>
      <c r="F13" s="6">
        <v>65000</v>
      </c>
    </row>
    <row r="14" spans="1:6" x14ac:dyDescent="0.25">
      <c r="A14">
        <v>3960</v>
      </c>
      <c r="B14" t="s">
        <v>8</v>
      </c>
      <c r="C14" s="6">
        <v>19600</v>
      </c>
      <c r="D14" s="6">
        <v>0</v>
      </c>
      <c r="E14" s="6">
        <v>4000</v>
      </c>
      <c r="F14" s="6">
        <v>20000</v>
      </c>
    </row>
    <row r="15" spans="1:6" x14ac:dyDescent="0.25">
      <c r="A15">
        <v>3991</v>
      </c>
      <c r="B15" t="s">
        <v>9</v>
      </c>
      <c r="C15" s="6">
        <v>26499</v>
      </c>
      <c r="D15" s="6">
        <v>0</v>
      </c>
      <c r="E15" s="6">
        <v>0</v>
      </c>
      <c r="F15" s="6"/>
    </row>
    <row r="16" spans="1:6" x14ac:dyDescent="0.25">
      <c r="A16">
        <v>3999</v>
      </c>
      <c r="B16" t="s">
        <v>10</v>
      </c>
      <c r="C16" s="6">
        <v>141383</v>
      </c>
      <c r="D16" s="6">
        <v>57467</v>
      </c>
      <c r="E16" s="6">
        <v>110000</v>
      </c>
      <c r="F16" s="6">
        <v>145000</v>
      </c>
    </row>
    <row r="17" spans="1:6" x14ac:dyDescent="0.25">
      <c r="A17">
        <v>8050</v>
      </c>
      <c r="B17" t="s">
        <v>28</v>
      </c>
      <c r="C17" s="6"/>
      <c r="D17" s="6"/>
      <c r="E17" s="6"/>
      <c r="F17" s="6"/>
    </row>
    <row r="18" spans="1:6" x14ac:dyDescent="0.25">
      <c r="C18" s="6"/>
      <c r="D18" s="6"/>
      <c r="E18" s="6"/>
      <c r="F18" s="6"/>
    </row>
    <row r="19" spans="1:6" ht="15.75" thickBot="1" x14ac:dyDescent="0.3">
      <c r="B19" s="1" t="s">
        <v>11</v>
      </c>
      <c r="C19" s="7">
        <f>SUM(C10:C17)</f>
        <v>459659</v>
      </c>
      <c r="D19" s="7">
        <f>SUM(D10:D17)</f>
        <v>186537</v>
      </c>
      <c r="E19" s="7">
        <f>SUM(E9:E18)</f>
        <v>244800</v>
      </c>
      <c r="F19" s="7">
        <f>SUM(F8:F18)</f>
        <v>442000</v>
      </c>
    </row>
    <row r="20" spans="1:6" x14ac:dyDescent="0.25">
      <c r="C20" s="6"/>
      <c r="D20" s="6"/>
      <c r="E20" s="6"/>
      <c r="F20" s="6"/>
    </row>
    <row r="21" spans="1:6" x14ac:dyDescent="0.25">
      <c r="B21" s="1" t="s">
        <v>12</v>
      </c>
      <c r="C21" s="6"/>
      <c r="D21" s="6"/>
      <c r="E21" s="6"/>
      <c r="F21" s="6"/>
    </row>
    <row r="22" spans="1:6" x14ac:dyDescent="0.25">
      <c r="A22">
        <v>4400</v>
      </c>
      <c r="B22" t="s">
        <v>13</v>
      </c>
      <c r="C22" s="6">
        <v>7827</v>
      </c>
      <c r="D22" s="6">
        <v>4914</v>
      </c>
      <c r="E22" s="6">
        <v>2500</v>
      </c>
      <c r="F22" s="6">
        <v>8000</v>
      </c>
    </row>
    <row r="23" spans="1:6" x14ac:dyDescent="0.25">
      <c r="A23">
        <v>5070</v>
      </c>
      <c r="B23" t="s">
        <v>14</v>
      </c>
      <c r="C23" s="6">
        <v>24000</v>
      </c>
      <c r="D23" s="6">
        <v>12000</v>
      </c>
      <c r="E23" s="6">
        <v>12000</v>
      </c>
      <c r="F23" s="6">
        <v>24000</v>
      </c>
    </row>
    <row r="24" spans="1:6" x14ac:dyDescent="0.25">
      <c r="A24">
        <v>6710</v>
      </c>
      <c r="B24" t="s">
        <v>15</v>
      </c>
      <c r="C24" s="6">
        <v>55773</v>
      </c>
      <c r="D24" s="6">
        <v>9000</v>
      </c>
      <c r="E24" s="6">
        <v>30000</v>
      </c>
      <c r="F24" s="6">
        <v>60000</v>
      </c>
    </row>
    <row r="25" spans="1:6" x14ac:dyDescent="0.25">
      <c r="A25">
        <v>6790</v>
      </c>
      <c r="B25" t="s">
        <v>26</v>
      </c>
      <c r="C25" s="6">
        <v>0</v>
      </c>
      <c r="D25" s="6">
        <v>0</v>
      </c>
      <c r="E25" s="6">
        <v>55000</v>
      </c>
      <c r="F25" s="6">
        <v>0</v>
      </c>
    </row>
    <row r="26" spans="1:6" x14ac:dyDescent="0.25">
      <c r="A26">
        <v>6800</v>
      </c>
      <c r="B26" t="s">
        <v>16</v>
      </c>
      <c r="C26" s="6">
        <v>1202</v>
      </c>
      <c r="D26" s="6">
        <v>2119</v>
      </c>
      <c r="E26" s="6">
        <v>2000</v>
      </c>
      <c r="F26" s="6">
        <v>2000</v>
      </c>
    </row>
    <row r="27" spans="1:6" x14ac:dyDescent="0.25">
      <c r="A27">
        <v>6820</v>
      </c>
      <c r="B27" t="s">
        <v>17</v>
      </c>
      <c r="C27" s="6">
        <v>7231</v>
      </c>
      <c r="D27" s="6">
        <v>6144</v>
      </c>
      <c r="E27" s="6">
        <v>6000</v>
      </c>
      <c r="F27" s="6">
        <v>7500</v>
      </c>
    </row>
    <row r="28" spans="1:6" x14ac:dyDescent="0.25">
      <c r="A28">
        <v>6850</v>
      </c>
      <c r="B28" t="s">
        <v>18</v>
      </c>
      <c r="C28" s="6">
        <v>242395</v>
      </c>
      <c r="D28" s="6">
        <v>133626</v>
      </c>
      <c r="E28" s="6">
        <v>75000</v>
      </c>
      <c r="F28" s="6">
        <v>250000</v>
      </c>
    </row>
    <row r="29" spans="1:6" x14ac:dyDescent="0.25">
      <c r="A29">
        <v>6860</v>
      </c>
      <c r="B29" t="s">
        <v>19</v>
      </c>
      <c r="C29" s="6">
        <v>39509</v>
      </c>
      <c r="D29" s="6">
        <v>13261</v>
      </c>
      <c r="E29" s="6">
        <v>10000</v>
      </c>
      <c r="F29" s="6">
        <v>40000</v>
      </c>
    </row>
    <row r="30" spans="1:6" x14ac:dyDescent="0.25">
      <c r="A30">
        <v>6940</v>
      </c>
      <c r="B30" t="s">
        <v>27</v>
      </c>
      <c r="C30" s="6">
        <v>0</v>
      </c>
      <c r="D30" s="6">
        <v>612</v>
      </c>
      <c r="E30" s="6">
        <v>5000</v>
      </c>
      <c r="F30" s="6">
        <v>1000</v>
      </c>
    </row>
    <row r="31" spans="1:6" x14ac:dyDescent="0.25">
      <c r="A31">
        <v>7100</v>
      </c>
      <c r="B31" t="s">
        <v>20</v>
      </c>
      <c r="C31" s="6">
        <v>836</v>
      </c>
      <c r="D31" s="6">
        <v>234</v>
      </c>
      <c r="E31" s="6"/>
      <c r="F31" s="6">
        <v>1000</v>
      </c>
    </row>
    <row r="32" spans="1:6" x14ac:dyDescent="0.25">
      <c r="A32">
        <v>7340</v>
      </c>
      <c r="B32" t="s">
        <v>23</v>
      </c>
      <c r="C32" s="6">
        <v>40363</v>
      </c>
      <c r="D32" s="6">
        <v>20920</v>
      </c>
      <c r="E32" s="6">
        <v>12000</v>
      </c>
      <c r="F32" s="6">
        <v>40000</v>
      </c>
    </row>
    <row r="33" spans="1:6" x14ac:dyDescent="0.25">
      <c r="A33">
        <v>7420</v>
      </c>
      <c r="B33" t="s">
        <v>21</v>
      </c>
      <c r="C33" s="6">
        <v>2485</v>
      </c>
      <c r="D33" s="6">
        <v>1937</v>
      </c>
      <c r="E33" s="6">
        <v>1500</v>
      </c>
      <c r="F33" s="6">
        <v>2500</v>
      </c>
    </row>
    <row r="34" spans="1:6" x14ac:dyDescent="0.25">
      <c r="A34">
        <v>7770</v>
      </c>
      <c r="B34" t="s">
        <v>32</v>
      </c>
      <c r="C34" s="6">
        <v>4085</v>
      </c>
      <c r="D34" s="6">
        <v>1051</v>
      </c>
      <c r="E34" s="6">
        <v>800</v>
      </c>
      <c r="F34" s="6">
        <v>4200</v>
      </c>
    </row>
    <row r="35" spans="1:6" x14ac:dyDescent="0.25">
      <c r="A35">
        <v>7790</v>
      </c>
      <c r="B35" t="s">
        <v>22</v>
      </c>
      <c r="C35" s="6">
        <v>935</v>
      </c>
      <c r="D35" s="6">
        <v>0</v>
      </c>
      <c r="E35" s="6">
        <v>2000</v>
      </c>
      <c r="F35" s="6">
        <v>1000</v>
      </c>
    </row>
    <row r="36" spans="1:6" x14ac:dyDescent="0.25">
      <c r="C36" s="6"/>
      <c r="D36" s="6"/>
      <c r="E36" s="6"/>
      <c r="F36" s="6"/>
    </row>
    <row r="37" spans="1:6" ht="15.75" thickBot="1" x14ac:dyDescent="0.3">
      <c r="B37" s="1" t="s">
        <v>25</v>
      </c>
      <c r="C37" s="7">
        <f>SUM(C22:C36)</f>
        <v>426641</v>
      </c>
      <c r="D37" s="7">
        <f>SUM(D22:D36)</f>
        <v>205818</v>
      </c>
      <c r="E37" s="7">
        <f>SUM(E22:E36)</f>
        <v>213800</v>
      </c>
      <c r="F37" s="7">
        <f>SUM(F22:F36)</f>
        <v>441200</v>
      </c>
    </row>
    <row r="38" spans="1:6" x14ac:dyDescent="0.25">
      <c r="C38" s="6"/>
      <c r="D38" s="6"/>
      <c r="E38" s="6"/>
      <c r="F38" s="6"/>
    </row>
    <row r="39" spans="1:6" ht="15.75" thickBot="1" x14ac:dyDescent="0.3">
      <c r="B39" s="1" t="s">
        <v>24</v>
      </c>
      <c r="C39" s="8">
        <f>SUM(C19-C37)</f>
        <v>33018</v>
      </c>
      <c r="D39" s="8">
        <f>SUM(D19-D37)</f>
        <v>-19281</v>
      </c>
      <c r="E39" s="8">
        <f>SUM(E19-E37)</f>
        <v>31000</v>
      </c>
      <c r="F39" s="8">
        <f>SUM(F19-F37)</f>
        <v>800</v>
      </c>
    </row>
    <row r="40" spans="1:6" x14ac:dyDescent="0.25">
      <c r="C40" s="4"/>
      <c r="D40" s="4"/>
      <c r="E40" s="4"/>
      <c r="F40" s="4"/>
    </row>
    <row r="41" spans="1:6" x14ac:dyDescent="0.25">
      <c r="B41" s="1" t="s">
        <v>34</v>
      </c>
      <c r="C41" s="10">
        <v>44926</v>
      </c>
      <c r="D41" s="4"/>
      <c r="E41" s="4"/>
      <c r="F41" s="4"/>
    </row>
    <row r="42" spans="1:6" x14ac:dyDescent="0.25">
      <c r="B42" t="s">
        <v>39</v>
      </c>
      <c r="C42" s="4">
        <v>1334</v>
      </c>
      <c r="D42" s="4"/>
      <c r="E42" s="4"/>
      <c r="F42" s="4"/>
    </row>
    <row r="43" spans="1:6" x14ac:dyDescent="0.25">
      <c r="B43" t="s">
        <v>35</v>
      </c>
      <c r="C43" s="4">
        <v>415231.06</v>
      </c>
      <c r="D43" s="4"/>
      <c r="E43" s="4"/>
      <c r="F43" s="4"/>
    </row>
    <row r="44" spans="1:6" x14ac:dyDescent="0.25">
      <c r="B44" t="s">
        <v>36</v>
      </c>
      <c r="C44" s="4">
        <v>23210.75</v>
      </c>
      <c r="D44" s="4"/>
      <c r="E44" s="4"/>
      <c r="F44" s="4"/>
    </row>
    <row r="45" spans="1:6" x14ac:dyDescent="0.25">
      <c r="B45" t="s">
        <v>37</v>
      </c>
      <c r="C45" s="4">
        <v>7600</v>
      </c>
      <c r="D45" s="4"/>
      <c r="E45" s="4"/>
      <c r="F45" s="4"/>
    </row>
    <row r="46" spans="1:6" x14ac:dyDescent="0.25">
      <c r="C46" s="4"/>
      <c r="D46" s="4"/>
      <c r="E46" s="4"/>
      <c r="F46" s="4"/>
    </row>
    <row r="47" spans="1:6" x14ac:dyDescent="0.25">
      <c r="B47" s="1" t="s">
        <v>38</v>
      </c>
      <c r="C47" s="5">
        <f>SUM(C42:C46)</f>
        <v>447375.81</v>
      </c>
      <c r="D47" s="4"/>
      <c r="E47" s="4"/>
      <c r="F47" s="4"/>
    </row>
    <row r="49" spans="2:2" x14ac:dyDescent="0.25">
      <c r="B49" t="s">
        <v>40</v>
      </c>
    </row>
  </sheetData>
  <printOptions gridLine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82863-3170-4F91-8FA5-224005A1F267}">
  <dimension ref="A2:F47"/>
  <sheetViews>
    <sheetView workbookViewId="0">
      <selection activeCell="B43" sqref="B43"/>
    </sheetView>
  </sheetViews>
  <sheetFormatPr baseColWidth="10" defaultRowHeight="15" x14ac:dyDescent="0.25"/>
  <cols>
    <col min="1" max="1" width="7" customWidth="1"/>
    <col min="2" max="2" width="22.5703125" customWidth="1"/>
    <col min="3" max="3" width="10.5703125" customWidth="1"/>
  </cols>
  <sheetData>
    <row r="2" spans="1:6" ht="21" x14ac:dyDescent="0.35">
      <c r="A2" s="2" t="s">
        <v>0</v>
      </c>
    </row>
    <row r="4" spans="1:6" ht="15.75" x14ac:dyDescent="0.25">
      <c r="A4" s="3"/>
    </row>
    <row r="5" spans="1:6" x14ac:dyDescent="0.25">
      <c r="C5" s="1"/>
      <c r="D5" s="1"/>
      <c r="E5" s="1"/>
      <c r="F5" s="1"/>
    </row>
    <row r="6" spans="1:6" x14ac:dyDescent="0.25">
      <c r="A6" s="1"/>
      <c r="B6" s="1"/>
      <c r="C6" s="1"/>
      <c r="D6" s="1"/>
      <c r="E6" s="1"/>
      <c r="F6" s="1"/>
    </row>
    <row r="7" spans="1:6" x14ac:dyDescent="0.25">
      <c r="A7" s="1"/>
      <c r="B7" s="1"/>
      <c r="C7" s="1"/>
      <c r="D7" s="1"/>
      <c r="E7" s="1"/>
      <c r="F7" s="1"/>
    </row>
    <row r="8" spans="1:6" x14ac:dyDescent="0.25">
      <c r="B8" s="1"/>
      <c r="C8" s="6"/>
      <c r="D8" s="6"/>
      <c r="E8" s="6"/>
      <c r="F8" s="6"/>
    </row>
    <row r="9" spans="1:6" x14ac:dyDescent="0.25">
      <c r="C9" s="6"/>
      <c r="D9" s="6"/>
      <c r="E9" s="6"/>
      <c r="F9" s="6"/>
    </row>
    <row r="10" spans="1:6" x14ac:dyDescent="0.25">
      <c r="C10" s="6"/>
      <c r="D10" s="6"/>
      <c r="E10" s="6"/>
      <c r="F10" s="6"/>
    </row>
    <row r="11" spans="1:6" x14ac:dyDescent="0.25">
      <c r="C11" s="6"/>
      <c r="D11" s="6"/>
      <c r="E11" s="6"/>
      <c r="F11" s="6"/>
    </row>
    <row r="12" spans="1:6" x14ac:dyDescent="0.25">
      <c r="C12" s="6"/>
      <c r="D12" s="6"/>
      <c r="E12" s="6"/>
      <c r="F12" s="6"/>
    </row>
    <row r="13" spans="1:6" x14ac:dyDescent="0.25">
      <c r="A13" t="s">
        <v>41</v>
      </c>
      <c r="C13" s="6"/>
      <c r="D13" s="6"/>
      <c r="E13" s="6"/>
      <c r="F13" s="6"/>
    </row>
    <row r="14" spans="1:6" x14ac:dyDescent="0.25">
      <c r="A14" t="s">
        <v>42</v>
      </c>
      <c r="C14" s="6"/>
      <c r="D14" s="6"/>
      <c r="E14" s="6"/>
      <c r="F14" s="6"/>
    </row>
    <row r="15" spans="1:6" x14ac:dyDescent="0.25">
      <c r="A15" t="s">
        <v>43</v>
      </c>
      <c r="C15" s="6"/>
      <c r="D15" s="6"/>
      <c r="E15" s="6"/>
      <c r="F15" s="6"/>
    </row>
    <row r="16" spans="1:6" x14ac:dyDescent="0.25">
      <c r="C16" s="6"/>
      <c r="D16" s="6"/>
      <c r="E16" s="6"/>
      <c r="F16" s="6"/>
    </row>
    <row r="17" spans="1:6" x14ac:dyDescent="0.25">
      <c r="B17" t="s">
        <v>39</v>
      </c>
      <c r="C17" s="4">
        <v>1334</v>
      </c>
      <c r="D17" s="6"/>
      <c r="E17" s="6"/>
      <c r="F17" s="6"/>
    </row>
    <row r="18" spans="1:6" x14ac:dyDescent="0.25">
      <c r="B18" t="s">
        <v>35</v>
      </c>
      <c r="C18" s="4">
        <v>415231.06</v>
      </c>
      <c r="D18" s="6"/>
      <c r="E18" s="6"/>
      <c r="F18" s="6"/>
    </row>
    <row r="19" spans="1:6" x14ac:dyDescent="0.25">
      <c r="B19" t="s">
        <v>36</v>
      </c>
      <c r="C19" s="4">
        <v>23210.75</v>
      </c>
      <c r="D19" s="9"/>
      <c r="E19" s="9"/>
      <c r="F19" s="9"/>
    </row>
    <row r="20" spans="1:6" x14ac:dyDescent="0.25">
      <c r="B20" t="s">
        <v>37</v>
      </c>
      <c r="C20" s="4">
        <v>7600</v>
      </c>
      <c r="D20" s="6"/>
      <c r="E20" s="6"/>
      <c r="F20" s="6"/>
    </row>
    <row r="21" spans="1:6" x14ac:dyDescent="0.25">
      <c r="C21" s="4"/>
      <c r="D21" s="6"/>
      <c r="E21" s="6"/>
      <c r="F21" s="6"/>
    </row>
    <row r="22" spans="1:6" x14ac:dyDescent="0.25">
      <c r="B22" s="1" t="s">
        <v>38</v>
      </c>
      <c r="C22" s="4">
        <f>SUM(C17:C21)</f>
        <v>447375.81</v>
      </c>
      <c r="D22" s="6"/>
      <c r="E22" s="6"/>
      <c r="F22" s="6"/>
    </row>
    <row r="23" spans="1:6" x14ac:dyDescent="0.25">
      <c r="C23" s="6"/>
      <c r="D23" s="6"/>
      <c r="E23" s="6"/>
      <c r="F23" s="6"/>
    </row>
    <row r="24" spans="1:6" x14ac:dyDescent="0.25">
      <c r="C24" s="6"/>
      <c r="D24" s="6"/>
      <c r="E24" s="6"/>
      <c r="F24" s="6"/>
    </row>
    <row r="25" spans="1:6" x14ac:dyDescent="0.25">
      <c r="A25" t="s">
        <v>44</v>
      </c>
      <c r="C25" s="6"/>
      <c r="D25" s="6"/>
      <c r="E25" s="6"/>
      <c r="F25" s="6"/>
    </row>
    <row r="26" spans="1:6" x14ac:dyDescent="0.25">
      <c r="C26" s="6"/>
      <c r="D26" s="6"/>
      <c r="E26" s="6"/>
      <c r="F26" s="6"/>
    </row>
    <row r="27" spans="1:6" x14ac:dyDescent="0.25">
      <c r="A27" t="s">
        <v>45</v>
      </c>
      <c r="C27" s="6"/>
      <c r="D27" s="6"/>
      <c r="E27" s="6"/>
      <c r="F27" s="6"/>
    </row>
    <row r="28" spans="1:6" x14ac:dyDescent="0.25">
      <c r="C28" s="6"/>
      <c r="D28" s="6"/>
      <c r="E28" s="6"/>
      <c r="F28" s="6"/>
    </row>
    <row r="29" spans="1:6" x14ac:dyDescent="0.25">
      <c r="C29" s="6"/>
      <c r="D29" s="6"/>
      <c r="E29" s="6"/>
      <c r="F29" s="6"/>
    </row>
    <row r="30" spans="1:6" x14ac:dyDescent="0.25">
      <c r="C30" s="6"/>
      <c r="D30" s="6"/>
      <c r="E30" s="6"/>
      <c r="F30" s="6"/>
    </row>
    <row r="31" spans="1:6" x14ac:dyDescent="0.25">
      <c r="C31" s="6"/>
      <c r="D31" s="6"/>
      <c r="E31" s="6"/>
      <c r="F31" s="6"/>
    </row>
    <row r="32" spans="1:6" x14ac:dyDescent="0.25">
      <c r="C32" s="6"/>
      <c r="D32" s="6"/>
      <c r="E32" s="6"/>
      <c r="F32" s="6"/>
    </row>
    <row r="33" spans="2:6" x14ac:dyDescent="0.25">
      <c r="C33" s="6"/>
      <c r="D33" s="6"/>
      <c r="E33" s="6"/>
      <c r="F33" s="6"/>
    </row>
    <row r="34" spans="2:6" x14ac:dyDescent="0.25">
      <c r="C34" s="6"/>
      <c r="D34" s="6"/>
      <c r="E34" s="6"/>
      <c r="F34" s="6"/>
    </row>
    <row r="35" spans="2:6" x14ac:dyDescent="0.25">
      <c r="C35" s="6"/>
      <c r="D35" s="6"/>
      <c r="E35" s="6"/>
      <c r="F35" s="6"/>
    </row>
    <row r="36" spans="2:6" x14ac:dyDescent="0.25">
      <c r="C36" s="6"/>
      <c r="D36" s="6"/>
      <c r="E36" s="6"/>
      <c r="F36" s="6"/>
    </row>
    <row r="37" spans="2:6" x14ac:dyDescent="0.25">
      <c r="B37" s="1"/>
      <c r="C37" s="9"/>
      <c r="D37" s="9"/>
      <c r="E37" s="9"/>
      <c r="F37" s="9"/>
    </row>
    <row r="38" spans="2:6" x14ac:dyDescent="0.25">
      <c r="C38" s="6"/>
      <c r="D38" s="6"/>
      <c r="E38" s="6"/>
      <c r="F38" s="6"/>
    </row>
    <row r="39" spans="2:6" x14ac:dyDescent="0.25">
      <c r="B39" s="1"/>
      <c r="C39" s="9"/>
      <c r="D39" s="9"/>
      <c r="E39" s="9"/>
      <c r="F39" s="9"/>
    </row>
    <row r="40" spans="2:6" x14ac:dyDescent="0.25">
      <c r="C40" s="4"/>
      <c r="D40" s="4"/>
      <c r="E40" s="4"/>
      <c r="F40" s="4"/>
    </row>
    <row r="41" spans="2:6" x14ac:dyDescent="0.25">
      <c r="B41" s="1"/>
      <c r="C41" s="5"/>
      <c r="D41" s="4"/>
      <c r="E41" s="4"/>
      <c r="F41" s="4"/>
    </row>
    <row r="42" spans="2:6" x14ac:dyDescent="0.25">
      <c r="D42" s="4"/>
      <c r="E42" s="4"/>
      <c r="F42" s="4"/>
    </row>
    <row r="43" spans="2:6" x14ac:dyDescent="0.25">
      <c r="D43" s="4"/>
      <c r="E43" s="4"/>
      <c r="F43" s="4"/>
    </row>
    <row r="44" spans="2:6" x14ac:dyDescent="0.25">
      <c r="D44" s="4"/>
      <c r="E44" s="4"/>
      <c r="F44" s="4"/>
    </row>
    <row r="45" spans="2:6" x14ac:dyDescent="0.25">
      <c r="D45" s="4"/>
      <c r="E45" s="4"/>
      <c r="F45" s="4"/>
    </row>
    <row r="46" spans="2:6" x14ac:dyDescent="0.25">
      <c r="D46" s="4"/>
      <c r="E46" s="4"/>
      <c r="F46" s="4"/>
    </row>
    <row r="47" spans="2:6" x14ac:dyDescent="0.25">
      <c r="D47" s="4"/>
      <c r="E47" s="4"/>
      <c r="F47" s="4"/>
    </row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Regnskap</vt:lpstr>
      <vt:lpstr>Revisorrapport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Solberg</dc:creator>
  <cp:lastModifiedBy>Hans Solberg</cp:lastModifiedBy>
  <cp:lastPrinted>2023-01-31T18:26:27Z</cp:lastPrinted>
  <dcterms:created xsi:type="dcterms:W3CDTF">2023-01-26T08:27:34Z</dcterms:created>
  <dcterms:modified xsi:type="dcterms:W3CDTF">2023-02-01T09:03:06Z</dcterms:modified>
</cp:coreProperties>
</file>