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ordur.sharepoint.com/sites/VordurWork/02/Skjol/Eftirlit ytri aðila/FME/Skýrsluskil/Skýrsluskil til FME 2024/"/>
    </mc:Choice>
  </mc:AlternateContent>
  <xr:revisionPtr revIDLastSave="266" documentId="13_ncr:1_{82AB458D-F504-47FB-9F71-1E8A14E6DED2}" xr6:coauthVersionLast="47" xr6:coauthVersionMax="47" xr10:uidLastSave="{1923A7F3-40BD-41B9-A1D3-AA64C5EF3D55}"/>
  <bookViews>
    <workbookView xWindow="25695" yWindow="0" windowWidth="26010" windowHeight="20985" activeTab="3" xr2:uid="{00000000-000D-0000-FFFF-FFFF00000000}"/>
  </bookViews>
  <sheets>
    <sheet name="S.02.01" sheetId="1" r:id="rId1"/>
    <sheet name="S.05.01" sheetId="2" r:id="rId2"/>
    <sheet name="S.12.01" sheetId="3" r:id="rId3"/>
    <sheet name="S.17.01" sheetId="4" r:id="rId4"/>
    <sheet name="S.19.01" sheetId="5" r:id="rId5"/>
    <sheet name="S.23.01" sheetId="6" r:id="rId6"/>
    <sheet name="S.25.01" sheetId="7" r:id="rId7"/>
    <sheet name="S.28.01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W19" i="3"/>
  <c r="W18" i="3"/>
  <c r="W17" i="3"/>
  <c r="W16" i="3"/>
  <c r="W14" i="3"/>
  <c r="W13" i="3"/>
  <c r="W12" i="3"/>
  <c r="W11" i="3"/>
  <c r="P19" i="3"/>
  <c r="P18" i="3"/>
  <c r="P17" i="3"/>
  <c r="P16" i="3"/>
  <c r="P14" i="3"/>
  <c r="P13" i="3"/>
  <c r="P12" i="3"/>
  <c r="P11" i="3"/>
  <c r="K56" i="2"/>
  <c r="K54" i="2"/>
  <c r="K49" i="2"/>
  <c r="K48" i="2"/>
  <c r="K47" i="2"/>
  <c r="K45" i="2"/>
  <c r="K44" i="2"/>
  <c r="K43" i="2"/>
  <c r="K41" i="2"/>
  <c r="K40" i="2"/>
  <c r="K39" i="2"/>
  <c r="T31" i="2"/>
</calcChain>
</file>

<file path=xl/sharedStrings.xml><?xml version="1.0" encoding="utf-8"?>
<sst xmlns="http://schemas.openxmlformats.org/spreadsheetml/2006/main" count="1636" uniqueCount="412">
  <si>
    <t>S.02.01</t>
  </si>
  <si>
    <t/>
  </si>
  <si>
    <t>Balance sheet</t>
  </si>
  <si>
    <t>Thousand</t>
  </si>
  <si>
    <t>APS: Annual Solvency II public disclosure Solo 2022 YEARLY VL</t>
  </si>
  <si>
    <t>Assets</t>
  </si>
  <si>
    <t>Solvency II value</t>
  </si>
  <si>
    <t>C0010</t>
  </si>
  <si>
    <t>Goodwill</t>
  </si>
  <si>
    <t>R0010</t>
  </si>
  <si>
    <t>Deferred acquisition costs</t>
  </si>
  <si>
    <t>R0020</t>
  </si>
  <si>
    <t>Intangible assets</t>
  </si>
  <si>
    <t>R0030</t>
  </si>
  <si>
    <t>Deferred tax assets</t>
  </si>
  <si>
    <t>R0040</t>
  </si>
  <si>
    <t>Pension benefit surplus</t>
  </si>
  <si>
    <t>R0050</t>
  </si>
  <si>
    <t>Property, plant &amp; equipement held for own use</t>
  </si>
  <si>
    <t>R0060</t>
  </si>
  <si>
    <t>Investments (other than assets held for index-linked and unit-linked funds)</t>
  </si>
  <si>
    <t>R0070</t>
  </si>
  <si>
    <r>
      <rPr>
        <sz val="8"/>
        <color rgb="FF000000"/>
        <rFont val="Arial"/>
        <family val="2"/>
      </rPr>
      <t>Property (other than for own use)</t>
    </r>
  </si>
  <si>
    <t>R0080</t>
  </si>
  <si>
    <r>
      <rPr>
        <sz val="8"/>
        <color rgb="FF000000"/>
        <rFont val="Arial"/>
        <family val="2"/>
      </rPr>
      <t>Participations</t>
    </r>
  </si>
  <si>
    <t>R0090</t>
  </si>
  <si>
    <r>
      <rPr>
        <sz val="8"/>
        <color rgb="FF000000"/>
        <rFont val="Arial"/>
        <family val="2"/>
      </rPr>
      <t>Equities</t>
    </r>
  </si>
  <si>
    <t>R0100</t>
  </si>
  <si>
    <r>
      <rPr>
        <sz val="8"/>
        <color rgb="FF000000"/>
        <rFont val="Arial"/>
        <family val="2"/>
      </rPr>
      <t>Equities - listed</t>
    </r>
  </si>
  <si>
    <t>R0110</t>
  </si>
  <si>
    <r>
      <rPr>
        <sz val="8"/>
        <color rgb="FF000000"/>
        <rFont val="Arial"/>
        <family val="2"/>
      </rPr>
      <t>Equities - unlisted</t>
    </r>
  </si>
  <si>
    <t>R0120</t>
  </si>
  <si>
    <r>
      <rPr>
        <sz val="8"/>
        <color rgb="FF000000"/>
        <rFont val="Arial"/>
        <family val="2"/>
      </rPr>
      <t>Bonds</t>
    </r>
  </si>
  <si>
    <t>R0130</t>
  </si>
  <si>
    <r>
      <rPr>
        <sz val="8"/>
        <color rgb="FF000000"/>
        <rFont val="Arial"/>
        <family val="2"/>
      </rPr>
      <t>Government Bonds</t>
    </r>
  </si>
  <si>
    <t>R0140</t>
  </si>
  <si>
    <r>
      <rPr>
        <sz val="8"/>
        <color rgb="FF000000"/>
        <rFont val="Arial"/>
        <family val="2"/>
      </rPr>
      <t>Corporate Bonds</t>
    </r>
  </si>
  <si>
    <t>R0150</t>
  </si>
  <si>
    <r>
      <rPr>
        <sz val="8"/>
        <color rgb="FF000000"/>
        <rFont val="Arial"/>
        <family val="2"/>
      </rPr>
      <t>Structured notes</t>
    </r>
  </si>
  <si>
    <t>R0160</t>
  </si>
  <si>
    <r>
      <rPr>
        <sz val="8"/>
        <color rgb="FF000000"/>
        <rFont val="Arial"/>
        <family val="2"/>
      </rPr>
      <t>Collateralised securities</t>
    </r>
  </si>
  <si>
    <t>R0170</t>
  </si>
  <si>
    <r>
      <rPr>
        <sz val="8"/>
        <color rgb="FF000000"/>
        <rFont val="Arial"/>
        <family val="2"/>
      </rPr>
      <t>Investment funds</t>
    </r>
  </si>
  <si>
    <t>R0180</t>
  </si>
  <si>
    <r>
      <rPr>
        <sz val="8"/>
        <color rgb="FF000000"/>
        <rFont val="Arial"/>
        <family val="2"/>
      </rPr>
      <t>Derivatives</t>
    </r>
  </si>
  <si>
    <t>R0190</t>
  </si>
  <si>
    <r>
      <rPr>
        <sz val="8"/>
        <color rgb="FF000000"/>
        <rFont val="Arial"/>
        <family val="2"/>
      </rPr>
      <t>Deposits other than cash equivalents</t>
    </r>
  </si>
  <si>
    <t>R0200</t>
  </si>
  <si>
    <r>
      <rPr>
        <sz val="8"/>
        <color rgb="FF000000"/>
        <rFont val="Arial"/>
        <family val="2"/>
      </rPr>
      <t>Other investments</t>
    </r>
  </si>
  <si>
    <t>R0210</t>
  </si>
  <si>
    <t>Assets held for index-linked and unit-linked funds</t>
  </si>
  <si>
    <t>R0220</t>
  </si>
  <si>
    <t>Loans &amp; mortgages</t>
  </si>
  <si>
    <t>R0230</t>
  </si>
  <si>
    <r>
      <rPr>
        <sz val="8"/>
        <color rgb="FF000000"/>
        <rFont val="Arial"/>
        <family val="2"/>
      </rPr>
      <t>Loans on policies</t>
    </r>
  </si>
  <si>
    <t>R0240</t>
  </si>
  <si>
    <r>
      <rPr>
        <sz val="8"/>
        <color rgb="FF000000"/>
        <rFont val="Arial"/>
        <family val="2"/>
      </rPr>
      <t>Loans &amp; mortgages to individuals</t>
    </r>
  </si>
  <si>
    <t>R0250</t>
  </si>
  <si>
    <r>
      <rPr>
        <sz val="8"/>
        <color rgb="FF000000"/>
        <rFont val="Arial"/>
        <family val="2"/>
      </rPr>
      <t>Other loans &amp; mortgages</t>
    </r>
  </si>
  <si>
    <t>R0260</t>
  </si>
  <si>
    <t>Reinsurance recoverables from:</t>
  </si>
  <si>
    <t>R0270</t>
  </si>
  <si>
    <r>
      <rPr>
        <sz val="8"/>
        <color rgb="FF000000"/>
        <rFont val="Arial"/>
        <family val="2"/>
      </rPr>
      <t>Non-life and health similar to non-life</t>
    </r>
  </si>
  <si>
    <t>R0280</t>
  </si>
  <si>
    <r>
      <rPr>
        <sz val="8"/>
        <color rgb="FF000000"/>
        <rFont val="Arial"/>
        <family val="2"/>
      </rPr>
      <t>Non-life excluding health</t>
    </r>
  </si>
  <si>
    <t>R0290</t>
  </si>
  <si>
    <r>
      <rPr>
        <sz val="8"/>
        <color rgb="FF000000"/>
        <rFont val="Arial"/>
        <family val="2"/>
      </rPr>
      <t>Health similar to non-life</t>
    </r>
  </si>
  <si>
    <t>R0300</t>
  </si>
  <si>
    <r>
      <rPr>
        <sz val="8"/>
        <color rgb="FF000000"/>
        <rFont val="Arial"/>
        <family val="2"/>
      </rPr>
      <t>Life and health similar to life, excluding health and indexlinked</t>
    </r>
  </si>
  <si>
    <t>R0310</t>
  </si>
  <si>
    <r>
      <rPr>
        <sz val="8"/>
        <color rgb="FF000000"/>
        <rFont val="Arial"/>
        <family val="2"/>
      </rPr>
      <t>Health similar to life</t>
    </r>
  </si>
  <si>
    <t>R0320</t>
  </si>
  <si>
    <r>
      <rPr>
        <sz val="8"/>
        <color rgb="FF000000"/>
        <rFont val="Arial"/>
        <family val="2"/>
      </rPr>
      <t>Life excluding health and index-linked and unit-linked</t>
    </r>
  </si>
  <si>
    <t>R0330</t>
  </si>
  <si>
    <r>
      <rPr>
        <sz val="8"/>
        <color rgb="FF000000"/>
        <rFont val="Arial"/>
        <family val="2"/>
      </rPr>
      <t>Life index-linked and unit-linked</t>
    </r>
  </si>
  <si>
    <t>R0340</t>
  </si>
  <si>
    <t>Deposits to cedants</t>
  </si>
  <si>
    <t>R0350</t>
  </si>
  <si>
    <t>Insurance &amp; intermediaries receivables</t>
  </si>
  <si>
    <t>R0360</t>
  </si>
  <si>
    <t>Reinsurance receivables</t>
  </si>
  <si>
    <t>R0370</t>
  </si>
  <si>
    <t>Receivables (trade, not insurance)</t>
  </si>
  <si>
    <t>R0380</t>
  </si>
  <si>
    <t>Own shares</t>
  </si>
  <si>
    <t>R0390</t>
  </si>
  <si>
    <t>Amounts due in respect of own fund items or initial fund called up but not yet paid in</t>
  </si>
  <si>
    <t>R0400</t>
  </si>
  <si>
    <t>Cash and cash equivalents</t>
  </si>
  <si>
    <t>R0410</t>
  </si>
  <si>
    <t>Any other assets, not elsewhere shown</t>
  </si>
  <si>
    <t>R0420</t>
  </si>
  <si>
    <t>Total assets</t>
  </si>
  <si>
    <t>R0500</t>
  </si>
  <si>
    <t>Liabilities</t>
  </si>
  <si>
    <t>Technical provisions – non-life</t>
  </si>
  <si>
    <t>R0510</t>
  </si>
  <si>
    <r>
      <rPr>
        <sz val="8"/>
        <color rgb="FF000000"/>
        <rFont val="Arial"/>
        <family val="2"/>
      </rPr>
      <t>Technical provisions – non-life (excluding health)</t>
    </r>
  </si>
  <si>
    <t>R0520</t>
  </si>
  <si>
    <r>
      <rPr>
        <sz val="8"/>
        <color rgb="FF000000"/>
        <rFont val="Arial"/>
        <family val="2"/>
      </rPr>
      <t>TP calculated as a whole</t>
    </r>
  </si>
  <si>
    <t>R0530</t>
  </si>
  <si>
    <r>
      <rPr>
        <sz val="8"/>
        <color rgb="FF000000"/>
        <rFont val="Arial"/>
        <family val="2"/>
      </rPr>
      <t>Best Estimate</t>
    </r>
  </si>
  <si>
    <t>R0540</t>
  </si>
  <si>
    <r>
      <rPr>
        <sz val="8"/>
        <color rgb="FF000000"/>
        <rFont val="Arial"/>
        <family val="2"/>
      </rPr>
      <t>Risk margin</t>
    </r>
  </si>
  <si>
    <t>R0550</t>
  </si>
  <si>
    <r>
      <rPr>
        <sz val="8"/>
        <color rgb="FF000000"/>
        <rFont val="Arial"/>
        <family val="2"/>
      </rPr>
      <t>Technical provisions - health (similar to non-life)</t>
    </r>
  </si>
  <si>
    <t>R0560</t>
  </si>
  <si>
    <t>R0570</t>
  </si>
  <si>
    <t>R0580</t>
  </si>
  <si>
    <t>R0590</t>
  </si>
  <si>
    <t>Technical provisions - life (excluding index-linked and unitlinked)</t>
  </si>
  <si>
    <t>R0600</t>
  </si>
  <si>
    <r>
      <rPr>
        <sz val="8"/>
        <color rgb="FF000000"/>
        <rFont val="Arial"/>
        <family val="2"/>
      </rPr>
      <t>Technical provisions - health (similar to life)</t>
    </r>
  </si>
  <si>
    <t>R0610</t>
  </si>
  <si>
    <t>R0620</t>
  </si>
  <si>
    <t>R0630</t>
  </si>
  <si>
    <t>R0640</t>
  </si>
  <si>
    <r>
      <rPr>
        <sz val="8"/>
        <color rgb="FF000000"/>
        <rFont val="Arial"/>
        <family val="2"/>
      </rPr>
      <t>Technical provisions - life (excluding health and index-linked and unit-linked)</t>
    </r>
  </si>
  <si>
    <t>R0650</t>
  </si>
  <si>
    <t>R0660</t>
  </si>
  <si>
    <t>R0670</t>
  </si>
  <si>
    <t>R0680</t>
  </si>
  <si>
    <t>Technical provisions – index-linked and unit-linked</t>
  </si>
  <si>
    <t>R0690</t>
  </si>
  <si>
    <t>R0700</t>
  </si>
  <si>
    <t>R0710</t>
  </si>
  <si>
    <t>R0720</t>
  </si>
  <si>
    <t>Other technical provisions</t>
  </si>
  <si>
    <t>R0730</t>
  </si>
  <si>
    <t>Contingent liabilities</t>
  </si>
  <si>
    <t>R0740</t>
  </si>
  <si>
    <t>Provisions other than technical provisions</t>
  </si>
  <si>
    <t>R0750</t>
  </si>
  <si>
    <t>Pension benefit obligations</t>
  </si>
  <si>
    <t>R0760</t>
  </si>
  <si>
    <t>Deposits from reinsurers</t>
  </si>
  <si>
    <t>R0770</t>
  </si>
  <si>
    <t>Deferred tax liabilities</t>
  </si>
  <si>
    <t>R0780</t>
  </si>
  <si>
    <t>Derivatives</t>
  </si>
  <si>
    <t>R0790</t>
  </si>
  <si>
    <t>Debts owed to credit institutions</t>
  </si>
  <si>
    <t>R0800</t>
  </si>
  <si>
    <t>Financial liabilities other than debts owed to credit institutions</t>
  </si>
  <si>
    <t>R0810</t>
  </si>
  <si>
    <t>Insurance &amp; intermediaries payables</t>
  </si>
  <si>
    <t>R0820</t>
  </si>
  <si>
    <t>Reinsurance payables</t>
  </si>
  <si>
    <t>R0830</t>
  </si>
  <si>
    <t>Payables (trade, not insurance)</t>
  </si>
  <si>
    <t>R0840</t>
  </si>
  <si>
    <t>Subordinated liabilities</t>
  </si>
  <si>
    <t>R0850</t>
  </si>
  <si>
    <r>
      <rPr>
        <sz val="8"/>
        <color rgb="FF000000"/>
        <rFont val="Arial"/>
        <family val="2"/>
      </rPr>
      <t>Subordinated liabilities not in BOF</t>
    </r>
  </si>
  <si>
    <t>R0860</t>
  </si>
  <si>
    <r>
      <rPr>
        <sz val="8"/>
        <color rgb="FF000000"/>
        <rFont val="Arial"/>
        <family val="2"/>
      </rPr>
      <t>Subordinated liabilities in BOF</t>
    </r>
  </si>
  <si>
    <t>R0870</t>
  </si>
  <si>
    <t>Any other liabilities, not elsewhere shown</t>
  </si>
  <si>
    <t>R0880</t>
  </si>
  <si>
    <t>Total liabilities</t>
  </si>
  <si>
    <t>R0900</t>
  </si>
  <si>
    <t>Excess of assets over liabilities</t>
  </si>
  <si>
    <t>R1000</t>
  </si>
  <si>
    <t>S.05.01</t>
  </si>
  <si>
    <t>Premiums, claims and expenses by line of business</t>
  </si>
  <si>
    <t>Non-life</t>
  </si>
  <si>
    <t>Direct business and accepted proportional reinsurance</t>
  </si>
  <si>
    <t>Accepted non-proportional reinsurance</t>
  </si>
  <si>
    <t>Total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</si>
  <si>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</si>
  <si>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</si>
  <si>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</si>
  <si>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</si>
  <si>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</si>
  <si>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</si>
  <si>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</si>
  <si>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</si>
  <si>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</si>
  <si>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</si>
  <si>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</si>
  <si>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</si>
  <si>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</si>
  <si>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</si>
  <si>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</si>
  <si>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</si>
  <si>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</si>
  <si>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</si>
  <si>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</si>
  <si>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</si>
  <si>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</si>
  <si>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</si>
  <si>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</si>
  <si>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</si>
  <si>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</si>
  <si>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</si>
  <si>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</si>
  <si>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</si>
  <si>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</si>
  <si>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</si>
  <si>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</si>
  <si>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</si>
  <si>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Premiums written</t>
  </si>
  <si>
    <t>Gross - Direct Business</t>
  </si>
  <si>
    <t>Gross - Proportional reinsurance accepted</t>
  </si>
  <si>
    <t>Gross - Non-proportional reinsurance accepted</t>
  </si>
  <si>
    <t>Reinsurers' share</t>
  </si>
  <si>
    <t>Net</t>
  </si>
  <si>
    <t>Premiums earned</t>
  </si>
  <si>
    <t>Claims incurred</t>
  </si>
  <si>
    <t>Changes in other technical provisions</t>
  </si>
  <si>
    <t>R0430</t>
  </si>
  <si>
    <t>R0440</t>
  </si>
  <si>
    <t>Expenses incurred</t>
  </si>
  <si>
    <t>Other expenses</t>
  </si>
  <si>
    <t>R1200</t>
  </si>
  <si>
    <t>Total expenses</t>
  </si>
  <si>
    <t>R1300</t>
  </si>
  <si>
    <t>Life</t>
  </si>
  <si>
    <t>Life reinsurance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</si>
  <si>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</si>
  <si>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</si>
  <si>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</si>
  <si>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</si>
  <si>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</si>
  <si>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</si>
  <si>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</si>
  <si>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</si>
  <si>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</si>
  <si>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</si>
  <si>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</si>
  <si>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</si>
  <si>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</si>
  <si>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</si>
  <si>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</si>
  <si>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</si>
  <si>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Gross</t>
  </si>
  <si>
    <t>R1410</t>
  </si>
  <si>
    <t>R1420</t>
  </si>
  <si>
    <t>R1500</t>
  </si>
  <si>
    <t>R1510</t>
  </si>
  <si>
    <t>R1520</t>
  </si>
  <si>
    <t>R1600</t>
  </si>
  <si>
    <t>R1610</t>
  </si>
  <si>
    <t>R1620</t>
  </si>
  <si>
    <t>R1700</t>
  </si>
  <si>
    <t>R1710</t>
  </si>
  <si>
    <t>R1720</t>
  </si>
  <si>
    <t>R1800</t>
  </si>
  <si>
    <t>R1900</t>
  </si>
  <si>
    <t>R2500</t>
  </si>
  <si>
    <t>R2600</t>
  </si>
  <si>
    <t>Total amount of surrenders</t>
  </si>
  <si>
    <t>R2700</t>
  </si>
  <si>
    <t>S.12.01</t>
  </si>
  <si>
    <t>Life and Health SLT Technical Provisions</t>
  </si>
  <si>
    <t>Total (Life other than health insurance, incl. Unit-Linked)</t>
  </si>
  <si>
    <t>Total (Health similar to life insurance)</t>
  </si>
  <si>
    <t>Contracts without options and guarantees</t>
  </si>
  <si>
    <t>Contracts with options and guarantees</t>
  </si>
  <si>
    <t>C0170</t>
  </si>
  <si>
    <t>C0180</t>
  </si>
  <si>
    <t>C0190</t>
  </si>
  <si>
    <t>TP calculated as a whole</t>
  </si>
  <si>
    <t>Total Recoverables from reinsurance and SPV after the adjustment for expected losses due to counterparty default</t>
  </si>
  <si>
    <t>Technical provisions calculated as a sum of BE and RM (Non-Replicable portfolio)</t>
  </si>
  <si>
    <t>Best Estimate</t>
  </si>
  <si>
    <t>Gross Best Estimate</t>
  </si>
  <si>
    <t>Best estimate minus recoverables from reinsurance and SPV - total</t>
  </si>
  <si>
    <t>Risk margin</t>
  </si>
  <si>
    <t>Amount of the transitional on Technical Provisions</t>
  </si>
  <si>
    <t>Technical provisions - total</t>
  </si>
  <si>
    <t>S.17.01</t>
  </si>
  <si>
    <t>Non-Life Technical Provisions</t>
  </si>
  <si>
    <t>Premium provisions</t>
  </si>
  <si>
    <t>Gross - Total</t>
  </si>
  <si>
    <t>Net Best Estimate of Premium Provisions</t>
  </si>
  <si>
    <t>Claim provisions</t>
  </si>
  <si>
    <t>Net Best Estimate of Claims Provisions</t>
  </si>
  <si>
    <t>Total Best estimate - gross</t>
  </si>
  <si>
    <t>Total Best estimate - net</t>
  </si>
  <si>
    <t>Technical provisions minus recoverables from reinsurance and SPV - total</t>
  </si>
  <si>
    <t>S.19.01</t>
  </si>
  <si>
    <t>Non-life insurance claims</t>
  </si>
  <si>
    <t>Accident year / Underwriting year</t>
  </si>
  <si>
    <t>Z0020</t>
  </si>
  <si>
    <t>1: Accident year</t>
  </si>
  <si>
    <t>Gross Claims Paid (non-cumulative)</t>
  </si>
  <si>
    <t>Gross undiscounted Best Estimate Claims Provisions</t>
  </si>
  <si>
    <t>Development year</t>
  </si>
  <si>
    <t>Year</t>
  </si>
  <si>
    <t>In current year</t>
  </si>
  <si>
    <t>Sum of years (cumulative)</t>
  </si>
  <si>
    <t>Year end (discounted data)</t>
  </si>
  <si>
    <t>C0290</t>
  </si>
  <si>
    <t>C0360</t>
  </si>
  <si>
    <t>Prior</t>
  </si>
  <si>
    <t>N-9</t>
  </si>
  <si>
    <t>N-8</t>
  </si>
  <si>
    <t>N-7</t>
  </si>
  <si>
    <t>N-6</t>
  </si>
  <si>
    <t>N-5</t>
  </si>
  <si>
    <t>N-4</t>
  </si>
  <si>
    <t>N-3</t>
  </si>
  <si>
    <t>N-2</t>
  </si>
  <si>
    <t>N-1</t>
  </si>
  <si>
    <t>N</t>
  </si>
  <si>
    <t>S.23.01</t>
  </si>
  <si>
    <t>Own funds</t>
  </si>
  <si>
    <t>Basic own funds</t>
  </si>
  <si>
    <t>Tier 1 — unrestricted</t>
  </si>
  <si>
    <t>Tier 1 — restricted</t>
  </si>
  <si>
    <t>Tier 2</t>
  </si>
  <si>
    <t>Tier 3</t>
  </si>
  <si>
    <t>Ordinary share capital (gross of own shares)</t>
  </si>
  <si>
    <t>Share premium account related to ordinary share capital</t>
  </si>
  <si>
    <t>Initial funds, members' contributions or the equivalent basic own - fund item for mutual and mutual-type undertakings</t>
  </si>
  <si>
    <t>Subordinated mutual member accounts</t>
  </si>
  <si>
    <t>Surplus funds</t>
  </si>
  <si>
    <t>Preference shares</t>
  </si>
  <si>
    <t>Share premium account related to preference shares</t>
  </si>
  <si>
    <t>Reconciliation reserve</t>
  </si>
  <si>
    <t>An amount equal to the value of net deferred tax assets</t>
  </si>
  <si>
    <t>Other items approved by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</si>
  <si>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</si>
  <si>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Deductions</t>
  </si>
  <si>
    <t>Deductions for participations in financial and credit institutions</t>
  </si>
  <si>
    <t>Total basic own funds after deductions</t>
  </si>
  <si>
    <t>Ancillary own funds</t>
  </si>
  <si>
    <t>Unpaid and uncalled ordinary share capital callable on demand</t>
  </si>
  <si>
    <t>Unpaid and uncalled initial funds, members' contributions or the equivalent basic own fund item for mutual and mutual - type undertakings, callable on demand</t>
  </si>
  <si>
    <t>Unpaid and uncalled preference shares callable on demand</t>
  </si>
  <si>
    <t>A legally binding commitment to subscribe and pay for subordinated liabilities on demand</t>
  </si>
  <si>
    <t>Letters of credit and guarantees under Article 96(2) of the Directive 2009/138/EC</t>
  </si>
  <si>
    <t>Letters of credit and guarantees other than under Article 96(2) of the Directive 2009/138/EC</t>
  </si>
  <si>
    <t>Supplementary members calls under first subparagraph of Article 96(3) of the Directive 2009/138/EC</t>
  </si>
  <si>
    <t>Supplementary members calls - other than under first subparagraph of Article 96(3) of the Directive 2009/138/EC</t>
  </si>
  <si>
    <t>Other ancillary own funds</t>
  </si>
  <si>
    <t>Total ancillary own funds</t>
  </si>
  <si>
    <t>Total available own funds to meet the SCR</t>
  </si>
  <si>
    <t>Total available own funds to meet the MCR</t>
  </si>
  <si>
    <t>Total eligible own funds to meet the SCR</t>
  </si>
  <si>
    <t>Total eligible own funds to meet the MCR</t>
  </si>
  <si>
    <t>Solvency Capital Requirement</t>
  </si>
  <si>
    <t>Minimum capital requirement</t>
  </si>
  <si>
    <t>Ratio of Eligible own funds to SCR</t>
  </si>
  <si>
    <t>Ratio of Eligible own funds to MCR</t>
  </si>
  <si>
    <t>Own shares (held directly and indirectly)</t>
  </si>
  <si>
    <t>Foreseeable dividends, distributions and charges</t>
  </si>
  <si>
    <t>Other basic own fund items</t>
  </si>
  <si>
    <t>Adjustment for restricted own fund items in respect of matching adjustment portfolios and ring fenced funds</t>
  </si>
  <si>
    <t>Expected profits included in future premiums (EPIFP) - Life business</t>
  </si>
  <si>
    <t>Expected profits included in future premiums (EPIFP) - Non-life business</t>
  </si>
  <si>
    <t>Total Expected profits included in future premiums (EPIFP)</t>
  </si>
  <si>
    <t>S.25.01</t>
  </si>
  <si>
    <t>Solvency Capital Requirement - for undertakings on Standard Formula</t>
  </si>
  <si>
    <t>Solvency Capital Requirement calculated using standard formula</t>
  </si>
  <si>
    <t>Gross solvency capital requirement</t>
  </si>
  <si>
    <t>Simplifications</t>
  </si>
  <si>
    <t>Market risk</t>
  </si>
  <si>
    <t>Counterparty default risk</t>
  </si>
  <si>
    <t>Life underwriting risk</t>
  </si>
  <si>
    <t>Health underwriting risk</t>
  </si>
  <si>
    <t>Non-life underwriting risk</t>
  </si>
  <si>
    <t>Diversification</t>
  </si>
  <si>
    <t>Intangible asset risk</t>
  </si>
  <si>
    <t>Basic Solvency Capital Requirement</t>
  </si>
  <si>
    <t>USP</t>
  </si>
  <si>
    <t>Calculation of Solvency Capital Requirement</t>
  </si>
  <si>
    <t>Operational risk</t>
  </si>
  <si>
    <t>Loss-absorbing capacity of technical provisions</t>
  </si>
  <si>
    <t>Loss-absorbing capacity of deferred taxes</t>
  </si>
  <si>
    <t>Capital requirement for business operated in accordance with Art. 4 of Directive 2003/41/EC (transitional)</t>
  </si>
  <si>
    <t>Solvency capital requirement, excluding capital add-on</t>
  </si>
  <si>
    <t>Capital add-ons already set</t>
  </si>
  <si>
    <t>Other information on SCR</t>
  </si>
  <si>
    <t>Capital requirement for duration-based equity risk sub-module</t>
  </si>
  <si>
    <t>Total amount of Notional Solvency Capital Requirements for remaining part</t>
  </si>
  <si>
    <t>Total amount of Notional Solvency Capital Requirements for ring fenced funds</t>
  </si>
  <si>
    <t>Total amount of Notional Solvency Capital Requirements for matching adjustment portfolios</t>
  </si>
  <si>
    <t>Diversification effects due to RFF nSCR aggregation for article 304</t>
  </si>
  <si>
    <t>C0109</t>
  </si>
  <si>
    <t>Approach based on average tax rate</t>
  </si>
  <si>
    <t>1: Yes</t>
  </si>
  <si>
    <t>Calculation of loss absorbing capacity of deferred taxes</t>
  </si>
  <si>
    <t>LAC DT</t>
  </si>
  <si>
    <r>
      <rPr>
        <sz val="8"/>
        <color rgb="FF000000"/>
        <rFont val="Arial"/>
        <family val="2"/>
      </rPr>
      <t>LAC DT justified by reversion of deferred tax liabilities</t>
    </r>
  </si>
  <si>
    <r>
      <rPr>
        <sz val="8"/>
        <color rgb="FF000000"/>
        <rFont val="Arial"/>
        <family val="2"/>
      </rPr>
      <t>LAC DT justified by reference to probable future taxable profit</t>
    </r>
  </si>
  <si>
    <r>
      <rPr>
        <sz val="8"/>
        <color rgb="FF000000"/>
        <rFont val="Arial"/>
        <family val="2"/>
      </rPr>
      <t>LAC DT justified by carry back, current year</t>
    </r>
  </si>
  <si>
    <r>
      <rPr>
        <sz val="8"/>
        <color rgb="FF000000"/>
        <rFont val="Arial"/>
        <family val="2"/>
      </rPr>
      <t>LAC DT justified by carry back, future years</t>
    </r>
  </si>
  <si>
    <r>
      <rPr>
        <sz val="8"/>
        <color rgb="FF000000"/>
        <rFont val="Arial"/>
        <family val="2"/>
      </rPr>
      <t>Maximum LAC DT</t>
    </r>
  </si>
  <si>
    <t>S.28.01</t>
  </si>
  <si>
    <t>Minimum Capital Requirement - Only life or only non-life insurance or reinsurance activity</t>
  </si>
  <si>
    <t>Linear formula component for non-life insurance and reinsurance obligations</t>
  </si>
  <si>
    <t>MCR components</t>
  </si>
  <si>
    <t>MCR Non-Life Result</t>
  </si>
  <si>
    <t>Net (of reinsurance/SPV) best estimate and TP calculated as a whole</t>
  </si>
  <si>
    <t>Net (of reinsurance) written premiums in the last 12 months</t>
  </si>
  <si>
    <t>Linear formula component for life insurance and reinsurance obligations</t>
  </si>
  <si>
    <t>MCR Life Result</t>
  </si>
  <si>
    <t>Net (of reinsurance/SPV) total capital at risk</t>
  </si>
  <si>
    <t>Obligations with profit participation - guaranteed benefits</t>
  </si>
  <si>
    <t>Obligations with profit participation - future discretionary benefits</t>
  </si>
  <si>
    <t>Index-linked and unit-linked insurance  obligations</t>
  </si>
  <si>
    <t>Other life (re)insurance and health obligations</t>
  </si>
  <si>
    <t>Capital at risk for all life (re)insurance obligations</t>
  </si>
  <si>
    <t>Overall MCR calculation</t>
  </si>
  <si>
    <t>Linear MCR</t>
  </si>
  <si>
    <t>SCR</t>
  </si>
  <si>
    <t>MCR cap</t>
  </si>
  <si>
    <t>MCR floor</t>
  </si>
  <si>
    <t>Combined MCR</t>
  </si>
  <si>
    <t>Absolute floor of the MCR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</si>
</sst>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F]#,##0;\-#,##0"/>
    <numFmt numFmtId="165" formatCode="[$-1040F]#,##0.00#%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14688"/>
      <name val="Arial"/>
      <family val="2"/>
    </font>
    <font>
      <sz val="10"/>
      <color rgb="FF000000"/>
      <name val="Arial"/>
      <family val="2"/>
    </font>
    <font>
      <sz val="8"/>
      <color rgb="FFDCDCDC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rgb="FF014688"/>
        <bgColor rgb="FF014688"/>
      </patternFill>
    </fill>
    <fill>
      <patternFill patternType="solid">
        <fgColor rgb="FF808080"/>
        <bgColor rgb="FF808080"/>
      </patternFill>
    </fill>
  </fills>
  <borders count="1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000000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000000"/>
      </bottom>
      <diagonal/>
    </border>
    <border>
      <left style="thin">
        <color rgb="FF000000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right" vertical="top" wrapText="1" readingOrder="1"/>
    </xf>
    <xf numFmtId="0" fontId="3" fillId="2" borderId="0" xfId="0" applyFont="1" applyFill="1" applyAlignment="1">
      <alignment vertical="top" wrapText="1" readingOrder="1"/>
    </xf>
    <xf numFmtId="0" fontId="4" fillId="3" borderId="1" xfId="0" applyFont="1" applyFill="1" applyBorder="1" applyAlignment="1">
      <alignment vertical="top" wrapText="1" readingOrder="1"/>
    </xf>
    <xf numFmtId="0" fontId="5" fillId="0" borderId="1" xfId="0" applyFont="1" applyBorder="1" applyAlignment="1">
      <alignment horizontal="left" vertical="top" wrapText="1" readingOrder="1"/>
    </xf>
    <xf numFmtId="0" fontId="5" fillId="0" borderId="2" xfId="0" applyFont="1" applyBorder="1" applyAlignment="1">
      <alignment horizontal="left" vertical="top" wrapText="1" readingOrder="1"/>
    </xf>
    <xf numFmtId="0" fontId="5" fillId="0" borderId="3" xfId="0" applyFont="1" applyBorder="1" applyAlignment="1">
      <alignment horizontal="center" vertical="top" wrapText="1" readingOrder="1"/>
    </xf>
    <xf numFmtId="0" fontId="5" fillId="4" borderId="3" xfId="0" applyFont="1" applyFill="1" applyBorder="1" applyAlignment="1">
      <alignment horizontal="right" vertical="top" wrapText="1" readingOrder="1"/>
    </xf>
    <xf numFmtId="164" fontId="5" fillId="0" borderId="3" xfId="0" applyNumberFormat="1" applyFont="1" applyBorder="1" applyAlignment="1">
      <alignment horizontal="right" vertical="top" wrapText="1" readingOrder="1"/>
    </xf>
    <xf numFmtId="0" fontId="5" fillId="0" borderId="1" xfId="0" applyFont="1" applyBorder="1" applyAlignment="1">
      <alignment horizontal="left" vertical="top" wrapText="1" indent="1" readingOrder="1"/>
    </xf>
    <xf numFmtId="0" fontId="5" fillId="0" borderId="1" xfId="0" applyFont="1" applyBorder="1" applyAlignment="1">
      <alignment horizontal="left" vertical="top" wrapText="1" indent="2" readingOrder="1"/>
    </xf>
    <xf numFmtId="0" fontId="6" fillId="0" borderId="1" xfId="0" applyFont="1" applyBorder="1" applyAlignment="1">
      <alignment horizontal="left" vertical="top" wrapText="1" readingOrder="1"/>
    </xf>
    <xf numFmtId="164" fontId="6" fillId="0" borderId="3" xfId="0" applyNumberFormat="1" applyFont="1" applyBorder="1" applyAlignment="1">
      <alignment horizontal="right" vertical="top" wrapText="1" readingOrder="1"/>
    </xf>
    <xf numFmtId="164" fontId="5" fillId="0" borderId="1" xfId="0" applyNumberFormat="1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6" fillId="0" borderId="1" xfId="0" applyFont="1" applyBorder="1" applyAlignment="1">
      <alignment vertical="top" wrapText="1" readingOrder="1"/>
    </xf>
    <xf numFmtId="0" fontId="5" fillId="4" borderId="1" xfId="0" applyFont="1" applyFill="1" applyBorder="1" applyAlignment="1">
      <alignment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4" fillId="3" borderId="1" xfId="0" applyFont="1" applyFill="1" applyBorder="1" applyAlignment="1">
      <alignment horizontal="left"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164" fontId="6" fillId="0" borderId="1" xfId="0" applyNumberFormat="1" applyFont="1" applyBorder="1" applyAlignment="1">
      <alignment horizontal="right" vertical="top" wrapText="1" readingOrder="1"/>
    </xf>
    <xf numFmtId="164" fontId="5" fillId="0" borderId="1" xfId="0" applyNumberFormat="1" applyFont="1" applyBorder="1" applyAlignment="1">
      <alignment horizontal="right" vertical="top" wrapText="1" readingOrder="1"/>
    </xf>
    <xf numFmtId="0" fontId="5" fillId="0" borderId="1" xfId="0" applyFont="1" applyBorder="1" applyAlignment="1">
      <alignment horizontal="right" vertical="top" wrapText="1" readingOrder="1"/>
    </xf>
    <xf numFmtId="0" fontId="6" fillId="0" borderId="0" xfId="0" applyFont="1" applyAlignment="1">
      <alignment horizontal="right" vertical="top" wrapText="1" readingOrder="1"/>
    </xf>
    <xf numFmtId="0" fontId="5" fillId="0" borderId="0" xfId="0" applyFont="1" applyAlignment="1">
      <alignment horizontal="right" vertical="top" wrapText="1" readingOrder="1"/>
    </xf>
    <xf numFmtId="0" fontId="4" fillId="0" borderId="0" xfId="0" applyFont="1" applyAlignment="1">
      <alignment horizontal="left" vertical="top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3" borderId="1" xfId="0" applyFont="1" applyFill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6" fillId="0" borderId="6" xfId="0" applyFont="1" applyBorder="1" applyAlignment="1">
      <alignment horizontal="center"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5" fillId="0" borderId="9" xfId="0" applyFont="1" applyBorder="1" applyAlignment="1">
      <alignment horizontal="center" vertical="top" wrapText="1" readingOrder="1"/>
    </xf>
    <xf numFmtId="165" fontId="5" fillId="0" borderId="3" xfId="0" applyNumberFormat="1" applyFont="1" applyBorder="1" applyAlignment="1">
      <alignment horizontal="right" vertical="top" wrapText="1" readingOrder="1"/>
    </xf>
    <xf numFmtId="0" fontId="5" fillId="0" borderId="10" xfId="0" applyFont="1" applyBorder="1" applyAlignment="1">
      <alignment vertical="top" wrapText="1" readingOrder="1"/>
    </xf>
    <xf numFmtId="0" fontId="5" fillId="0" borderId="10" xfId="0" applyFont="1" applyBorder="1" applyAlignment="1">
      <alignment vertical="top" wrapText="1" indent="1" readingOrder="1"/>
    </xf>
    <xf numFmtId="0" fontId="5" fillId="0" borderId="11" xfId="0" applyFont="1" applyBorder="1" applyAlignment="1">
      <alignment horizontal="center" vertical="top" wrapText="1" readingOrder="1"/>
    </xf>
    <xf numFmtId="0" fontId="5" fillId="0" borderId="3" xfId="0" applyFont="1" applyBorder="1" applyAlignment="1">
      <alignment horizontal="left" vertical="top" wrapText="1" readingOrder="1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0" xfId="0" applyFont="1" applyBorder="1" applyAlignment="1">
      <alignment vertical="top" wrapText="1" readingOrder="1"/>
    </xf>
    <xf numFmtId="0" fontId="5" fillId="4" borderId="3" xfId="0" applyFont="1" applyFill="1" applyBorder="1" applyAlignment="1">
      <alignment horizontal="left" vertical="top" wrapText="1" readingOrder="1"/>
    </xf>
    <xf numFmtId="0" fontId="5" fillId="0" borderId="12" xfId="0" applyFont="1" applyBorder="1" applyAlignment="1">
      <alignment horizontal="right" vertical="top" wrapText="1" readingOrder="1"/>
    </xf>
    <xf numFmtId="0" fontId="5" fillId="0" borderId="13" xfId="0" applyFont="1" applyBorder="1" applyAlignment="1">
      <alignment horizontal="right" vertical="top" wrapText="1" readingOrder="1"/>
    </xf>
    <xf numFmtId="0" fontId="4" fillId="3" borderId="1" xfId="0" applyFont="1" applyFill="1" applyBorder="1" applyAlignment="1">
      <alignment horizontal="left" vertical="top" wrapText="1" readingOrder="1"/>
    </xf>
    <xf numFmtId="0" fontId="1" fillId="3" borderId="4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 readingOrder="1"/>
    </xf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3" fillId="2" borderId="0" xfId="0" applyFont="1" applyFill="1" applyAlignment="1">
      <alignment vertical="top" wrapText="1" readingOrder="1"/>
    </xf>
    <xf numFmtId="0" fontId="2" fillId="0" borderId="0" xfId="0" applyFont="1" applyAlignment="1">
      <alignment horizontal="right" vertical="top" wrapText="1" readingOrder="1"/>
    </xf>
    <xf numFmtId="0" fontId="6" fillId="0" borderId="6" xfId="0" applyFont="1" applyBorder="1" applyAlignment="1">
      <alignment horizontal="center" vertical="top" wrapText="1" readingOrder="1"/>
    </xf>
    <xf numFmtId="164" fontId="5" fillId="0" borderId="3" xfId="0" applyNumberFormat="1" applyFont="1" applyBorder="1" applyAlignment="1">
      <alignment horizontal="right" vertical="top" wrapText="1" readingOrder="1"/>
    </xf>
    <xf numFmtId="0" fontId="1" fillId="0" borderId="7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4" borderId="3" xfId="0" applyFont="1" applyFill="1" applyBorder="1" applyAlignment="1">
      <alignment horizontal="right" vertical="top" wrapText="1" readingOrder="1"/>
    </xf>
    <xf numFmtId="0" fontId="6" fillId="0" borderId="0" xfId="0" applyFont="1" applyAlignment="1">
      <alignment vertical="top" wrapText="1" readingOrder="1"/>
    </xf>
    <xf numFmtId="0" fontId="5" fillId="0" borderId="3" xfId="0" applyFont="1" applyBorder="1" applyAlignment="1">
      <alignment vertical="top" wrapText="1" readingOrder="1"/>
    </xf>
    <xf numFmtId="0" fontId="1" fillId="0" borderId="8" xfId="0" applyFont="1" applyBorder="1" applyAlignment="1">
      <alignment vertical="top" wrapText="1"/>
    </xf>
    <xf numFmtId="0" fontId="5" fillId="0" borderId="0" xfId="0" applyFont="1" applyAlignment="1">
      <alignment vertical="top" wrapText="1" readingOrder="1"/>
    </xf>
    <xf numFmtId="0" fontId="4" fillId="3" borderId="1" xfId="0" applyFont="1" applyFill="1" applyBorder="1" applyAlignment="1">
      <alignment vertical="top" wrapText="1" readingOrder="1"/>
    </xf>
    <xf numFmtId="164" fontId="5" fillId="0" borderId="14" xfId="0" applyNumberFormat="1" applyFont="1" applyBorder="1" applyAlignment="1">
      <alignment horizontal="right" vertical="top" wrapText="1" readingOrder="1"/>
    </xf>
    <xf numFmtId="164" fontId="5" fillId="0" borderId="7" xfId="0" applyNumberFormat="1" applyFont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4688"/>
      <rgbColor rgb="00B0C4DE"/>
      <rgbColor rgb="00D3D3D3"/>
      <rgbColor rgb="00DCDCDC"/>
      <rgbColor rgb="0080808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FF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1"/>
  <sheetViews>
    <sheetView showGridLines="0" workbookViewId="0">
      <selection activeCell="D14" sqref="D14"/>
    </sheetView>
  </sheetViews>
  <sheetFormatPr defaultRowHeight="15" x14ac:dyDescent="0.25"/>
  <cols>
    <col min="1" max="1" width="54" customWidth="1"/>
    <col min="2" max="2" width="8.140625" customWidth="1"/>
    <col min="3" max="3" width="21.5703125" customWidth="1"/>
  </cols>
  <sheetData>
    <row r="1" spans="1:3" x14ac:dyDescent="0.25">
      <c r="A1" s="1" t="s">
        <v>0</v>
      </c>
      <c r="B1" s="1" t="s">
        <v>1</v>
      </c>
      <c r="C1" s="2"/>
    </row>
    <row r="2" spans="1:3" x14ac:dyDescent="0.25">
      <c r="A2" s="1" t="s">
        <v>2</v>
      </c>
      <c r="B2" s="1" t="s">
        <v>1</v>
      </c>
      <c r="C2" s="2" t="s">
        <v>3</v>
      </c>
    </row>
    <row r="3" spans="1:3" ht="25.5" x14ac:dyDescent="0.25">
      <c r="A3" s="3" t="s">
        <v>4</v>
      </c>
      <c r="B3" s="3" t="s">
        <v>1</v>
      </c>
      <c r="C3" s="3" t="s">
        <v>1</v>
      </c>
    </row>
    <row r="4" spans="1:3" x14ac:dyDescent="0.25">
      <c r="A4" s="4" t="s">
        <v>5</v>
      </c>
      <c r="B4" s="4" t="s">
        <v>1</v>
      </c>
      <c r="C4" s="4" t="s">
        <v>6</v>
      </c>
    </row>
    <row r="5" spans="1:3" x14ac:dyDescent="0.25">
      <c r="A5" s="5" t="s">
        <v>1</v>
      </c>
      <c r="B5" s="6" t="s">
        <v>1</v>
      </c>
      <c r="C5" s="7" t="s">
        <v>7</v>
      </c>
    </row>
    <row r="6" spans="1:3" x14ac:dyDescent="0.25">
      <c r="A6" s="5" t="s">
        <v>8</v>
      </c>
      <c r="B6" s="6" t="s">
        <v>9</v>
      </c>
      <c r="C6" s="8"/>
    </row>
    <row r="7" spans="1:3" x14ac:dyDescent="0.25">
      <c r="A7" s="5" t="s">
        <v>10</v>
      </c>
      <c r="B7" s="6" t="s">
        <v>11</v>
      </c>
      <c r="C7" s="8"/>
    </row>
    <row r="8" spans="1:3" x14ac:dyDescent="0.25">
      <c r="A8" s="5" t="s">
        <v>12</v>
      </c>
      <c r="B8" s="6" t="s">
        <v>13</v>
      </c>
      <c r="C8" s="9">
        <v>0</v>
      </c>
    </row>
    <row r="9" spans="1:3" x14ac:dyDescent="0.25">
      <c r="A9" s="5" t="s">
        <v>14</v>
      </c>
      <c r="B9" s="6" t="s">
        <v>15</v>
      </c>
      <c r="C9" s="9">
        <v>0</v>
      </c>
    </row>
    <row r="10" spans="1:3" x14ac:dyDescent="0.25">
      <c r="A10" s="5" t="s">
        <v>16</v>
      </c>
      <c r="B10" s="6" t="s">
        <v>17</v>
      </c>
      <c r="C10" s="9">
        <v>0</v>
      </c>
    </row>
    <row r="11" spans="1:3" x14ac:dyDescent="0.25">
      <c r="A11" s="5" t="s">
        <v>18</v>
      </c>
      <c r="B11" s="6" t="s">
        <v>19</v>
      </c>
      <c r="C11" s="9">
        <v>0</v>
      </c>
    </row>
    <row r="12" spans="1:3" x14ac:dyDescent="0.25">
      <c r="A12" s="5" t="s">
        <v>20</v>
      </c>
      <c r="B12" s="6" t="s">
        <v>21</v>
      </c>
      <c r="C12" s="9">
        <v>4792979.6960000005</v>
      </c>
    </row>
    <row r="13" spans="1:3" x14ac:dyDescent="0.25">
      <c r="A13" s="10" t="s">
        <v>22</v>
      </c>
      <c r="B13" s="6" t="s">
        <v>23</v>
      </c>
      <c r="C13" s="9">
        <v>0</v>
      </c>
    </row>
    <row r="14" spans="1:3" x14ac:dyDescent="0.25">
      <c r="A14" s="10" t="s">
        <v>24</v>
      </c>
      <c r="B14" s="6" t="s">
        <v>25</v>
      </c>
      <c r="C14" s="9">
        <v>0</v>
      </c>
    </row>
    <row r="15" spans="1:3" x14ac:dyDescent="0.25">
      <c r="A15" s="10" t="s">
        <v>26</v>
      </c>
      <c r="B15" s="6" t="s">
        <v>27</v>
      </c>
      <c r="C15" s="9">
        <v>4.5110000000000001</v>
      </c>
    </row>
    <row r="16" spans="1:3" x14ac:dyDescent="0.25">
      <c r="A16" s="11" t="s">
        <v>28</v>
      </c>
      <c r="B16" s="6" t="s">
        <v>29</v>
      </c>
      <c r="C16" s="9">
        <v>0</v>
      </c>
    </row>
    <row r="17" spans="1:3" x14ac:dyDescent="0.25">
      <c r="A17" s="11" t="s">
        <v>30</v>
      </c>
      <c r="B17" s="6" t="s">
        <v>31</v>
      </c>
      <c r="C17" s="9">
        <v>4.5110000000000001</v>
      </c>
    </row>
    <row r="18" spans="1:3" x14ac:dyDescent="0.25">
      <c r="A18" s="10" t="s">
        <v>32</v>
      </c>
      <c r="B18" s="6" t="s">
        <v>33</v>
      </c>
      <c r="C18" s="9">
        <v>4400835.6579999998</v>
      </c>
    </row>
    <row r="19" spans="1:3" x14ac:dyDescent="0.25">
      <c r="A19" s="11" t="s">
        <v>34</v>
      </c>
      <c r="B19" s="6" t="s">
        <v>35</v>
      </c>
      <c r="C19" s="9">
        <v>2336272.6409999998</v>
      </c>
    </row>
    <row r="20" spans="1:3" x14ac:dyDescent="0.25">
      <c r="A20" s="11" t="s">
        <v>36</v>
      </c>
      <c r="B20" s="6" t="s">
        <v>37</v>
      </c>
      <c r="C20" s="9">
        <v>2064563.017</v>
      </c>
    </row>
    <row r="21" spans="1:3" x14ac:dyDescent="0.25">
      <c r="A21" s="11" t="s">
        <v>38</v>
      </c>
      <c r="B21" s="6" t="s">
        <v>39</v>
      </c>
      <c r="C21" s="9">
        <v>0</v>
      </c>
    </row>
    <row r="22" spans="1:3" x14ac:dyDescent="0.25">
      <c r="A22" s="11" t="s">
        <v>40</v>
      </c>
      <c r="B22" s="6" t="s">
        <v>41</v>
      </c>
      <c r="C22" s="9">
        <v>0</v>
      </c>
    </row>
    <row r="23" spans="1:3" x14ac:dyDescent="0.25">
      <c r="A23" s="10" t="s">
        <v>42</v>
      </c>
      <c r="B23" s="6" t="s">
        <v>43</v>
      </c>
      <c r="C23" s="9">
        <v>392139.527</v>
      </c>
    </row>
    <row r="24" spans="1:3" x14ac:dyDescent="0.25">
      <c r="A24" s="10" t="s">
        <v>44</v>
      </c>
      <c r="B24" s="6" t="s">
        <v>45</v>
      </c>
      <c r="C24" s="9">
        <v>0</v>
      </c>
    </row>
    <row r="25" spans="1:3" x14ac:dyDescent="0.25">
      <c r="A25" s="10" t="s">
        <v>46</v>
      </c>
      <c r="B25" s="6" t="s">
        <v>47</v>
      </c>
      <c r="C25" s="9">
        <v>0</v>
      </c>
    </row>
    <row r="26" spans="1:3" x14ac:dyDescent="0.25">
      <c r="A26" s="10" t="s">
        <v>48</v>
      </c>
      <c r="B26" s="6" t="s">
        <v>49</v>
      </c>
      <c r="C26" s="9">
        <v>0</v>
      </c>
    </row>
    <row r="27" spans="1:3" x14ac:dyDescent="0.25">
      <c r="A27" s="5" t="s">
        <v>50</v>
      </c>
      <c r="B27" s="6" t="s">
        <v>51</v>
      </c>
      <c r="C27" s="9">
        <v>0</v>
      </c>
    </row>
    <row r="28" spans="1:3" x14ac:dyDescent="0.25">
      <c r="A28" s="5" t="s">
        <v>52</v>
      </c>
      <c r="B28" s="6" t="s">
        <v>53</v>
      </c>
      <c r="C28" s="9">
        <v>0</v>
      </c>
    </row>
    <row r="29" spans="1:3" x14ac:dyDescent="0.25">
      <c r="A29" s="10" t="s">
        <v>54</v>
      </c>
      <c r="B29" s="6" t="s">
        <v>55</v>
      </c>
      <c r="C29" s="9">
        <v>0</v>
      </c>
    </row>
    <row r="30" spans="1:3" x14ac:dyDescent="0.25">
      <c r="A30" s="10" t="s">
        <v>56</v>
      </c>
      <c r="B30" s="6" t="s">
        <v>57</v>
      </c>
      <c r="C30" s="9">
        <v>0</v>
      </c>
    </row>
    <row r="31" spans="1:3" x14ac:dyDescent="0.25">
      <c r="A31" s="10" t="s">
        <v>58</v>
      </c>
      <c r="B31" s="6" t="s">
        <v>59</v>
      </c>
      <c r="C31" s="9">
        <v>0</v>
      </c>
    </row>
    <row r="32" spans="1:3" x14ac:dyDescent="0.25">
      <c r="A32" s="5" t="s">
        <v>60</v>
      </c>
      <c r="B32" s="6" t="s">
        <v>61</v>
      </c>
      <c r="C32" s="9">
        <v>114332.47500000001</v>
      </c>
    </row>
    <row r="33" spans="1:3" x14ac:dyDescent="0.25">
      <c r="A33" s="10" t="s">
        <v>62</v>
      </c>
      <c r="B33" s="6" t="s">
        <v>63</v>
      </c>
      <c r="C33" s="9">
        <v>51600.726999999999</v>
      </c>
    </row>
    <row r="34" spans="1:3" x14ac:dyDescent="0.25">
      <c r="A34" s="11" t="s">
        <v>64</v>
      </c>
      <c r="B34" s="6" t="s">
        <v>65</v>
      </c>
      <c r="C34" s="9">
        <v>0</v>
      </c>
    </row>
    <row r="35" spans="1:3" x14ac:dyDescent="0.25">
      <c r="A35" s="11" t="s">
        <v>66</v>
      </c>
      <c r="B35" s="6" t="s">
        <v>67</v>
      </c>
      <c r="C35" s="9">
        <v>51600.726999999999</v>
      </c>
    </row>
    <row r="36" spans="1:3" x14ac:dyDescent="0.25">
      <c r="A36" s="10" t="s">
        <v>68</v>
      </c>
      <c r="B36" s="6" t="s">
        <v>69</v>
      </c>
      <c r="C36" s="9">
        <v>62731.748</v>
      </c>
    </row>
    <row r="37" spans="1:3" x14ac:dyDescent="0.25">
      <c r="A37" s="11" t="s">
        <v>70</v>
      </c>
      <c r="B37" s="6" t="s">
        <v>71</v>
      </c>
      <c r="C37" s="9">
        <v>62717.940999999999</v>
      </c>
    </row>
    <row r="38" spans="1:3" x14ac:dyDescent="0.25">
      <c r="A38" s="11" t="s">
        <v>72</v>
      </c>
      <c r="B38" s="6" t="s">
        <v>73</v>
      </c>
      <c r="C38" s="9">
        <v>13.807</v>
      </c>
    </row>
    <row r="39" spans="1:3" x14ac:dyDescent="0.25">
      <c r="A39" s="10" t="s">
        <v>74</v>
      </c>
      <c r="B39" s="6" t="s">
        <v>75</v>
      </c>
      <c r="C39" s="9">
        <v>0</v>
      </c>
    </row>
    <row r="40" spans="1:3" x14ac:dyDescent="0.25">
      <c r="A40" s="5" t="s">
        <v>76</v>
      </c>
      <c r="B40" s="6" t="s">
        <v>77</v>
      </c>
      <c r="C40" s="9">
        <v>0</v>
      </c>
    </row>
    <row r="41" spans="1:3" x14ac:dyDescent="0.25">
      <c r="A41" s="5" t="s">
        <v>78</v>
      </c>
      <c r="B41" s="6" t="s">
        <v>79</v>
      </c>
      <c r="C41" s="9">
        <v>14205.522000000001</v>
      </c>
    </row>
    <row r="42" spans="1:3" x14ac:dyDescent="0.25">
      <c r="A42" s="5" t="s">
        <v>80</v>
      </c>
      <c r="B42" s="6" t="s">
        <v>81</v>
      </c>
      <c r="C42" s="9">
        <v>0</v>
      </c>
    </row>
    <row r="43" spans="1:3" x14ac:dyDescent="0.25">
      <c r="A43" s="5" t="s">
        <v>82</v>
      </c>
      <c r="B43" s="6" t="s">
        <v>83</v>
      </c>
      <c r="C43" s="9">
        <v>0</v>
      </c>
    </row>
    <row r="44" spans="1:3" x14ac:dyDescent="0.25">
      <c r="A44" s="5" t="s">
        <v>84</v>
      </c>
      <c r="B44" s="6" t="s">
        <v>85</v>
      </c>
      <c r="C44" s="9">
        <v>0</v>
      </c>
    </row>
    <row r="45" spans="1:3" ht="22.5" x14ac:dyDescent="0.25">
      <c r="A45" s="5" t="s">
        <v>86</v>
      </c>
      <c r="B45" s="6" t="s">
        <v>87</v>
      </c>
      <c r="C45" s="9">
        <v>0</v>
      </c>
    </row>
    <row r="46" spans="1:3" x14ac:dyDescent="0.25">
      <c r="A46" s="5" t="s">
        <v>88</v>
      </c>
      <c r="B46" s="6" t="s">
        <v>89</v>
      </c>
      <c r="C46" s="9">
        <v>130298.12300000001</v>
      </c>
    </row>
    <row r="47" spans="1:3" x14ac:dyDescent="0.25">
      <c r="A47" s="5" t="s">
        <v>90</v>
      </c>
      <c r="B47" s="6" t="s">
        <v>91</v>
      </c>
      <c r="C47" s="9">
        <v>0</v>
      </c>
    </row>
    <row r="48" spans="1:3" x14ac:dyDescent="0.25">
      <c r="A48" s="12" t="s">
        <v>92</v>
      </c>
      <c r="B48" s="6" t="s">
        <v>93</v>
      </c>
      <c r="C48" s="13">
        <v>5051815.8159999996</v>
      </c>
    </row>
    <row r="49" spans="1:3" x14ac:dyDescent="0.25">
      <c r="A49" s="4" t="s">
        <v>94</v>
      </c>
      <c r="B49" s="4" t="s">
        <v>1</v>
      </c>
      <c r="C49" s="4" t="s">
        <v>6</v>
      </c>
    </row>
    <row r="50" spans="1:3" x14ac:dyDescent="0.25">
      <c r="A50" s="5" t="s">
        <v>95</v>
      </c>
      <c r="B50" s="6" t="s">
        <v>96</v>
      </c>
      <c r="C50" s="9">
        <v>138455.97399999999</v>
      </c>
    </row>
    <row r="51" spans="1:3" x14ac:dyDescent="0.25">
      <c r="A51" s="10" t="s">
        <v>97</v>
      </c>
      <c r="B51" s="6" t="s">
        <v>98</v>
      </c>
      <c r="C51" s="9">
        <v>0</v>
      </c>
    </row>
    <row r="52" spans="1:3" x14ac:dyDescent="0.25">
      <c r="A52" s="11" t="s">
        <v>99</v>
      </c>
      <c r="B52" s="6" t="s">
        <v>100</v>
      </c>
      <c r="C52" s="9">
        <v>0</v>
      </c>
    </row>
    <row r="53" spans="1:3" x14ac:dyDescent="0.25">
      <c r="A53" s="11" t="s">
        <v>101</v>
      </c>
      <c r="B53" s="6" t="s">
        <v>102</v>
      </c>
      <c r="C53" s="9">
        <v>0</v>
      </c>
    </row>
    <row r="54" spans="1:3" x14ac:dyDescent="0.25">
      <c r="A54" s="11" t="s">
        <v>103</v>
      </c>
      <c r="B54" s="6" t="s">
        <v>104</v>
      </c>
      <c r="C54" s="9">
        <v>0</v>
      </c>
    </row>
    <row r="55" spans="1:3" x14ac:dyDescent="0.25">
      <c r="A55" s="10" t="s">
        <v>105</v>
      </c>
      <c r="B55" s="6" t="s">
        <v>106</v>
      </c>
      <c r="C55" s="9">
        <v>138455.97399999999</v>
      </c>
    </row>
    <row r="56" spans="1:3" x14ac:dyDescent="0.25">
      <c r="A56" s="11" t="s">
        <v>99</v>
      </c>
      <c r="B56" s="6" t="s">
        <v>107</v>
      </c>
      <c r="C56" s="9">
        <v>0</v>
      </c>
    </row>
    <row r="57" spans="1:3" x14ac:dyDescent="0.25">
      <c r="A57" s="11" t="s">
        <v>101</v>
      </c>
      <c r="B57" s="6" t="s">
        <v>108</v>
      </c>
      <c r="C57" s="9">
        <v>132505.79699999999</v>
      </c>
    </row>
    <row r="58" spans="1:3" x14ac:dyDescent="0.25">
      <c r="A58" s="11" t="s">
        <v>103</v>
      </c>
      <c r="B58" s="6" t="s">
        <v>109</v>
      </c>
      <c r="C58" s="9">
        <v>5950.1779999999999</v>
      </c>
    </row>
    <row r="59" spans="1:3" x14ac:dyDescent="0.25">
      <c r="A59" s="5" t="s">
        <v>110</v>
      </c>
      <c r="B59" s="6" t="s">
        <v>111</v>
      </c>
      <c r="C59" s="9">
        <v>1801803.898</v>
      </c>
    </row>
    <row r="60" spans="1:3" x14ac:dyDescent="0.25">
      <c r="A60" s="10" t="s">
        <v>112</v>
      </c>
      <c r="B60" s="6" t="s">
        <v>113</v>
      </c>
      <c r="C60" s="9">
        <v>1410568.902</v>
      </c>
    </row>
    <row r="61" spans="1:3" x14ac:dyDescent="0.25">
      <c r="A61" s="11" t="s">
        <v>99</v>
      </c>
      <c r="B61" s="6" t="s">
        <v>114</v>
      </c>
      <c r="C61" s="9">
        <v>0</v>
      </c>
    </row>
    <row r="62" spans="1:3" x14ac:dyDescent="0.25">
      <c r="A62" s="11" t="s">
        <v>101</v>
      </c>
      <c r="B62" s="6" t="s">
        <v>115</v>
      </c>
      <c r="C62" s="9">
        <v>1291688.199</v>
      </c>
    </row>
    <row r="63" spans="1:3" x14ac:dyDescent="0.25">
      <c r="A63" s="11" t="s">
        <v>103</v>
      </c>
      <c r="B63" s="6" t="s">
        <v>116</v>
      </c>
      <c r="C63" s="9">
        <v>118880.70299999999</v>
      </c>
    </row>
    <row r="64" spans="1:3" ht="22.5" x14ac:dyDescent="0.25">
      <c r="A64" s="10" t="s">
        <v>117</v>
      </c>
      <c r="B64" s="6" t="s">
        <v>118</v>
      </c>
      <c r="C64" s="9">
        <v>391234.99599999998</v>
      </c>
    </row>
    <row r="65" spans="1:3" x14ac:dyDescent="0.25">
      <c r="A65" s="11" t="s">
        <v>99</v>
      </c>
      <c r="B65" s="6" t="s">
        <v>119</v>
      </c>
      <c r="C65" s="9">
        <v>0</v>
      </c>
    </row>
    <row r="66" spans="1:3" x14ac:dyDescent="0.25">
      <c r="A66" s="11" t="s">
        <v>101</v>
      </c>
      <c r="B66" s="6" t="s">
        <v>120</v>
      </c>
      <c r="C66" s="9">
        <v>326988.85600000003</v>
      </c>
    </row>
    <row r="67" spans="1:3" x14ac:dyDescent="0.25">
      <c r="A67" s="11" t="s">
        <v>103</v>
      </c>
      <c r="B67" s="6" t="s">
        <v>121</v>
      </c>
      <c r="C67" s="9">
        <v>64246.139000000003</v>
      </c>
    </row>
    <row r="68" spans="1:3" x14ac:dyDescent="0.25">
      <c r="A68" s="5" t="s">
        <v>122</v>
      </c>
      <c r="B68" s="6" t="s">
        <v>123</v>
      </c>
      <c r="C68" s="9">
        <v>52409.044000000002</v>
      </c>
    </row>
    <row r="69" spans="1:3" x14ac:dyDescent="0.25">
      <c r="A69" s="10" t="s">
        <v>99</v>
      </c>
      <c r="B69" s="6" t="s">
        <v>124</v>
      </c>
      <c r="C69" s="9">
        <v>0</v>
      </c>
    </row>
    <row r="70" spans="1:3" x14ac:dyDescent="0.25">
      <c r="A70" s="10" t="s">
        <v>101</v>
      </c>
      <c r="B70" s="6" t="s">
        <v>125</v>
      </c>
      <c r="C70" s="9">
        <v>52409.042999999998</v>
      </c>
    </row>
    <row r="71" spans="1:3" x14ac:dyDescent="0.25">
      <c r="A71" s="10" t="s">
        <v>103</v>
      </c>
      <c r="B71" s="6" t="s">
        <v>126</v>
      </c>
      <c r="C71" s="9">
        <v>0</v>
      </c>
    </row>
    <row r="72" spans="1:3" x14ac:dyDescent="0.25">
      <c r="A72" s="5" t="s">
        <v>127</v>
      </c>
      <c r="B72" s="6" t="s">
        <v>128</v>
      </c>
      <c r="C72" s="8"/>
    </row>
    <row r="73" spans="1:3" x14ac:dyDescent="0.25">
      <c r="A73" s="5" t="s">
        <v>129</v>
      </c>
      <c r="B73" s="6" t="s">
        <v>130</v>
      </c>
      <c r="C73" s="9">
        <v>0</v>
      </c>
    </row>
    <row r="74" spans="1:3" x14ac:dyDescent="0.25">
      <c r="A74" s="5" t="s">
        <v>131</v>
      </c>
      <c r="B74" s="6" t="s">
        <v>132</v>
      </c>
      <c r="C74" s="9">
        <v>0</v>
      </c>
    </row>
    <row r="75" spans="1:3" x14ac:dyDescent="0.25">
      <c r="A75" s="5" t="s">
        <v>133</v>
      </c>
      <c r="B75" s="6" t="s">
        <v>134</v>
      </c>
      <c r="C75" s="9">
        <v>0</v>
      </c>
    </row>
    <row r="76" spans="1:3" x14ac:dyDescent="0.25">
      <c r="A76" s="5" t="s">
        <v>135</v>
      </c>
      <c r="B76" s="6" t="s">
        <v>136</v>
      </c>
      <c r="C76" s="9">
        <v>0</v>
      </c>
    </row>
    <row r="77" spans="1:3" x14ac:dyDescent="0.25">
      <c r="A77" s="5" t="s">
        <v>137</v>
      </c>
      <c r="B77" s="6" t="s">
        <v>138</v>
      </c>
      <c r="C77" s="9">
        <v>31037.948</v>
      </c>
    </row>
    <row r="78" spans="1:3" x14ac:dyDescent="0.25">
      <c r="A78" s="5" t="s">
        <v>139</v>
      </c>
      <c r="B78" s="6" t="s">
        <v>140</v>
      </c>
      <c r="C78" s="9">
        <v>0</v>
      </c>
    </row>
    <row r="79" spans="1:3" x14ac:dyDescent="0.25">
      <c r="A79" s="5" t="s">
        <v>141</v>
      </c>
      <c r="B79" s="6" t="s">
        <v>142</v>
      </c>
      <c r="C79" s="9">
        <v>0</v>
      </c>
    </row>
    <row r="80" spans="1:3" x14ac:dyDescent="0.25">
      <c r="A80" s="5" t="s">
        <v>143</v>
      </c>
      <c r="B80" s="6" t="s">
        <v>144</v>
      </c>
      <c r="C80" s="9">
        <v>0</v>
      </c>
    </row>
    <row r="81" spans="1:3" x14ac:dyDescent="0.25">
      <c r="A81" s="5" t="s">
        <v>145</v>
      </c>
      <c r="B81" s="6" t="s">
        <v>146</v>
      </c>
      <c r="C81" s="9">
        <v>24988.356</v>
      </c>
    </row>
    <row r="82" spans="1:3" x14ac:dyDescent="0.25">
      <c r="A82" s="5" t="s">
        <v>147</v>
      </c>
      <c r="B82" s="6" t="s">
        <v>148</v>
      </c>
      <c r="C82" s="9">
        <v>95883.326000000001</v>
      </c>
    </row>
    <row r="83" spans="1:3" x14ac:dyDescent="0.25">
      <c r="A83" s="5" t="s">
        <v>149</v>
      </c>
      <c r="B83" s="6" t="s">
        <v>150</v>
      </c>
      <c r="C83" s="9">
        <v>108014.79</v>
      </c>
    </row>
    <row r="84" spans="1:3" x14ac:dyDescent="0.25">
      <c r="A84" s="5" t="s">
        <v>151</v>
      </c>
      <c r="B84" s="6" t="s">
        <v>152</v>
      </c>
      <c r="C84" s="9">
        <v>0</v>
      </c>
    </row>
    <row r="85" spans="1:3" x14ac:dyDescent="0.25">
      <c r="A85" s="10" t="s">
        <v>153</v>
      </c>
      <c r="B85" s="6" t="s">
        <v>154</v>
      </c>
      <c r="C85" s="9">
        <v>0</v>
      </c>
    </row>
    <row r="86" spans="1:3" x14ac:dyDescent="0.25">
      <c r="A86" s="10" t="s">
        <v>155</v>
      </c>
      <c r="B86" s="6" t="s">
        <v>156</v>
      </c>
      <c r="C86" s="9">
        <v>0</v>
      </c>
    </row>
    <row r="87" spans="1:3" x14ac:dyDescent="0.25">
      <c r="A87" s="5" t="s">
        <v>157</v>
      </c>
      <c r="B87" s="6" t="s">
        <v>158</v>
      </c>
      <c r="C87" s="9">
        <v>214114.93799999999</v>
      </c>
    </row>
    <row r="88" spans="1:3" x14ac:dyDescent="0.25">
      <c r="A88" s="12" t="s">
        <v>159</v>
      </c>
      <c r="B88" s="6" t="s">
        <v>160</v>
      </c>
      <c r="C88" s="13">
        <v>2466708.273</v>
      </c>
    </row>
    <row r="89" spans="1:3" x14ac:dyDescent="0.25">
      <c r="A89" s="4" t="s">
        <v>161</v>
      </c>
      <c r="B89" s="4" t="s">
        <v>1</v>
      </c>
      <c r="C89" s="4" t="s">
        <v>6</v>
      </c>
    </row>
    <row r="90" spans="1:3" x14ac:dyDescent="0.25">
      <c r="A90" s="12" t="s">
        <v>161</v>
      </c>
      <c r="B90" s="6" t="s">
        <v>162</v>
      </c>
      <c r="C90" s="13">
        <v>2585107.5430000001</v>
      </c>
    </row>
    <row r="91" spans="1:3" ht="0.2" customHeight="1" x14ac:dyDescent="0.25"/>
  </sheetData>
  <pageMargins left="0.78740157480314998" right="0.39370078740157499" top="0.39370078740157499" bottom="0.39370078740157499" header="0.39370078740157499" footer="0.39370078740157499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02083-A388-4A28-A242-96A92B72823E}">
  <dimension ref="A1:T58"/>
  <sheetViews>
    <sheetView showGridLines="0" topLeftCell="A23" workbookViewId="0">
      <selection activeCell="H48" sqref="H48"/>
    </sheetView>
  </sheetViews>
  <sheetFormatPr defaultColWidth="8.7109375" defaultRowHeight="15" x14ac:dyDescent="0.25"/>
  <cols>
    <col min="1" max="1" width="37.85546875" customWidth="1"/>
    <col min="2" max="2" width="8.140625" customWidth="1"/>
    <col min="3" max="11" width="16.140625" customWidth="1"/>
    <col min="12" max="12" width="0" hidden="1" customWidth="1"/>
    <col min="13" max="20" width="16.140625" customWidth="1"/>
  </cols>
  <sheetData>
    <row r="1" spans="1:20" x14ac:dyDescent="0.25">
      <c r="A1" s="53" t="s">
        <v>163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2"/>
    </row>
    <row r="2" spans="1:20" x14ac:dyDescent="0.25">
      <c r="A2" s="53" t="s">
        <v>164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2" t="s">
        <v>3</v>
      </c>
    </row>
    <row r="3" spans="1:20" x14ac:dyDescent="0.25">
      <c r="A3" s="55" t="s">
        <v>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3" t="s">
        <v>1</v>
      </c>
    </row>
    <row r="4" spans="1:20" x14ac:dyDescent="0.25">
      <c r="A4" s="48" t="s">
        <v>165</v>
      </c>
      <c r="B4" s="52"/>
      <c r="C4" s="50" t="s">
        <v>166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  <c r="P4" s="50" t="s">
        <v>167</v>
      </c>
      <c r="Q4" s="51"/>
      <c r="R4" s="51"/>
      <c r="S4" s="52"/>
      <c r="T4" s="48" t="s">
        <v>168</v>
      </c>
    </row>
    <row r="5" spans="1:20" ht="33.75" x14ac:dyDescent="0.25">
      <c r="A5" s="20" t="s">
        <v>1</v>
      </c>
      <c r="B5" s="20" t="s">
        <v>1</v>
      </c>
      <c r="C5" s="19" t="s">
        <v>169</v>
      </c>
      <c r="D5" s="19" t="s">
        <v>170</v>
      </c>
      <c r="E5" s="19" t="s">
        <v>171</v>
      </c>
      <c r="F5" s="19" t="s">
        <v>172</v>
      </c>
      <c r="G5" s="19" t="s">
        <v>173</v>
      </c>
      <c r="H5" s="19" t="s">
        <v>174</v>
      </c>
      <c r="I5" s="19" t="s">
        <v>175</v>
      </c>
      <c r="J5" s="19" t="s">
        <v>176</v>
      </c>
      <c r="K5" s="19" t="s">
        <v>177</v>
      </c>
      <c r="M5" s="19" t="s">
        <v>178</v>
      </c>
      <c r="N5" s="19" t="s">
        <v>179</v>
      </c>
      <c r="O5" s="19" t="s">
        <v>180</v>
      </c>
      <c r="P5" s="19" t="s">
        <v>181</v>
      </c>
      <c r="Q5" s="19" t="s">
        <v>182</v>
      </c>
      <c r="R5" s="19" t="s">
        <v>183</v>
      </c>
      <c r="S5" s="19" t="s">
        <v>184</v>
      </c>
      <c r="T5" s="49"/>
    </row>
    <row r="6" spans="1:20" x14ac:dyDescent="0.25">
      <c r="A6" s="16" t="s">
        <v>1</v>
      </c>
      <c r="B6" s="16" t="s">
        <v>1</v>
      </c>
      <c r="C6" s="18" t="s">
        <v>7</v>
      </c>
      <c r="D6" s="18" t="s">
        <v>185</v>
      </c>
      <c r="E6" s="18" t="s">
        <v>186</v>
      </c>
      <c r="F6" s="18" t="s">
        <v>187</v>
      </c>
      <c r="G6" s="18" t="s">
        <v>188</v>
      </c>
      <c r="H6" s="18" t="s">
        <v>189</v>
      </c>
      <c r="I6" s="18" t="s">
        <v>190</v>
      </c>
      <c r="J6" s="18" t="s">
        <v>191</v>
      </c>
      <c r="K6" s="18" t="s">
        <v>192</v>
      </c>
      <c r="M6" s="18" t="s">
        <v>193</v>
      </c>
      <c r="N6" s="18" t="s">
        <v>194</v>
      </c>
      <c r="O6" s="18" t="s">
        <v>195</v>
      </c>
      <c r="P6" s="18" t="s">
        <v>196</v>
      </c>
      <c r="Q6" s="18" t="s">
        <v>197</v>
      </c>
      <c r="R6" s="18" t="s">
        <v>198</v>
      </c>
      <c r="S6" s="18" t="s">
        <v>199</v>
      </c>
      <c r="T6" s="18" t="s">
        <v>200</v>
      </c>
    </row>
    <row r="7" spans="1:20" x14ac:dyDescent="0.25">
      <c r="A7" s="16" t="s">
        <v>201</v>
      </c>
      <c r="B7" s="16" t="s">
        <v>1</v>
      </c>
      <c r="C7" s="15" t="s">
        <v>1</v>
      </c>
      <c r="D7" s="15" t="s">
        <v>1</v>
      </c>
      <c r="E7" s="15" t="s">
        <v>1</v>
      </c>
      <c r="F7" s="15" t="s">
        <v>1</v>
      </c>
      <c r="G7" s="15" t="s">
        <v>1</v>
      </c>
      <c r="H7" s="15" t="s">
        <v>1</v>
      </c>
      <c r="I7" s="15" t="s">
        <v>1</v>
      </c>
      <c r="J7" s="15" t="s">
        <v>1</v>
      </c>
      <c r="K7" s="15" t="s">
        <v>1</v>
      </c>
      <c r="M7" s="15" t="s">
        <v>1</v>
      </c>
      <c r="N7" s="15" t="s">
        <v>1</v>
      </c>
      <c r="O7" s="15" t="s">
        <v>1</v>
      </c>
      <c r="P7" s="15" t="s">
        <v>1</v>
      </c>
      <c r="Q7" s="15" t="s">
        <v>1</v>
      </c>
      <c r="R7" s="15" t="s">
        <v>1</v>
      </c>
      <c r="S7" s="15" t="s">
        <v>1</v>
      </c>
      <c r="T7" s="15" t="s">
        <v>1</v>
      </c>
    </row>
    <row r="8" spans="1:20" x14ac:dyDescent="0.25">
      <c r="A8" s="15" t="s">
        <v>202</v>
      </c>
      <c r="B8" s="5" t="s">
        <v>29</v>
      </c>
      <c r="C8" s="14">
        <v>0</v>
      </c>
      <c r="D8" s="14">
        <v>159095.17800000001</v>
      </c>
      <c r="E8" s="14">
        <v>99.647999999999996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M8" s="14">
        <v>0</v>
      </c>
      <c r="N8" s="14">
        <v>0</v>
      </c>
      <c r="O8" s="14">
        <v>0</v>
      </c>
      <c r="P8" s="17"/>
      <c r="Q8" s="17"/>
      <c r="R8" s="17"/>
      <c r="S8" s="17"/>
      <c r="T8" s="14">
        <v>159194.826</v>
      </c>
    </row>
    <row r="9" spans="1:20" x14ac:dyDescent="0.25">
      <c r="A9" s="15" t="s">
        <v>203</v>
      </c>
      <c r="B9" s="5" t="s">
        <v>31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M9" s="14">
        <v>0</v>
      </c>
      <c r="N9" s="14">
        <v>0</v>
      </c>
      <c r="O9" s="14">
        <v>0</v>
      </c>
      <c r="P9" s="17"/>
      <c r="Q9" s="17"/>
      <c r="R9" s="17"/>
      <c r="S9" s="17"/>
      <c r="T9" s="14">
        <v>0</v>
      </c>
    </row>
    <row r="10" spans="1:20" x14ac:dyDescent="0.25">
      <c r="A10" s="15" t="s">
        <v>204</v>
      </c>
      <c r="B10" s="5" t="s">
        <v>33</v>
      </c>
      <c r="C10" s="17"/>
      <c r="D10" s="17"/>
      <c r="E10" s="17"/>
      <c r="F10" s="17"/>
      <c r="G10" s="17"/>
      <c r="H10" s="17"/>
      <c r="I10" s="17"/>
      <c r="J10" s="17"/>
      <c r="K10" s="17"/>
      <c r="M10" s="17"/>
      <c r="N10" s="17"/>
      <c r="O10" s="17"/>
      <c r="P10" s="14">
        <v>0</v>
      </c>
      <c r="Q10" s="14">
        <v>0</v>
      </c>
      <c r="R10" s="14">
        <v>0</v>
      </c>
      <c r="S10" s="14">
        <v>0</v>
      </c>
      <c r="T10" s="14">
        <v>0</v>
      </c>
    </row>
    <row r="11" spans="1:20" x14ac:dyDescent="0.25">
      <c r="A11" s="15" t="s">
        <v>205</v>
      </c>
      <c r="B11" s="5" t="s">
        <v>35</v>
      </c>
      <c r="C11" s="14">
        <v>0</v>
      </c>
      <c r="D11" s="14">
        <v>51891.512000000002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51891.512000000002</v>
      </c>
    </row>
    <row r="12" spans="1:20" x14ac:dyDescent="0.25">
      <c r="A12" s="15" t="s">
        <v>206</v>
      </c>
      <c r="B12" s="5" t="s">
        <v>47</v>
      </c>
      <c r="C12" s="14">
        <v>0</v>
      </c>
      <c r="D12" s="14">
        <v>107203.666</v>
      </c>
      <c r="E12" s="14">
        <v>99.647999999999996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107303.314</v>
      </c>
    </row>
    <row r="13" spans="1:20" x14ac:dyDescent="0.25">
      <c r="A13" s="16" t="s">
        <v>207</v>
      </c>
      <c r="B13" s="12" t="s">
        <v>1</v>
      </c>
      <c r="C13" s="15" t="s">
        <v>1</v>
      </c>
      <c r="D13" s="15" t="s">
        <v>1</v>
      </c>
      <c r="E13" s="15" t="s">
        <v>1</v>
      </c>
      <c r="F13" s="15" t="s">
        <v>1</v>
      </c>
      <c r="G13" s="15" t="s">
        <v>1</v>
      </c>
      <c r="H13" s="15" t="s">
        <v>1</v>
      </c>
      <c r="I13" s="15" t="s">
        <v>1</v>
      </c>
      <c r="J13" s="15" t="s">
        <v>1</v>
      </c>
      <c r="K13" s="15" t="s">
        <v>1</v>
      </c>
      <c r="M13" s="15" t="s">
        <v>1</v>
      </c>
      <c r="N13" s="15" t="s">
        <v>1</v>
      </c>
      <c r="O13" s="15" t="s">
        <v>1</v>
      </c>
      <c r="P13" s="15" t="s">
        <v>1</v>
      </c>
      <c r="Q13" s="15" t="s">
        <v>1</v>
      </c>
      <c r="R13" s="15" t="s">
        <v>1</v>
      </c>
      <c r="S13" s="15" t="s">
        <v>1</v>
      </c>
      <c r="T13" s="15" t="s">
        <v>1</v>
      </c>
    </row>
    <row r="14" spans="1:20" x14ac:dyDescent="0.25">
      <c r="A14" s="15" t="s">
        <v>202</v>
      </c>
      <c r="B14" s="5" t="s">
        <v>49</v>
      </c>
      <c r="C14" s="14">
        <v>0</v>
      </c>
      <c r="D14" s="14">
        <v>152321.201</v>
      </c>
      <c r="E14" s="14">
        <v>99.646000000000001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M14" s="14">
        <v>0</v>
      </c>
      <c r="N14" s="14">
        <v>0</v>
      </c>
      <c r="O14" s="14">
        <v>0</v>
      </c>
      <c r="P14" s="17"/>
      <c r="Q14" s="17"/>
      <c r="R14" s="17"/>
      <c r="S14" s="17"/>
      <c r="T14" s="14">
        <v>152420.84700000001</v>
      </c>
    </row>
    <row r="15" spans="1:20" x14ac:dyDescent="0.25">
      <c r="A15" s="15" t="s">
        <v>203</v>
      </c>
      <c r="B15" s="5" t="s">
        <v>51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M15" s="14">
        <v>0</v>
      </c>
      <c r="N15" s="14">
        <v>0</v>
      </c>
      <c r="O15" s="14">
        <v>0</v>
      </c>
      <c r="P15" s="17"/>
      <c r="Q15" s="17"/>
      <c r="R15" s="17"/>
      <c r="S15" s="17"/>
      <c r="T15" s="14">
        <v>0</v>
      </c>
    </row>
    <row r="16" spans="1:20" x14ac:dyDescent="0.25">
      <c r="A16" s="15" t="s">
        <v>204</v>
      </c>
      <c r="B16" s="5" t="s">
        <v>53</v>
      </c>
      <c r="C16" s="17"/>
      <c r="D16" s="17"/>
      <c r="E16" s="17"/>
      <c r="F16" s="17"/>
      <c r="G16" s="17"/>
      <c r="H16" s="17"/>
      <c r="I16" s="17"/>
      <c r="J16" s="17"/>
      <c r="K16" s="17"/>
      <c r="M16" s="17"/>
      <c r="N16" s="17"/>
      <c r="O16" s="17"/>
      <c r="P16" s="14">
        <v>0</v>
      </c>
      <c r="Q16" s="14">
        <v>0</v>
      </c>
      <c r="R16" s="14">
        <v>0</v>
      </c>
      <c r="S16" s="14">
        <v>0</v>
      </c>
      <c r="T16" s="14">
        <v>0</v>
      </c>
    </row>
    <row r="17" spans="1:20" x14ac:dyDescent="0.25">
      <c r="A17" s="15" t="s">
        <v>205</v>
      </c>
      <c r="B17" s="5" t="s">
        <v>55</v>
      </c>
      <c r="C17" s="14">
        <v>0</v>
      </c>
      <c r="D17" s="14">
        <v>51891.512000000002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51891.512000000002</v>
      </c>
    </row>
    <row r="18" spans="1:20" x14ac:dyDescent="0.25">
      <c r="A18" s="15" t="s">
        <v>206</v>
      </c>
      <c r="B18" s="5" t="s">
        <v>67</v>
      </c>
      <c r="C18" s="14">
        <v>0</v>
      </c>
      <c r="D18" s="14">
        <v>100429.689</v>
      </c>
      <c r="E18" s="14">
        <v>99.646000000000001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100529.33500000001</v>
      </c>
    </row>
    <row r="19" spans="1:20" x14ac:dyDescent="0.25">
      <c r="A19" s="16" t="s">
        <v>208</v>
      </c>
      <c r="B19" s="12" t="s">
        <v>1</v>
      </c>
      <c r="C19" s="15" t="s">
        <v>1</v>
      </c>
      <c r="D19" s="15" t="s">
        <v>1</v>
      </c>
      <c r="E19" s="15" t="s">
        <v>1</v>
      </c>
      <c r="F19" s="15" t="s">
        <v>1</v>
      </c>
      <c r="G19" s="15" t="s">
        <v>1</v>
      </c>
      <c r="H19" s="15" t="s">
        <v>1</v>
      </c>
      <c r="I19" s="15" t="s">
        <v>1</v>
      </c>
      <c r="J19" s="15" t="s">
        <v>1</v>
      </c>
      <c r="K19" s="15" t="s">
        <v>1</v>
      </c>
      <c r="M19" s="15" t="s">
        <v>1</v>
      </c>
      <c r="N19" s="15" t="s">
        <v>1</v>
      </c>
      <c r="O19" s="15" t="s">
        <v>1</v>
      </c>
      <c r="P19" s="15" t="s">
        <v>1</v>
      </c>
      <c r="Q19" s="15" t="s">
        <v>1</v>
      </c>
      <c r="R19" s="15" t="s">
        <v>1</v>
      </c>
      <c r="S19" s="15" t="s">
        <v>1</v>
      </c>
      <c r="T19" s="15" t="s">
        <v>1</v>
      </c>
    </row>
    <row r="20" spans="1:20" x14ac:dyDescent="0.25">
      <c r="A20" s="15" t="s">
        <v>202</v>
      </c>
      <c r="B20" s="5" t="s">
        <v>69</v>
      </c>
      <c r="C20" s="14">
        <v>0</v>
      </c>
      <c r="D20" s="14">
        <v>42717.038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M20" s="14">
        <v>0</v>
      </c>
      <c r="N20" s="14">
        <v>0</v>
      </c>
      <c r="O20" s="14">
        <v>0</v>
      </c>
      <c r="P20" s="17"/>
      <c r="Q20" s="17"/>
      <c r="R20" s="17"/>
      <c r="S20" s="17"/>
      <c r="T20" s="14">
        <v>42717.038</v>
      </c>
    </row>
    <row r="21" spans="1:20" x14ac:dyDescent="0.25">
      <c r="A21" s="15" t="s">
        <v>203</v>
      </c>
      <c r="B21" s="5" t="s">
        <v>71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M21" s="14">
        <v>0</v>
      </c>
      <c r="N21" s="14">
        <v>0</v>
      </c>
      <c r="O21" s="14">
        <v>0</v>
      </c>
      <c r="P21" s="17"/>
      <c r="Q21" s="17"/>
      <c r="R21" s="17"/>
      <c r="S21" s="17"/>
      <c r="T21" s="14">
        <v>0</v>
      </c>
    </row>
    <row r="22" spans="1:20" x14ac:dyDescent="0.25">
      <c r="A22" s="15" t="s">
        <v>204</v>
      </c>
      <c r="B22" s="5" t="s">
        <v>73</v>
      </c>
      <c r="C22" s="17"/>
      <c r="D22" s="17"/>
      <c r="E22" s="17"/>
      <c r="F22" s="17"/>
      <c r="G22" s="17"/>
      <c r="H22" s="17"/>
      <c r="I22" s="17"/>
      <c r="J22" s="17"/>
      <c r="K22" s="17"/>
      <c r="M22" s="17"/>
      <c r="N22" s="17"/>
      <c r="O22" s="17"/>
      <c r="P22" s="14">
        <v>0</v>
      </c>
      <c r="Q22" s="14">
        <v>0</v>
      </c>
      <c r="R22" s="14">
        <v>0</v>
      </c>
      <c r="S22" s="14">
        <v>0</v>
      </c>
      <c r="T22" s="14">
        <v>0</v>
      </c>
    </row>
    <row r="23" spans="1:20" x14ac:dyDescent="0.25">
      <c r="A23" s="15" t="s">
        <v>205</v>
      </c>
      <c r="B23" s="5" t="s">
        <v>75</v>
      </c>
      <c r="C23" s="14">
        <v>0</v>
      </c>
      <c r="D23" s="14">
        <v>18932.331999999999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18932.331999999999</v>
      </c>
    </row>
    <row r="24" spans="1:20" x14ac:dyDescent="0.25">
      <c r="A24" s="15" t="s">
        <v>206</v>
      </c>
      <c r="B24" s="5" t="s">
        <v>87</v>
      </c>
      <c r="C24" s="14">
        <v>0</v>
      </c>
      <c r="D24" s="14">
        <v>23784.705999999998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23784.705999999998</v>
      </c>
    </row>
    <row r="25" spans="1:20" x14ac:dyDescent="0.25">
      <c r="A25" s="16" t="s">
        <v>209</v>
      </c>
      <c r="B25" s="12" t="s">
        <v>1</v>
      </c>
      <c r="C25" s="15" t="s">
        <v>1</v>
      </c>
      <c r="D25" s="15" t="s">
        <v>1</v>
      </c>
      <c r="E25" s="15" t="s">
        <v>1</v>
      </c>
      <c r="F25" s="15" t="s">
        <v>1</v>
      </c>
      <c r="G25" s="15" t="s">
        <v>1</v>
      </c>
      <c r="H25" s="15" t="s">
        <v>1</v>
      </c>
      <c r="I25" s="15" t="s">
        <v>1</v>
      </c>
      <c r="J25" s="15" t="s">
        <v>1</v>
      </c>
      <c r="K25" s="15" t="s">
        <v>1</v>
      </c>
      <c r="M25" s="15" t="s">
        <v>1</v>
      </c>
      <c r="N25" s="15" t="s">
        <v>1</v>
      </c>
      <c r="O25" s="15" t="s">
        <v>1</v>
      </c>
      <c r="P25" s="15" t="s">
        <v>1</v>
      </c>
      <c r="Q25" s="15" t="s">
        <v>1</v>
      </c>
      <c r="R25" s="15" t="s">
        <v>1</v>
      </c>
      <c r="S25" s="15" t="s">
        <v>1</v>
      </c>
      <c r="T25" s="15" t="s">
        <v>1</v>
      </c>
    </row>
    <row r="26" spans="1:20" x14ac:dyDescent="0.25">
      <c r="A26" s="15" t="s">
        <v>202</v>
      </c>
      <c r="B26" s="5" t="s">
        <v>89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M26" s="14">
        <v>0</v>
      </c>
      <c r="N26" s="14">
        <v>0</v>
      </c>
      <c r="O26" s="14">
        <v>0</v>
      </c>
      <c r="P26" s="17"/>
      <c r="Q26" s="17"/>
      <c r="R26" s="17"/>
      <c r="S26" s="17"/>
      <c r="T26" s="14">
        <v>0</v>
      </c>
    </row>
    <row r="27" spans="1:20" x14ac:dyDescent="0.25">
      <c r="A27" s="15" t="s">
        <v>203</v>
      </c>
      <c r="B27" s="5" t="s">
        <v>91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M27" s="14">
        <v>0</v>
      </c>
      <c r="N27" s="14">
        <v>0</v>
      </c>
      <c r="O27" s="14">
        <v>0</v>
      </c>
      <c r="P27" s="17"/>
      <c r="Q27" s="17"/>
      <c r="R27" s="17"/>
      <c r="S27" s="17"/>
      <c r="T27" s="14">
        <v>0</v>
      </c>
    </row>
    <row r="28" spans="1:20" x14ac:dyDescent="0.25">
      <c r="A28" s="15" t="s">
        <v>204</v>
      </c>
      <c r="B28" s="5" t="s">
        <v>210</v>
      </c>
      <c r="C28" s="17"/>
      <c r="D28" s="17"/>
      <c r="E28" s="17"/>
      <c r="F28" s="17"/>
      <c r="G28" s="17"/>
      <c r="H28" s="17"/>
      <c r="I28" s="17"/>
      <c r="J28" s="17"/>
      <c r="K28" s="17"/>
      <c r="M28" s="17"/>
      <c r="N28" s="17"/>
      <c r="O28" s="17"/>
      <c r="P28" s="14">
        <v>0</v>
      </c>
      <c r="Q28" s="14">
        <v>0</v>
      </c>
      <c r="R28" s="14">
        <v>0</v>
      </c>
      <c r="S28" s="14">
        <v>0</v>
      </c>
      <c r="T28" s="14">
        <v>0</v>
      </c>
    </row>
    <row r="29" spans="1:20" x14ac:dyDescent="0.25">
      <c r="A29" s="15" t="s">
        <v>205</v>
      </c>
      <c r="B29" s="5" t="s">
        <v>211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</row>
    <row r="30" spans="1:20" x14ac:dyDescent="0.25">
      <c r="A30" s="15" t="s">
        <v>206</v>
      </c>
      <c r="B30" s="5" t="s">
        <v>93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</row>
    <row r="31" spans="1:20" x14ac:dyDescent="0.25">
      <c r="A31" s="16" t="s">
        <v>212</v>
      </c>
      <c r="B31" s="5" t="s">
        <v>104</v>
      </c>
      <c r="C31" s="14">
        <v>0</v>
      </c>
      <c r="D31" s="14">
        <v>46741.858999999997</v>
      </c>
      <c r="E31" s="14">
        <v>20.891999999999999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f>SUM(D31:E31)</f>
        <v>46762.750999999997</v>
      </c>
    </row>
    <row r="32" spans="1:20" x14ac:dyDescent="0.25">
      <c r="A32" s="16" t="s">
        <v>213</v>
      </c>
      <c r="B32" s="5" t="s">
        <v>214</v>
      </c>
      <c r="C32" s="17" t="s">
        <v>1</v>
      </c>
      <c r="D32" s="17" t="s">
        <v>1</v>
      </c>
      <c r="E32" s="17" t="s">
        <v>1</v>
      </c>
      <c r="F32" s="17" t="s">
        <v>1</v>
      </c>
      <c r="G32" s="17" t="s">
        <v>1</v>
      </c>
      <c r="H32" s="17" t="s">
        <v>1</v>
      </c>
      <c r="I32" s="17" t="s">
        <v>1</v>
      </c>
      <c r="J32" s="17" t="s">
        <v>1</v>
      </c>
      <c r="K32" s="17" t="s">
        <v>1</v>
      </c>
      <c r="M32" s="17" t="s">
        <v>1</v>
      </c>
      <c r="N32" s="17" t="s">
        <v>1</v>
      </c>
      <c r="O32" s="17" t="s">
        <v>1</v>
      </c>
      <c r="P32" s="17" t="s">
        <v>1</v>
      </c>
      <c r="Q32" s="17" t="s">
        <v>1</v>
      </c>
      <c r="R32" s="17" t="s">
        <v>1</v>
      </c>
      <c r="S32" s="17" t="s">
        <v>1</v>
      </c>
      <c r="T32" s="14">
        <v>0</v>
      </c>
    </row>
    <row r="33" spans="1:20" x14ac:dyDescent="0.25">
      <c r="A33" s="16" t="s">
        <v>215</v>
      </c>
      <c r="B33" s="5" t="s">
        <v>216</v>
      </c>
      <c r="C33" s="17" t="s">
        <v>1</v>
      </c>
      <c r="D33" s="17" t="s">
        <v>1</v>
      </c>
      <c r="E33" s="17" t="s">
        <v>1</v>
      </c>
      <c r="F33" s="17" t="s">
        <v>1</v>
      </c>
      <c r="G33" s="17" t="s">
        <v>1</v>
      </c>
      <c r="H33" s="17" t="s">
        <v>1</v>
      </c>
      <c r="I33" s="17" t="s">
        <v>1</v>
      </c>
      <c r="J33" s="17" t="s">
        <v>1</v>
      </c>
      <c r="K33" s="17" t="s">
        <v>1</v>
      </c>
      <c r="M33" s="17" t="s">
        <v>1</v>
      </c>
      <c r="N33" s="17" t="s">
        <v>1</v>
      </c>
      <c r="O33" s="17" t="s">
        <v>1</v>
      </c>
      <c r="P33" s="17" t="s">
        <v>1</v>
      </c>
      <c r="Q33" s="17" t="s">
        <v>1</v>
      </c>
      <c r="R33" s="17" t="s">
        <v>1</v>
      </c>
      <c r="S33" s="17" t="s">
        <v>1</v>
      </c>
      <c r="T33" s="14">
        <v>46762.750999999997</v>
      </c>
    </row>
    <row r="34" spans="1:20" x14ac:dyDescent="0.25">
      <c r="A34" s="22" t="s">
        <v>1</v>
      </c>
      <c r="B34" s="22" t="s">
        <v>1</v>
      </c>
      <c r="C34" s="21" t="s">
        <v>1</v>
      </c>
      <c r="D34" s="21" t="s">
        <v>1</v>
      </c>
      <c r="E34" s="21" t="s">
        <v>1</v>
      </c>
      <c r="F34" s="21" t="s">
        <v>1</v>
      </c>
      <c r="G34" s="21" t="s">
        <v>1</v>
      </c>
      <c r="H34" s="21" t="s">
        <v>1</v>
      </c>
      <c r="I34" s="21" t="s">
        <v>1</v>
      </c>
      <c r="J34" s="21" t="s">
        <v>1</v>
      </c>
      <c r="K34" s="21" t="s">
        <v>1</v>
      </c>
      <c r="M34" s="21" t="s">
        <v>1</v>
      </c>
      <c r="N34" s="21" t="s">
        <v>1</v>
      </c>
      <c r="O34" s="21" t="s">
        <v>1</v>
      </c>
      <c r="P34" s="21" t="s">
        <v>1</v>
      </c>
      <c r="Q34" s="21" t="s">
        <v>1</v>
      </c>
      <c r="R34" s="21" t="s">
        <v>1</v>
      </c>
      <c r="S34" s="21" t="s">
        <v>1</v>
      </c>
      <c r="T34" s="21" t="s">
        <v>1</v>
      </c>
    </row>
    <row r="35" spans="1:20" x14ac:dyDescent="0.25">
      <c r="A35" s="19" t="s">
        <v>217</v>
      </c>
      <c r="B35" s="19" t="s">
        <v>1</v>
      </c>
      <c r="C35" s="50" t="s">
        <v>217</v>
      </c>
      <c r="D35" s="51"/>
      <c r="E35" s="51"/>
      <c r="F35" s="51"/>
      <c r="G35" s="51"/>
      <c r="H35" s="52"/>
      <c r="I35" s="50" t="s">
        <v>218</v>
      </c>
      <c r="J35" s="52"/>
      <c r="K35" s="48" t="s">
        <v>168</v>
      </c>
    </row>
    <row r="36" spans="1:20" ht="78.75" x14ac:dyDescent="0.25">
      <c r="A36" s="20" t="s">
        <v>1</v>
      </c>
      <c r="B36" s="20" t="s">
        <v>1</v>
      </c>
      <c r="C36" s="19" t="s">
        <v>219</v>
      </c>
      <c r="D36" s="19" t="s">
        <v>220</v>
      </c>
      <c r="E36" s="19" t="s">
        <v>221</v>
      </c>
      <c r="F36" s="19" t="s">
        <v>222</v>
      </c>
      <c r="G36" s="19" t="s">
        <v>223</v>
      </c>
      <c r="H36" s="19" t="s">
        <v>224</v>
      </c>
      <c r="I36" s="19" t="s">
        <v>225</v>
      </c>
      <c r="J36" s="19" t="s">
        <v>218</v>
      </c>
      <c r="K36" s="49"/>
    </row>
    <row r="37" spans="1:20" x14ac:dyDescent="0.25">
      <c r="A37" s="16" t="s">
        <v>1</v>
      </c>
      <c r="B37" s="16" t="s">
        <v>1</v>
      </c>
      <c r="C37" s="18" t="s">
        <v>226</v>
      </c>
      <c r="D37" s="18" t="s">
        <v>227</v>
      </c>
      <c r="E37" s="18" t="s">
        <v>228</v>
      </c>
      <c r="F37" s="18" t="s">
        <v>229</v>
      </c>
      <c r="G37" s="18" t="s">
        <v>230</v>
      </c>
      <c r="H37" s="18" t="s">
        <v>231</v>
      </c>
      <c r="I37" s="18" t="s">
        <v>232</v>
      </c>
      <c r="J37" s="18" t="s">
        <v>233</v>
      </c>
      <c r="K37" s="18" t="s">
        <v>234</v>
      </c>
    </row>
    <row r="38" spans="1:20" x14ac:dyDescent="0.25">
      <c r="A38" s="16" t="s">
        <v>201</v>
      </c>
      <c r="B38" s="16" t="s">
        <v>1</v>
      </c>
      <c r="C38" s="15" t="s">
        <v>1</v>
      </c>
      <c r="D38" s="15" t="s">
        <v>1</v>
      </c>
      <c r="E38" s="15" t="s">
        <v>1</v>
      </c>
      <c r="F38" s="15" t="s">
        <v>1</v>
      </c>
      <c r="G38" s="15" t="s">
        <v>1</v>
      </c>
      <c r="H38" s="15" t="s">
        <v>1</v>
      </c>
      <c r="I38" s="15" t="s">
        <v>1</v>
      </c>
      <c r="J38" s="15" t="s">
        <v>1</v>
      </c>
      <c r="K38" s="15" t="s">
        <v>1</v>
      </c>
    </row>
    <row r="39" spans="1:20" x14ac:dyDescent="0.25">
      <c r="A39" s="15" t="s">
        <v>235</v>
      </c>
      <c r="B39" s="15" t="s">
        <v>236</v>
      </c>
      <c r="C39" s="14">
        <v>1644702.5530000001</v>
      </c>
      <c r="D39" s="14">
        <v>0</v>
      </c>
      <c r="E39" s="14">
        <v>1220.3530000000001</v>
      </c>
      <c r="F39" s="14">
        <v>852962.28899999999</v>
      </c>
      <c r="G39" s="14">
        <v>0</v>
      </c>
      <c r="H39" s="14">
        <v>0</v>
      </c>
      <c r="I39" s="14">
        <v>0</v>
      </c>
      <c r="J39" s="14">
        <v>0</v>
      </c>
      <c r="K39" s="14">
        <f>SUM(C39:F39)</f>
        <v>2498885.1949999998</v>
      </c>
    </row>
    <row r="40" spans="1:20" x14ac:dyDescent="0.25">
      <c r="A40" s="15" t="s">
        <v>205</v>
      </c>
      <c r="B40" s="15" t="s">
        <v>237</v>
      </c>
      <c r="C40" s="14">
        <v>86670.12</v>
      </c>
      <c r="D40" s="14">
        <v>0</v>
      </c>
      <c r="E40" s="14">
        <v>0</v>
      </c>
      <c r="F40" s="14">
        <v>120939.02499999999</v>
      </c>
      <c r="G40" s="14">
        <v>0</v>
      </c>
      <c r="H40" s="14">
        <v>0</v>
      </c>
      <c r="I40" s="14">
        <v>0</v>
      </c>
      <c r="J40" s="14">
        <v>0</v>
      </c>
      <c r="K40" s="14">
        <f>SUM(C40:F40)</f>
        <v>207609.14499999999</v>
      </c>
    </row>
    <row r="41" spans="1:20" x14ac:dyDescent="0.25">
      <c r="A41" s="15" t="s">
        <v>206</v>
      </c>
      <c r="B41" s="15" t="s">
        <v>238</v>
      </c>
      <c r="C41" s="14">
        <v>1558032.433</v>
      </c>
      <c r="D41" s="14">
        <v>0</v>
      </c>
      <c r="E41" s="14">
        <v>1220.3530000000001</v>
      </c>
      <c r="F41" s="14">
        <v>732023.26399999997</v>
      </c>
      <c r="G41" s="14">
        <v>0</v>
      </c>
      <c r="H41" s="14">
        <v>0</v>
      </c>
      <c r="I41" s="14">
        <v>0</v>
      </c>
      <c r="J41" s="14">
        <v>0</v>
      </c>
      <c r="K41" s="14">
        <f>SUM(C41:F41)</f>
        <v>2291276.0499999998</v>
      </c>
    </row>
    <row r="42" spans="1:20" x14ac:dyDescent="0.25">
      <c r="A42" s="16" t="s">
        <v>207</v>
      </c>
      <c r="B42" s="16" t="s">
        <v>1</v>
      </c>
      <c r="C42" s="15" t="s">
        <v>1</v>
      </c>
      <c r="D42" s="15" t="s">
        <v>1</v>
      </c>
      <c r="E42" s="15" t="s">
        <v>1</v>
      </c>
      <c r="F42" s="15"/>
      <c r="G42" s="15" t="s">
        <v>1</v>
      </c>
      <c r="H42" s="15" t="s">
        <v>1</v>
      </c>
      <c r="I42" s="15" t="s">
        <v>1</v>
      </c>
      <c r="J42" s="15" t="s">
        <v>1</v>
      </c>
      <c r="K42" s="15" t="s">
        <v>1</v>
      </c>
    </row>
    <row r="43" spans="1:20" x14ac:dyDescent="0.25">
      <c r="A43" s="15" t="s">
        <v>235</v>
      </c>
      <c r="B43" s="15" t="s">
        <v>239</v>
      </c>
      <c r="C43" s="14">
        <v>1526844.649</v>
      </c>
      <c r="D43" s="14">
        <v>0</v>
      </c>
      <c r="E43" s="14">
        <v>-2434.4960000000001</v>
      </c>
      <c r="F43" s="14">
        <v>790711.92200000002</v>
      </c>
      <c r="G43" s="14">
        <v>0</v>
      </c>
      <c r="H43" s="14">
        <v>0</v>
      </c>
      <c r="I43" s="14">
        <v>0</v>
      </c>
      <c r="J43" s="14">
        <v>0</v>
      </c>
      <c r="K43" s="14">
        <f>SUM(C43:F43)</f>
        <v>2315122.0750000002</v>
      </c>
    </row>
    <row r="44" spans="1:20" x14ac:dyDescent="0.25">
      <c r="A44" s="15" t="s">
        <v>205</v>
      </c>
      <c r="B44" s="15" t="s">
        <v>240</v>
      </c>
      <c r="C44" s="14">
        <v>86670.12</v>
      </c>
      <c r="D44" s="14">
        <v>0</v>
      </c>
      <c r="E44" s="14">
        <v>0</v>
      </c>
      <c r="F44" s="14">
        <v>120939.02499999999</v>
      </c>
      <c r="G44" s="14">
        <v>0</v>
      </c>
      <c r="H44" s="14">
        <v>0</v>
      </c>
      <c r="I44" s="14">
        <v>0</v>
      </c>
      <c r="J44" s="14">
        <v>0</v>
      </c>
      <c r="K44" s="14">
        <f>SUM(C44:F44)</f>
        <v>207609.14499999999</v>
      </c>
    </row>
    <row r="45" spans="1:20" x14ac:dyDescent="0.25">
      <c r="A45" s="15" t="s">
        <v>206</v>
      </c>
      <c r="B45" s="15" t="s">
        <v>241</v>
      </c>
      <c r="C45" s="14">
        <v>1440174.5290000001</v>
      </c>
      <c r="D45" s="14">
        <v>0</v>
      </c>
      <c r="E45" s="14">
        <v>-2434.4960000000001</v>
      </c>
      <c r="F45" s="14">
        <v>669772.897</v>
      </c>
      <c r="G45" s="14">
        <v>0</v>
      </c>
      <c r="H45" s="14">
        <v>0</v>
      </c>
      <c r="I45" s="14">
        <v>0</v>
      </c>
      <c r="J45" s="14">
        <v>0</v>
      </c>
      <c r="K45" s="14">
        <f>SUM(C45:F45)</f>
        <v>2107512.9300000002</v>
      </c>
    </row>
    <row r="46" spans="1:20" x14ac:dyDescent="0.25">
      <c r="A46" s="16" t="s">
        <v>208</v>
      </c>
      <c r="B46" s="16" t="s">
        <v>1</v>
      </c>
      <c r="C46" s="15" t="s">
        <v>1</v>
      </c>
      <c r="D46" s="15" t="s">
        <v>1</v>
      </c>
      <c r="E46" s="15" t="s">
        <v>1</v>
      </c>
      <c r="F46" s="15" t="s">
        <v>1</v>
      </c>
      <c r="G46" s="15" t="s">
        <v>1</v>
      </c>
      <c r="H46" s="15" t="s">
        <v>1</v>
      </c>
      <c r="I46" s="15" t="s">
        <v>1</v>
      </c>
      <c r="J46" s="15" t="s">
        <v>1</v>
      </c>
      <c r="K46" s="15" t="s">
        <v>1</v>
      </c>
    </row>
    <row r="47" spans="1:20" x14ac:dyDescent="0.25">
      <c r="A47" s="15" t="s">
        <v>235</v>
      </c>
      <c r="B47" s="15" t="s">
        <v>242</v>
      </c>
      <c r="C47" s="14">
        <v>547621.375</v>
      </c>
      <c r="D47" s="14">
        <v>0</v>
      </c>
      <c r="E47" s="14">
        <v>0</v>
      </c>
      <c r="F47" s="14">
        <v>323776.34499999997</v>
      </c>
      <c r="G47" s="14">
        <v>0</v>
      </c>
      <c r="H47" s="14">
        <v>0</v>
      </c>
      <c r="I47" s="14">
        <v>0</v>
      </c>
      <c r="J47" s="14">
        <v>0</v>
      </c>
      <c r="K47" s="14">
        <f>SUM(C47:F47)</f>
        <v>871397.72</v>
      </c>
    </row>
    <row r="48" spans="1:20" x14ac:dyDescent="0.25">
      <c r="A48" s="15" t="s">
        <v>205</v>
      </c>
      <c r="B48" s="15" t="s">
        <v>243</v>
      </c>
      <c r="C48" s="14">
        <v>106623.101</v>
      </c>
      <c r="D48" s="14">
        <v>0</v>
      </c>
      <c r="E48" s="14">
        <v>0</v>
      </c>
      <c r="F48" s="14">
        <v>29997.473999999998</v>
      </c>
      <c r="G48" s="14">
        <v>0</v>
      </c>
      <c r="H48" s="14">
        <v>0</v>
      </c>
      <c r="I48" s="14">
        <v>0</v>
      </c>
      <c r="J48" s="14">
        <v>0</v>
      </c>
      <c r="K48" s="14">
        <f>SUM(C48:F48)</f>
        <v>136620.57499999998</v>
      </c>
    </row>
    <row r="49" spans="1:11" x14ac:dyDescent="0.25">
      <c r="A49" s="15" t="s">
        <v>206</v>
      </c>
      <c r="B49" s="15" t="s">
        <v>244</v>
      </c>
      <c r="C49" s="14">
        <v>440998.27399999998</v>
      </c>
      <c r="D49" s="14">
        <v>0</v>
      </c>
      <c r="E49" s="14">
        <v>0</v>
      </c>
      <c r="F49" s="14">
        <v>293778.87099999998</v>
      </c>
      <c r="G49" s="14">
        <v>0</v>
      </c>
      <c r="H49" s="14">
        <v>0</v>
      </c>
      <c r="I49" s="14">
        <v>0</v>
      </c>
      <c r="J49" s="14">
        <v>0</v>
      </c>
      <c r="K49" s="14">
        <f>SUM(C49:F49)</f>
        <v>734777.14500000002</v>
      </c>
    </row>
    <row r="50" spans="1:11" x14ac:dyDescent="0.25">
      <c r="A50" s="16" t="s">
        <v>209</v>
      </c>
      <c r="B50" s="16" t="s">
        <v>1</v>
      </c>
      <c r="C50" s="15" t="s">
        <v>1</v>
      </c>
      <c r="D50" s="15" t="s">
        <v>1</v>
      </c>
      <c r="E50" s="15" t="s">
        <v>1</v>
      </c>
      <c r="F50" s="15" t="s">
        <v>1</v>
      </c>
      <c r="G50" s="15" t="s">
        <v>1</v>
      </c>
      <c r="H50" s="15" t="s">
        <v>1</v>
      </c>
      <c r="I50" s="15" t="s">
        <v>1</v>
      </c>
      <c r="J50" s="15" t="s">
        <v>1</v>
      </c>
      <c r="K50" s="15" t="s">
        <v>1</v>
      </c>
    </row>
    <row r="51" spans="1:11" x14ac:dyDescent="0.25">
      <c r="A51" s="15" t="s">
        <v>235</v>
      </c>
      <c r="B51" s="15" t="s">
        <v>245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</row>
    <row r="52" spans="1:11" x14ac:dyDescent="0.25">
      <c r="A52" s="15" t="s">
        <v>205</v>
      </c>
      <c r="B52" s="15" t="s">
        <v>246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</row>
    <row r="53" spans="1:11" x14ac:dyDescent="0.25">
      <c r="A53" s="15" t="s">
        <v>206</v>
      </c>
      <c r="B53" s="15" t="s">
        <v>247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</row>
    <row r="54" spans="1:11" x14ac:dyDescent="0.25">
      <c r="A54" s="16" t="s">
        <v>212</v>
      </c>
      <c r="B54" s="15" t="s">
        <v>248</v>
      </c>
      <c r="C54" s="14">
        <v>424152.64</v>
      </c>
      <c r="D54" s="14">
        <v>0</v>
      </c>
      <c r="E54" s="14">
        <v>0</v>
      </c>
      <c r="F54" s="14">
        <v>209283.576</v>
      </c>
      <c r="G54" s="14">
        <v>0</v>
      </c>
      <c r="H54" s="14">
        <v>0</v>
      </c>
      <c r="I54" s="14">
        <v>0</v>
      </c>
      <c r="J54" s="14">
        <v>0</v>
      </c>
      <c r="K54" s="14">
        <f>SUM(C54:F54)</f>
        <v>633436.21600000001</v>
      </c>
    </row>
    <row r="55" spans="1:11" x14ac:dyDescent="0.25">
      <c r="A55" s="16" t="s">
        <v>213</v>
      </c>
      <c r="B55" s="15" t="s">
        <v>249</v>
      </c>
      <c r="C55" s="17" t="s">
        <v>1</v>
      </c>
      <c r="D55" s="17" t="s">
        <v>1</v>
      </c>
      <c r="E55" s="17" t="s">
        <v>1</v>
      </c>
      <c r="F55" s="17" t="s">
        <v>1</v>
      </c>
      <c r="G55" s="17" t="s">
        <v>1</v>
      </c>
      <c r="H55" s="17" t="s">
        <v>1</v>
      </c>
      <c r="I55" s="17" t="s">
        <v>1</v>
      </c>
      <c r="J55" s="17" t="s">
        <v>1</v>
      </c>
      <c r="K55" s="14">
        <v>0</v>
      </c>
    </row>
    <row r="56" spans="1:11" x14ac:dyDescent="0.25">
      <c r="A56" s="16" t="s">
        <v>215</v>
      </c>
      <c r="B56" s="15" t="s">
        <v>250</v>
      </c>
      <c r="C56" s="17" t="s">
        <v>1</v>
      </c>
      <c r="D56" s="17" t="s">
        <v>1</v>
      </c>
      <c r="E56" s="17" t="s">
        <v>1</v>
      </c>
      <c r="F56" s="17" t="s">
        <v>1</v>
      </c>
      <c r="G56" s="17" t="s">
        <v>1</v>
      </c>
      <c r="H56" s="17" t="s">
        <v>1</v>
      </c>
      <c r="I56" s="17" t="s">
        <v>1</v>
      </c>
      <c r="J56" s="17" t="s">
        <v>1</v>
      </c>
      <c r="K56" s="14">
        <f>SUM(C56:F56)</f>
        <v>0</v>
      </c>
    </row>
    <row r="57" spans="1:11" x14ac:dyDescent="0.25">
      <c r="A57" s="16" t="s">
        <v>251</v>
      </c>
      <c r="B57" s="15" t="s">
        <v>252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</row>
    <row r="58" spans="1:11" ht="0.2" customHeight="1" x14ac:dyDescent="0.25"/>
  </sheetData>
  <mergeCells count="10">
    <mergeCell ref="T4:T5"/>
    <mergeCell ref="C35:H35"/>
    <mergeCell ref="I35:J35"/>
    <mergeCell ref="K35:K36"/>
    <mergeCell ref="A1:S1"/>
    <mergeCell ref="A2:S2"/>
    <mergeCell ref="A3:S3"/>
    <mergeCell ref="A4:B4"/>
    <mergeCell ref="C4:O4"/>
    <mergeCell ref="P4:S4"/>
  </mergeCells>
  <pageMargins left="0.78740157480314998" right="0.39370078740157499" top="0.39370078740157499" bottom="0.39370078740157499" header="0.39370078740157499" footer="0.39370078740157499"/>
  <pageSetup paperSize="9" orientation="portrait" horizontalDpi="300" verticalDpi="300"/>
  <headerFooter alignWithMargins="0"/>
  <ignoredErrors>
    <ignoredError sqref="K54 K47:K49 K39:K41 K43:K4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163F2-320A-4C9D-894C-7A139879EFC6}">
  <dimension ref="A1:X19"/>
  <sheetViews>
    <sheetView showGridLines="0" workbookViewId="0">
      <pane xSplit="1" topLeftCell="B1" activePane="topRight" state="frozen"/>
      <selection pane="topRight" activeCell="W20" sqref="W20"/>
    </sheetView>
  </sheetViews>
  <sheetFormatPr defaultColWidth="8.7109375" defaultRowHeight="15" x14ac:dyDescent="0.25"/>
  <cols>
    <col min="1" max="1" width="81" customWidth="1"/>
    <col min="2" max="2" width="8.140625" customWidth="1"/>
    <col min="3" max="16" width="16.140625" customWidth="1"/>
    <col min="17" max="17" width="2.7109375" customWidth="1"/>
    <col min="18" max="23" width="16.140625" customWidth="1"/>
    <col min="24" max="24" width="2.7109375" customWidth="1"/>
  </cols>
  <sheetData>
    <row r="1" spans="1:24" x14ac:dyDescent="0.25">
      <c r="A1" s="1" t="s">
        <v>253</v>
      </c>
      <c r="B1" s="1" t="s">
        <v>1</v>
      </c>
      <c r="C1" s="56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</row>
    <row r="2" spans="1:24" x14ac:dyDescent="0.25">
      <c r="A2" s="1" t="s">
        <v>254</v>
      </c>
      <c r="B2" s="1" t="s">
        <v>1</v>
      </c>
      <c r="C2" s="56" t="s">
        <v>3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1:24" x14ac:dyDescent="0.25">
      <c r="A3" s="3" t="s">
        <v>4</v>
      </c>
      <c r="B3" s="3" t="s">
        <v>1</v>
      </c>
      <c r="C3" s="55" t="s">
        <v>1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</row>
    <row r="4" spans="1:24" ht="78.75" x14ac:dyDescent="0.25">
      <c r="A4" s="28" t="s">
        <v>1</v>
      </c>
      <c r="B4" s="28" t="s">
        <v>1</v>
      </c>
      <c r="C4" s="31" t="s">
        <v>220</v>
      </c>
      <c r="D4" s="50" t="s">
        <v>221</v>
      </c>
      <c r="E4" s="51"/>
      <c r="F4" s="52"/>
      <c r="G4" s="50" t="s">
        <v>222</v>
      </c>
      <c r="H4" s="51"/>
      <c r="I4" s="52"/>
      <c r="J4" s="31" t="s">
        <v>224</v>
      </c>
      <c r="K4" s="50" t="s">
        <v>218</v>
      </c>
      <c r="L4" s="51"/>
      <c r="M4" s="51"/>
      <c r="N4" s="51"/>
      <c r="O4" s="52"/>
      <c r="P4" s="31" t="s">
        <v>255</v>
      </c>
      <c r="Q4" s="28" t="s">
        <v>1</v>
      </c>
      <c r="R4" s="50" t="s">
        <v>219</v>
      </c>
      <c r="S4" s="51"/>
      <c r="T4" s="52"/>
      <c r="U4" s="31" t="s">
        <v>223</v>
      </c>
      <c r="V4" s="31" t="s">
        <v>225</v>
      </c>
      <c r="W4" s="31" t="s">
        <v>256</v>
      </c>
      <c r="X4" s="28" t="s">
        <v>1</v>
      </c>
    </row>
    <row r="5" spans="1:24" ht="78.75" x14ac:dyDescent="0.25">
      <c r="A5" s="28" t="s">
        <v>1</v>
      </c>
      <c r="B5" s="28" t="s">
        <v>1</v>
      </c>
      <c r="C5" s="30" t="s">
        <v>1</v>
      </c>
      <c r="D5" s="30" t="s">
        <v>1</v>
      </c>
      <c r="E5" s="31" t="s">
        <v>257</v>
      </c>
      <c r="F5" s="31" t="s">
        <v>258</v>
      </c>
      <c r="G5" s="30" t="s">
        <v>1</v>
      </c>
      <c r="H5" s="31" t="s">
        <v>257</v>
      </c>
      <c r="I5" s="31" t="s">
        <v>258</v>
      </c>
      <c r="J5" s="30" t="s">
        <v>1</v>
      </c>
      <c r="K5" s="30" t="s">
        <v>1</v>
      </c>
      <c r="L5" s="31" t="s">
        <v>220</v>
      </c>
      <c r="M5" s="31" t="s">
        <v>221</v>
      </c>
      <c r="N5" s="31" t="s">
        <v>222</v>
      </c>
      <c r="O5" s="31" t="s">
        <v>224</v>
      </c>
      <c r="P5" s="29" t="s">
        <v>1</v>
      </c>
      <c r="Q5" s="28" t="s">
        <v>1</v>
      </c>
      <c r="R5" s="30" t="s">
        <v>1</v>
      </c>
      <c r="S5" s="31" t="s">
        <v>257</v>
      </c>
      <c r="T5" s="31" t="s">
        <v>258</v>
      </c>
      <c r="U5" s="30" t="s">
        <v>1</v>
      </c>
      <c r="V5" s="30" t="s">
        <v>1</v>
      </c>
      <c r="W5" s="29" t="s">
        <v>1</v>
      </c>
      <c r="X5" s="28" t="s">
        <v>1</v>
      </c>
    </row>
    <row r="6" spans="1:24" x14ac:dyDescent="0.25">
      <c r="A6" s="20" t="s">
        <v>1</v>
      </c>
      <c r="B6" s="20" t="s">
        <v>1</v>
      </c>
      <c r="C6" s="18" t="s">
        <v>185</v>
      </c>
      <c r="D6" s="18" t="s">
        <v>186</v>
      </c>
      <c r="E6" s="18" t="s">
        <v>187</v>
      </c>
      <c r="F6" s="18" t="s">
        <v>188</v>
      </c>
      <c r="G6" s="18" t="s">
        <v>189</v>
      </c>
      <c r="H6" s="18" t="s">
        <v>190</v>
      </c>
      <c r="I6" s="18" t="s">
        <v>191</v>
      </c>
      <c r="J6" s="18" t="s">
        <v>192</v>
      </c>
      <c r="K6" s="18" t="s">
        <v>193</v>
      </c>
      <c r="L6" s="18" t="s">
        <v>194</v>
      </c>
      <c r="M6" s="18" t="s">
        <v>195</v>
      </c>
      <c r="N6" s="18" t="s">
        <v>196</v>
      </c>
      <c r="O6" s="18" t="s">
        <v>197</v>
      </c>
      <c r="P6" s="18" t="s">
        <v>198</v>
      </c>
      <c r="Q6" s="28" t="s">
        <v>1</v>
      </c>
      <c r="R6" s="18" t="s">
        <v>199</v>
      </c>
      <c r="S6" s="18" t="s">
        <v>259</v>
      </c>
      <c r="T6" s="18" t="s">
        <v>260</v>
      </c>
      <c r="U6" s="18" t="s">
        <v>261</v>
      </c>
      <c r="V6" s="18" t="s">
        <v>200</v>
      </c>
      <c r="W6" s="18" t="s">
        <v>226</v>
      </c>
      <c r="X6" s="28" t="s">
        <v>1</v>
      </c>
    </row>
    <row r="7" spans="1:24" x14ac:dyDescent="0.25">
      <c r="A7" s="16" t="s">
        <v>262</v>
      </c>
      <c r="B7" s="15" t="s">
        <v>9</v>
      </c>
      <c r="C7" s="24">
        <v>0</v>
      </c>
      <c r="D7" s="24">
        <v>0</v>
      </c>
      <c r="E7" s="25"/>
      <c r="F7" s="25"/>
      <c r="G7" s="24">
        <v>0</v>
      </c>
      <c r="H7" s="25"/>
      <c r="I7" s="25"/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3">
        <v>0</v>
      </c>
      <c r="Q7" s="21" t="s">
        <v>1</v>
      </c>
      <c r="R7" s="24">
        <v>0</v>
      </c>
      <c r="S7" s="25"/>
      <c r="T7" s="25"/>
      <c r="U7" s="24">
        <v>0</v>
      </c>
      <c r="V7" s="24">
        <v>0</v>
      </c>
      <c r="W7" s="23">
        <v>0</v>
      </c>
      <c r="X7" s="21" t="s">
        <v>1</v>
      </c>
    </row>
    <row r="8" spans="1:24" ht="22.5" x14ac:dyDescent="0.25">
      <c r="A8" s="15" t="s">
        <v>263</v>
      </c>
      <c r="B8" s="15" t="s">
        <v>11</v>
      </c>
      <c r="C8" s="14">
        <v>0</v>
      </c>
      <c r="D8" s="14">
        <v>0</v>
      </c>
      <c r="E8" s="15"/>
      <c r="F8" s="15"/>
      <c r="G8" s="14">
        <v>0</v>
      </c>
      <c r="H8" s="15"/>
      <c r="I8" s="15"/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  <c r="Q8" s="21" t="s">
        <v>1</v>
      </c>
      <c r="R8" s="14">
        <v>0</v>
      </c>
      <c r="S8" s="15"/>
      <c r="T8" s="15"/>
      <c r="U8" s="14">
        <v>0</v>
      </c>
      <c r="V8" s="14">
        <v>0</v>
      </c>
      <c r="W8" s="23">
        <v>0</v>
      </c>
      <c r="X8" s="21" t="s">
        <v>1</v>
      </c>
    </row>
    <row r="9" spans="1:24" x14ac:dyDescent="0.25">
      <c r="A9" s="22" t="s">
        <v>264</v>
      </c>
      <c r="B9" s="21" t="s">
        <v>1</v>
      </c>
      <c r="C9" s="21" t="s">
        <v>1</v>
      </c>
      <c r="D9" s="21" t="s">
        <v>1</v>
      </c>
      <c r="E9" s="21" t="s">
        <v>1</v>
      </c>
      <c r="F9" s="21" t="s">
        <v>1</v>
      </c>
      <c r="G9" s="21" t="s">
        <v>1</v>
      </c>
      <c r="H9" s="21" t="s">
        <v>1</v>
      </c>
      <c r="I9" s="21" t="s">
        <v>1</v>
      </c>
      <c r="J9" s="21" t="s">
        <v>1</v>
      </c>
      <c r="K9" s="21" t="s">
        <v>1</v>
      </c>
      <c r="L9" s="21" t="s">
        <v>1</v>
      </c>
      <c r="M9" s="21" t="s">
        <v>1</v>
      </c>
      <c r="N9" s="21" t="s">
        <v>1</v>
      </c>
      <c r="O9" s="21" t="s">
        <v>1</v>
      </c>
      <c r="P9" s="22" t="s">
        <v>1</v>
      </c>
      <c r="Q9" s="21" t="s">
        <v>1</v>
      </c>
      <c r="R9" s="21" t="s">
        <v>1</v>
      </c>
      <c r="S9" s="21" t="s">
        <v>1</v>
      </c>
      <c r="T9" s="21" t="s">
        <v>1</v>
      </c>
      <c r="U9" s="21" t="s">
        <v>1</v>
      </c>
      <c r="V9" s="21" t="s">
        <v>1</v>
      </c>
      <c r="W9" s="22" t="s">
        <v>1</v>
      </c>
      <c r="X9" s="21" t="s">
        <v>1</v>
      </c>
    </row>
    <row r="10" spans="1:24" x14ac:dyDescent="0.25">
      <c r="A10" s="22" t="s">
        <v>265</v>
      </c>
      <c r="B10" s="21" t="s">
        <v>1</v>
      </c>
      <c r="C10" s="21" t="s">
        <v>1</v>
      </c>
      <c r="D10" s="21" t="s">
        <v>1</v>
      </c>
      <c r="E10" s="21" t="s">
        <v>1</v>
      </c>
      <c r="F10" s="21" t="s">
        <v>1</v>
      </c>
      <c r="G10" s="21" t="s">
        <v>1</v>
      </c>
      <c r="H10" s="21" t="s">
        <v>1</v>
      </c>
      <c r="I10" s="21" t="s">
        <v>1</v>
      </c>
      <c r="J10" s="21" t="s">
        <v>1</v>
      </c>
      <c r="K10" s="21" t="s">
        <v>1</v>
      </c>
      <c r="L10" s="21" t="s">
        <v>1</v>
      </c>
      <c r="M10" s="21" t="s">
        <v>1</v>
      </c>
      <c r="N10" s="21" t="s">
        <v>1</v>
      </c>
      <c r="O10" s="21" t="s">
        <v>1</v>
      </c>
      <c r="P10" s="22" t="s">
        <v>1</v>
      </c>
      <c r="Q10" s="21" t="s">
        <v>1</v>
      </c>
      <c r="R10" s="21" t="s">
        <v>1</v>
      </c>
      <c r="S10" s="21" t="s">
        <v>1</v>
      </c>
      <c r="T10" s="21" t="s">
        <v>1</v>
      </c>
      <c r="U10" s="21" t="s">
        <v>1</v>
      </c>
      <c r="V10" s="21" t="s">
        <v>1</v>
      </c>
      <c r="W10" s="22" t="s">
        <v>1</v>
      </c>
      <c r="X10" s="21" t="s">
        <v>1</v>
      </c>
    </row>
    <row r="11" spans="1:24" x14ac:dyDescent="0.25">
      <c r="A11" s="16" t="s">
        <v>266</v>
      </c>
      <c r="B11" s="15" t="s">
        <v>13</v>
      </c>
      <c r="C11" s="24">
        <v>0</v>
      </c>
      <c r="D11" s="25"/>
      <c r="E11" s="24">
        <v>52409.042999999998</v>
      </c>
      <c r="F11" s="24">
        <v>0</v>
      </c>
      <c r="G11" s="25"/>
      <c r="H11" s="24">
        <v>326988.85600000003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3">
        <f>SUM(D11:H11)</f>
        <v>379397.89900000003</v>
      </c>
      <c r="Q11" s="21" t="s">
        <v>1</v>
      </c>
      <c r="R11" s="25"/>
      <c r="S11" s="24">
        <v>1291688.199</v>
      </c>
      <c r="T11" s="24">
        <v>0</v>
      </c>
      <c r="U11" s="24">
        <v>0</v>
      </c>
      <c r="V11" s="24">
        <v>0</v>
      </c>
      <c r="W11" s="23">
        <f>SUM(R11:S11)</f>
        <v>1291688.199</v>
      </c>
      <c r="X11" s="21" t="s">
        <v>1</v>
      </c>
    </row>
    <row r="12" spans="1:24" ht="22.5" x14ac:dyDescent="0.25">
      <c r="A12" s="15" t="s">
        <v>263</v>
      </c>
      <c r="B12" s="15" t="s">
        <v>23</v>
      </c>
      <c r="C12" s="24">
        <v>0</v>
      </c>
      <c r="D12" s="25"/>
      <c r="E12" s="24">
        <v>0</v>
      </c>
      <c r="F12" s="24">
        <v>0</v>
      </c>
      <c r="G12" s="25"/>
      <c r="H12" s="24">
        <v>13.807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3">
        <f>SUM(D12:H12)</f>
        <v>13.807</v>
      </c>
      <c r="Q12" s="21" t="s">
        <v>1</v>
      </c>
      <c r="R12" s="25"/>
      <c r="S12" s="24">
        <v>62717.940999999999</v>
      </c>
      <c r="T12" s="24">
        <v>0</v>
      </c>
      <c r="U12" s="24">
        <v>0</v>
      </c>
      <c r="V12" s="24">
        <v>0</v>
      </c>
      <c r="W12" s="23">
        <f>SUM(R12:S12)</f>
        <v>62717.940999999999</v>
      </c>
      <c r="X12" s="21" t="s">
        <v>1</v>
      </c>
    </row>
    <row r="13" spans="1:24" x14ac:dyDescent="0.25">
      <c r="A13" s="15" t="s">
        <v>267</v>
      </c>
      <c r="B13" s="15" t="s">
        <v>25</v>
      </c>
      <c r="C13" s="24">
        <v>0</v>
      </c>
      <c r="D13" s="25"/>
      <c r="E13" s="24">
        <v>52409.042999999998</v>
      </c>
      <c r="F13" s="24">
        <v>0</v>
      </c>
      <c r="G13" s="25"/>
      <c r="H13" s="24">
        <v>326975.049</v>
      </c>
      <c r="I13" s="24">
        <v>0</v>
      </c>
      <c r="J13" s="24">
        <v>0</v>
      </c>
      <c r="K13" s="24">
        <v>0</v>
      </c>
      <c r="L13" s="25"/>
      <c r="M13" s="25"/>
      <c r="N13" s="25"/>
      <c r="O13" s="25"/>
      <c r="P13" s="23">
        <f>SUM(D13:H13)</f>
        <v>379384.092</v>
      </c>
      <c r="Q13" s="21" t="s">
        <v>1</v>
      </c>
      <c r="R13" s="25"/>
      <c r="S13" s="24">
        <v>1228970.2579999999</v>
      </c>
      <c r="T13" s="24">
        <v>0</v>
      </c>
      <c r="U13" s="24">
        <v>0</v>
      </c>
      <c r="V13" s="24">
        <v>0</v>
      </c>
      <c r="W13" s="23">
        <f>SUM(R13:S13)</f>
        <v>1228970.2579999999</v>
      </c>
      <c r="X13" s="21" t="s">
        <v>1</v>
      </c>
    </row>
    <row r="14" spans="1:24" x14ac:dyDescent="0.25">
      <c r="A14" s="16" t="s">
        <v>268</v>
      </c>
      <c r="B14" s="15" t="s">
        <v>27</v>
      </c>
      <c r="C14" s="24">
        <v>0</v>
      </c>
      <c r="D14" s="24">
        <v>1E-3</v>
      </c>
      <c r="E14" s="25"/>
      <c r="F14" s="25"/>
      <c r="G14" s="24">
        <v>64246.139000000003</v>
      </c>
      <c r="H14" s="25"/>
      <c r="I14" s="25"/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3">
        <f>SUM(D14:H14)</f>
        <v>64246.14</v>
      </c>
      <c r="Q14" s="21" t="s">
        <v>1</v>
      </c>
      <c r="R14" s="24">
        <v>118880.70299999999</v>
      </c>
      <c r="S14" s="25"/>
      <c r="T14" s="25"/>
      <c r="U14" s="24">
        <v>0</v>
      </c>
      <c r="V14" s="24">
        <v>0</v>
      </c>
      <c r="W14" s="23">
        <f>SUM(R14:S14)</f>
        <v>118880.70299999999</v>
      </c>
      <c r="X14" s="21" t="s">
        <v>1</v>
      </c>
    </row>
    <row r="15" spans="1:24" x14ac:dyDescent="0.25">
      <c r="A15" s="22" t="s">
        <v>269</v>
      </c>
      <c r="B15" s="21" t="s">
        <v>1</v>
      </c>
      <c r="C15" s="27" t="s">
        <v>1</v>
      </c>
      <c r="D15" s="27" t="s">
        <v>1</v>
      </c>
      <c r="E15" s="27" t="s">
        <v>1</v>
      </c>
      <c r="F15" s="27" t="s">
        <v>1</v>
      </c>
      <c r="G15" s="27" t="s">
        <v>1</v>
      </c>
      <c r="H15" s="27" t="s">
        <v>1</v>
      </c>
      <c r="I15" s="27" t="s">
        <v>1</v>
      </c>
      <c r="J15" s="27" t="s">
        <v>1</v>
      </c>
      <c r="K15" s="27" t="s">
        <v>1</v>
      </c>
      <c r="L15" s="27" t="s">
        <v>1</v>
      </c>
      <c r="M15" s="27" t="s">
        <v>1</v>
      </c>
      <c r="N15" s="27" t="s">
        <v>1</v>
      </c>
      <c r="O15" s="27" t="s">
        <v>1</v>
      </c>
      <c r="P15" s="26" t="s">
        <v>1</v>
      </c>
      <c r="Q15" s="21" t="s">
        <v>1</v>
      </c>
      <c r="R15" s="27" t="s">
        <v>1</v>
      </c>
      <c r="S15" s="27" t="s">
        <v>1</v>
      </c>
      <c r="T15" s="27" t="s">
        <v>1</v>
      </c>
      <c r="U15" s="27" t="s">
        <v>1</v>
      </c>
      <c r="V15" s="27" t="s">
        <v>1</v>
      </c>
      <c r="W15" s="26" t="s">
        <v>1</v>
      </c>
      <c r="X15" s="21" t="s">
        <v>1</v>
      </c>
    </row>
    <row r="16" spans="1:24" x14ac:dyDescent="0.25">
      <c r="A16" s="15" t="s">
        <v>262</v>
      </c>
      <c r="B16" s="15" t="s">
        <v>29</v>
      </c>
      <c r="C16" s="24">
        <v>0</v>
      </c>
      <c r="D16" s="24">
        <v>0</v>
      </c>
      <c r="E16" s="25"/>
      <c r="F16" s="25"/>
      <c r="G16" s="24">
        <v>0</v>
      </c>
      <c r="H16" s="25"/>
      <c r="I16" s="25"/>
      <c r="J16" s="24">
        <v>0</v>
      </c>
      <c r="K16" s="24">
        <v>0</v>
      </c>
      <c r="L16" s="25"/>
      <c r="M16" s="25"/>
      <c r="N16" s="25"/>
      <c r="O16" s="25"/>
      <c r="P16" s="23">
        <f>SUM(D16:H16)</f>
        <v>0</v>
      </c>
      <c r="Q16" s="21" t="s">
        <v>1</v>
      </c>
      <c r="R16" s="24">
        <v>0</v>
      </c>
      <c r="S16" s="25"/>
      <c r="T16" s="25"/>
      <c r="U16" s="24">
        <v>0</v>
      </c>
      <c r="V16" s="24">
        <v>0</v>
      </c>
      <c r="W16" s="23">
        <f>SUM(R16:S16)</f>
        <v>0</v>
      </c>
      <c r="X16" s="21" t="s">
        <v>1</v>
      </c>
    </row>
    <row r="17" spans="1:24" x14ac:dyDescent="0.25">
      <c r="A17" s="15" t="s">
        <v>265</v>
      </c>
      <c r="B17" s="15" t="s">
        <v>31</v>
      </c>
      <c r="C17" s="24">
        <v>0</v>
      </c>
      <c r="D17" s="25"/>
      <c r="E17" s="24">
        <v>0</v>
      </c>
      <c r="F17" s="24">
        <v>0</v>
      </c>
      <c r="G17" s="25"/>
      <c r="H17" s="24">
        <v>0</v>
      </c>
      <c r="I17" s="24">
        <v>0</v>
      </c>
      <c r="J17" s="24">
        <v>0</v>
      </c>
      <c r="K17" s="24">
        <v>0</v>
      </c>
      <c r="L17" s="25"/>
      <c r="M17" s="25"/>
      <c r="N17" s="25"/>
      <c r="O17" s="25"/>
      <c r="P17" s="23">
        <f>SUM(D17:H17)</f>
        <v>0</v>
      </c>
      <c r="Q17" s="21" t="s">
        <v>1</v>
      </c>
      <c r="R17" s="25"/>
      <c r="S17" s="24">
        <v>0</v>
      </c>
      <c r="T17" s="24">
        <v>0</v>
      </c>
      <c r="U17" s="24">
        <v>0</v>
      </c>
      <c r="V17" s="24">
        <v>0</v>
      </c>
      <c r="W17" s="23">
        <f>SUM(R17:S17)</f>
        <v>0</v>
      </c>
      <c r="X17" s="21" t="s">
        <v>1</v>
      </c>
    </row>
    <row r="18" spans="1:24" x14ac:dyDescent="0.25">
      <c r="A18" s="15" t="s">
        <v>268</v>
      </c>
      <c r="B18" s="15" t="s">
        <v>33</v>
      </c>
      <c r="C18" s="24">
        <v>0</v>
      </c>
      <c r="D18" s="24">
        <v>0</v>
      </c>
      <c r="E18" s="25"/>
      <c r="F18" s="25"/>
      <c r="G18" s="24">
        <v>0</v>
      </c>
      <c r="H18" s="25"/>
      <c r="I18" s="25"/>
      <c r="J18" s="24">
        <v>0</v>
      </c>
      <c r="K18" s="24">
        <v>0</v>
      </c>
      <c r="L18" s="25"/>
      <c r="M18" s="25"/>
      <c r="N18" s="25"/>
      <c r="O18" s="25"/>
      <c r="P18" s="23">
        <f>SUM(D18:H18)</f>
        <v>0</v>
      </c>
      <c r="Q18" s="21" t="s">
        <v>1</v>
      </c>
      <c r="R18" s="24">
        <v>0</v>
      </c>
      <c r="S18" s="25"/>
      <c r="T18" s="25"/>
      <c r="U18" s="24">
        <v>0</v>
      </c>
      <c r="V18" s="24">
        <v>0</v>
      </c>
      <c r="W18" s="23">
        <f>SUM(R18:S18)</f>
        <v>0</v>
      </c>
      <c r="X18" s="21" t="s">
        <v>1</v>
      </c>
    </row>
    <row r="19" spans="1:24" x14ac:dyDescent="0.25">
      <c r="A19" s="16" t="s">
        <v>270</v>
      </c>
      <c r="B19" s="15" t="s">
        <v>47</v>
      </c>
      <c r="C19" s="24">
        <v>0</v>
      </c>
      <c r="D19" s="24">
        <v>52409.044000000002</v>
      </c>
      <c r="E19" s="25"/>
      <c r="F19" s="25"/>
      <c r="G19" s="24">
        <v>391234.99599999998</v>
      </c>
      <c r="H19" s="25"/>
      <c r="I19" s="25"/>
      <c r="J19" s="24">
        <v>0</v>
      </c>
      <c r="K19" s="24">
        <v>0</v>
      </c>
      <c r="L19" s="25"/>
      <c r="M19" s="25"/>
      <c r="N19" s="25"/>
      <c r="O19" s="25"/>
      <c r="P19" s="23">
        <f>SUM(D19:H19)</f>
        <v>443644.04</v>
      </c>
      <c r="Q19" s="21" t="s">
        <v>1</v>
      </c>
      <c r="R19" s="24">
        <v>1410568.902</v>
      </c>
      <c r="S19" s="25"/>
      <c r="T19" s="25"/>
      <c r="U19" s="24">
        <v>0</v>
      </c>
      <c r="V19" s="24">
        <v>0</v>
      </c>
      <c r="W19" s="23">
        <f>SUM(R19:S19)</f>
        <v>1410568.902</v>
      </c>
      <c r="X19" s="21" t="s">
        <v>1</v>
      </c>
    </row>
  </sheetData>
  <mergeCells count="7">
    <mergeCell ref="C1:X1"/>
    <mergeCell ref="C2:X2"/>
    <mergeCell ref="C3:X3"/>
    <mergeCell ref="D4:F4"/>
    <mergeCell ref="G4:I4"/>
    <mergeCell ref="K4:O4"/>
    <mergeCell ref="R4:T4"/>
  </mergeCells>
  <pageMargins left="0.78740157480314998" right="0.39370078740157499" top="0.39370078740157499" bottom="0.39370078740157499" header="0.39370078740157499" footer="0.39370078740157499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EADB7-DBAE-4F76-96ED-0C9DBBE616D9}">
  <dimension ref="A1:S30"/>
  <sheetViews>
    <sheetView showGridLines="0" tabSelected="1" workbookViewId="0">
      <selection activeCell="N36" sqref="N36"/>
    </sheetView>
  </sheetViews>
  <sheetFormatPr defaultColWidth="8.7109375" defaultRowHeight="15" x14ac:dyDescent="0.25"/>
  <cols>
    <col min="1" max="1" width="81" customWidth="1"/>
    <col min="2" max="2" width="8.140625" customWidth="1"/>
    <col min="3" max="19" width="16.140625" customWidth="1"/>
    <col min="20" max="20" width="0" hidden="1" customWidth="1"/>
  </cols>
  <sheetData>
    <row r="1" spans="1:19" x14ac:dyDescent="0.25">
      <c r="A1" s="1" t="s">
        <v>271</v>
      </c>
      <c r="B1" s="1" t="s">
        <v>1</v>
      </c>
      <c r="C1" s="53" t="s">
        <v>1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2"/>
    </row>
    <row r="2" spans="1:19" x14ac:dyDescent="0.25">
      <c r="A2" s="1" t="s">
        <v>272</v>
      </c>
      <c r="B2" s="1" t="s">
        <v>1</v>
      </c>
      <c r="C2" s="53" t="s">
        <v>1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2" t="s">
        <v>3</v>
      </c>
    </row>
    <row r="3" spans="1:19" x14ac:dyDescent="0.25">
      <c r="A3" s="3" t="s">
        <v>4</v>
      </c>
      <c r="B3" s="3" t="s">
        <v>1</v>
      </c>
      <c r="C3" s="55" t="s">
        <v>1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3" t="s">
        <v>1</v>
      </c>
    </row>
    <row r="4" spans="1:19" x14ac:dyDescent="0.25">
      <c r="A4" s="20" t="s">
        <v>1</v>
      </c>
      <c r="B4" s="20" t="s">
        <v>1</v>
      </c>
      <c r="C4" s="50" t="s">
        <v>166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  <c r="O4" s="50" t="s">
        <v>167</v>
      </c>
      <c r="P4" s="51"/>
      <c r="Q4" s="51"/>
      <c r="R4" s="52"/>
      <c r="S4" s="48" t="s">
        <v>168</v>
      </c>
    </row>
    <row r="5" spans="1:19" ht="33.75" x14ac:dyDescent="0.25">
      <c r="A5" s="20" t="s">
        <v>1</v>
      </c>
      <c r="B5" s="20" t="s">
        <v>1</v>
      </c>
      <c r="C5" s="19" t="s">
        <v>169</v>
      </c>
      <c r="D5" s="19" t="s">
        <v>170</v>
      </c>
      <c r="E5" s="19" t="s">
        <v>171</v>
      </c>
      <c r="F5" s="19" t="s">
        <v>172</v>
      </c>
      <c r="G5" s="19" t="s">
        <v>173</v>
      </c>
      <c r="H5" s="19" t="s">
        <v>174</v>
      </c>
      <c r="I5" s="19" t="s">
        <v>175</v>
      </c>
      <c r="J5" s="19" t="s">
        <v>176</v>
      </c>
      <c r="K5" s="19" t="s">
        <v>177</v>
      </c>
      <c r="L5" s="19" t="s">
        <v>178</v>
      </c>
      <c r="M5" s="19" t="s">
        <v>179</v>
      </c>
      <c r="N5" s="19" t="s">
        <v>180</v>
      </c>
      <c r="O5" s="19" t="s">
        <v>181</v>
      </c>
      <c r="P5" s="19" t="s">
        <v>182</v>
      </c>
      <c r="Q5" s="19" t="s">
        <v>183</v>
      </c>
      <c r="R5" s="19" t="s">
        <v>184</v>
      </c>
      <c r="S5" s="49"/>
    </row>
    <row r="6" spans="1:19" x14ac:dyDescent="0.25">
      <c r="A6" s="16" t="s">
        <v>1</v>
      </c>
      <c r="B6" s="15" t="s">
        <v>1</v>
      </c>
      <c r="C6" s="18" t="s">
        <v>185</v>
      </c>
      <c r="D6" s="18" t="s">
        <v>186</v>
      </c>
      <c r="E6" s="18" t="s">
        <v>187</v>
      </c>
      <c r="F6" s="18" t="s">
        <v>188</v>
      </c>
      <c r="G6" s="18" t="s">
        <v>189</v>
      </c>
      <c r="H6" s="18" t="s">
        <v>190</v>
      </c>
      <c r="I6" s="18" t="s">
        <v>191</v>
      </c>
      <c r="J6" s="18" t="s">
        <v>192</v>
      </c>
      <c r="K6" s="18" t="s">
        <v>193</v>
      </c>
      <c r="L6" s="18" t="s">
        <v>194</v>
      </c>
      <c r="M6" s="18" t="s">
        <v>195</v>
      </c>
      <c r="N6" s="18" t="s">
        <v>196</v>
      </c>
      <c r="O6" s="18" t="s">
        <v>197</v>
      </c>
      <c r="P6" s="18" t="s">
        <v>198</v>
      </c>
      <c r="Q6" s="18" t="s">
        <v>199</v>
      </c>
      <c r="R6" s="18" t="s">
        <v>259</v>
      </c>
      <c r="S6" s="18" t="s">
        <v>260</v>
      </c>
    </row>
    <row r="7" spans="1:19" x14ac:dyDescent="0.25">
      <c r="A7" s="16" t="s">
        <v>262</v>
      </c>
      <c r="B7" s="15" t="s">
        <v>9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</row>
    <row r="8" spans="1:19" ht="22.5" x14ac:dyDescent="0.25">
      <c r="A8" s="16" t="s">
        <v>263</v>
      </c>
      <c r="B8" s="15" t="s">
        <v>17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</row>
    <row r="9" spans="1:19" x14ac:dyDescent="0.25">
      <c r="A9" s="22" t="s">
        <v>264</v>
      </c>
      <c r="B9" s="21" t="s">
        <v>1</v>
      </c>
      <c r="C9" s="21" t="s">
        <v>1</v>
      </c>
      <c r="D9" s="21" t="s">
        <v>1</v>
      </c>
      <c r="E9" s="21" t="s">
        <v>1</v>
      </c>
      <c r="F9" s="21" t="s">
        <v>1</v>
      </c>
      <c r="G9" s="21" t="s">
        <v>1</v>
      </c>
      <c r="H9" s="21" t="s">
        <v>1</v>
      </c>
      <c r="I9" s="21" t="s">
        <v>1</v>
      </c>
      <c r="J9" s="21" t="s">
        <v>1</v>
      </c>
      <c r="K9" s="21" t="s">
        <v>1</v>
      </c>
      <c r="L9" s="21" t="s">
        <v>1</v>
      </c>
      <c r="M9" s="21" t="s">
        <v>1</v>
      </c>
      <c r="N9" s="21" t="s">
        <v>1</v>
      </c>
      <c r="O9" s="21" t="s">
        <v>1</v>
      </c>
      <c r="P9" s="21" t="s">
        <v>1</v>
      </c>
      <c r="Q9" s="21" t="s">
        <v>1</v>
      </c>
      <c r="R9" s="21" t="s">
        <v>1</v>
      </c>
      <c r="S9" s="21" t="s">
        <v>1</v>
      </c>
    </row>
    <row r="10" spans="1:19" x14ac:dyDescent="0.25">
      <c r="A10" s="22" t="s">
        <v>265</v>
      </c>
      <c r="B10" s="21" t="s">
        <v>1</v>
      </c>
      <c r="C10" s="21" t="s">
        <v>1</v>
      </c>
      <c r="D10" s="21" t="s">
        <v>1</v>
      </c>
      <c r="E10" s="21" t="s">
        <v>1</v>
      </c>
      <c r="F10" s="21" t="s">
        <v>1</v>
      </c>
      <c r="G10" s="21" t="s">
        <v>1</v>
      </c>
      <c r="H10" s="21" t="s">
        <v>1</v>
      </c>
      <c r="I10" s="21" t="s">
        <v>1</v>
      </c>
      <c r="J10" s="21" t="s">
        <v>1</v>
      </c>
      <c r="K10" s="21" t="s">
        <v>1</v>
      </c>
      <c r="L10" s="21" t="s">
        <v>1</v>
      </c>
      <c r="M10" s="21" t="s">
        <v>1</v>
      </c>
      <c r="N10" s="21" t="s">
        <v>1</v>
      </c>
      <c r="O10" s="21" t="s">
        <v>1</v>
      </c>
      <c r="P10" s="21" t="s">
        <v>1</v>
      </c>
      <c r="Q10" s="21" t="s">
        <v>1</v>
      </c>
      <c r="R10" s="21" t="s">
        <v>1</v>
      </c>
      <c r="S10" s="21" t="s">
        <v>1</v>
      </c>
    </row>
    <row r="11" spans="1:19" x14ac:dyDescent="0.25">
      <c r="A11" s="22" t="s">
        <v>273</v>
      </c>
      <c r="B11" s="21" t="s">
        <v>1</v>
      </c>
      <c r="C11" s="21" t="s">
        <v>1</v>
      </c>
      <c r="D11" s="21" t="s">
        <v>1</v>
      </c>
      <c r="E11" s="21" t="s">
        <v>1</v>
      </c>
      <c r="F11" s="21" t="s">
        <v>1</v>
      </c>
      <c r="G11" s="21" t="s">
        <v>1</v>
      </c>
      <c r="H11" s="21" t="s">
        <v>1</v>
      </c>
      <c r="I11" s="21" t="s">
        <v>1</v>
      </c>
      <c r="J11" s="21" t="s">
        <v>1</v>
      </c>
      <c r="K11" s="21" t="s">
        <v>1</v>
      </c>
      <c r="L11" s="21" t="s">
        <v>1</v>
      </c>
      <c r="M11" s="21" t="s">
        <v>1</v>
      </c>
      <c r="N11" s="21" t="s">
        <v>1</v>
      </c>
      <c r="O11" s="21" t="s">
        <v>1</v>
      </c>
      <c r="P11" s="21" t="s">
        <v>1</v>
      </c>
      <c r="Q11" s="21" t="s">
        <v>1</v>
      </c>
      <c r="R11" s="21" t="s">
        <v>1</v>
      </c>
      <c r="S11" s="21" t="s">
        <v>1</v>
      </c>
    </row>
    <row r="12" spans="1:19" x14ac:dyDescent="0.25">
      <c r="A12" s="15" t="s">
        <v>274</v>
      </c>
      <c r="B12" s="15" t="s">
        <v>19</v>
      </c>
      <c r="C12" s="14">
        <v>0</v>
      </c>
      <c r="D12" s="14">
        <v>14425.593000000001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14425.593000000001</v>
      </c>
    </row>
    <row r="13" spans="1:19" ht="22.5" x14ac:dyDescent="0.25">
      <c r="A13" s="15" t="s">
        <v>263</v>
      </c>
      <c r="B13" s="15" t="s">
        <v>35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</row>
    <row r="14" spans="1:19" x14ac:dyDescent="0.25">
      <c r="A14" s="16" t="s">
        <v>275</v>
      </c>
      <c r="B14" s="15" t="s">
        <v>37</v>
      </c>
      <c r="C14" s="14">
        <v>0</v>
      </c>
      <c r="D14" s="14">
        <f>D12+D13</f>
        <v>14425.593000000001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14425.593000000001</v>
      </c>
    </row>
    <row r="15" spans="1:19" x14ac:dyDescent="0.25">
      <c r="A15" s="22" t="s">
        <v>276</v>
      </c>
      <c r="B15" s="21" t="s">
        <v>1</v>
      </c>
      <c r="C15" s="21" t="s">
        <v>1</v>
      </c>
      <c r="D15" s="21" t="s">
        <v>1</v>
      </c>
      <c r="E15" s="21" t="s">
        <v>1</v>
      </c>
      <c r="F15" s="21" t="s">
        <v>1</v>
      </c>
      <c r="G15" s="21" t="s">
        <v>1</v>
      </c>
      <c r="H15" s="21" t="s">
        <v>1</v>
      </c>
      <c r="I15" s="21" t="s">
        <v>1</v>
      </c>
      <c r="J15" s="21" t="s">
        <v>1</v>
      </c>
      <c r="K15" s="21" t="s">
        <v>1</v>
      </c>
      <c r="L15" s="21" t="s">
        <v>1</v>
      </c>
      <c r="M15" s="21" t="s">
        <v>1</v>
      </c>
      <c r="N15" s="21" t="s">
        <v>1</v>
      </c>
      <c r="O15" s="21" t="s">
        <v>1</v>
      </c>
      <c r="P15" s="21" t="s">
        <v>1</v>
      </c>
      <c r="Q15" s="21" t="s">
        <v>1</v>
      </c>
      <c r="R15" s="21" t="s">
        <v>1</v>
      </c>
      <c r="S15" s="21" t="s">
        <v>1</v>
      </c>
    </row>
    <row r="16" spans="1:19" x14ac:dyDescent="0.25">
      <c r="A16" s="15" t="s">
        <v>274</v>
      </c>
      <c r="B16" s="15" t="s">
        <v>39</v>
      </c>
      <c r="C16" s="14">
        <v>0</v>
      </c>
      <c r="D16" s="14">
        <v>118080.204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118080.204</v>
      </c>
    </row>
    <row r="17" spans="1:19" ht="22.5" x14ac:dyDescent="0.25">
      <c r="A17" s="15" t="s">
        <v>263</v>
      </c>
      <c r="B17" s="15" t="s">
        <v>55</v>
      </c>
      <c r="C17" s="14">
        <v>0</v>
      </c>
      <c r="D17" s="14">
        <v>51600.726999999999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51600.726999999999</v>
      </c>
    </row>
    <row r="18" spans="1:19" x14ac:dyDescent="0.25">
      <c r="A18" s="16" t="s">
        <v>277</v>
      </c>
      <c r="B18" s="15" t="s">
        <v>57</v>
      </c>
      <c r="C18" s="14">
        <v>0</v>
      </c>
      <c r="D18" s="14">
        <v>66479.476999999999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66479.476999999999</v>
      </c>
    </row>
    <row r="19" spans="1:19" x14ac:dyDescent="0.25">
      <c r="A19" s="16" t="s">
        <v>278</v>
      </c>
      <c r="B19" s="15" t="s">
        <v>59</v>
      </c>
      <c r="C19" s="14">
        <v>0</v>
      </c>
      <c r="D19" s="14">
        <v>132505.79699999999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132505.79699999999</v>
      </c>
    </row>
    <row r="20" spans="1:19" x14ac:dyDescent="0.25">
      <c r="A20" s="16" t="s">
        <v>279</v>
      </c>
      <c r="B20" s="15" t="s">
        <v>61</v>
      </c>
      <c r="C20" s="14">
        <v>0</v>
      </c>
      <c r="D20" s="14">
        <v>80905.070000000007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80905.070000000007</v>
      </c>
    </row>
    <row r="21" spans="1:19" x14ac:dyDescent="0.25">
      <c r="A21" s="16" t="s">
        <v>268</v>
      </c>
      <c r="B21" s="15" t="s">
        <v>63</v>
      </c>
      <c r="C21" s="14">
        <v>0</v>
      </c>
      <c r="D21" s="14">
        <v>5950.1779999999999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5950.1779999999999</v>
      </c>
    </row>
    <row r="22" spans="1:19" x14ac:dyDescent="0.25">
      <c r="A22" s="22" t="s">
        <v>269</v>
      </c>
      <c r="B22" s="21" t="s">
        <v>1</v>
      </c>
      <c r="C22" s="21" t="s">
        <v>1</v>
      </c>
      <c r="D22" s="21" t="s">
        <v>1</v>
      </c>
      <c r="E22" s="21" t="s">
        <v>1</v>
      </c>
      <c r="F22" s="21" t="s">
        <v>1</v>
      </c>
      <c r="G22" s="21" t="s">
        <v>1</v>
      </c>
      <c r="H22" s="21" t="s">
        <v>1</v>
      </c>
      <c r="I22" s="21" t="s">
        <v>1</v>
      </c>
      <c r="J22" s="21" t="s">
        <v>1</v>
      </c>
      <c r="K22" s="21" t="s">
        <v>1</v>
      </c>
      <c r="L22" s="21" t="s">
        <v>1</v>
      </c>
      <c r="M22" s="21" t="s">
        <v>1</v>
      </c>
      <c r="N22" s="21" t="s">
        <v>1</v>
      </c>
      <c r="O22" s="21" t="s">
        <v>1</v>
      </c>
      <c r="P22" s="21" t="s">
        <v>1</v>
      </c>
      <c r="Q22" s="21" t="s">
        <v>1</v>
      </c>
      <c r="R22" s="21" t="s">
        <v>1</v>
      </c>
      <c r="S22" s="21" t="s">
        <v>1</v>
      </c>
    </row>
    <row r="23" spans="1:19" x14ac:dyDescent="0.25">
      <c r="A23" s="16" t="s">
        <v>262</v>
      </c>
      <c r="B23" s="15" t="s">
        <v>65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</row>
    <row r="24" spans="1:19" x14ac:dyDescent="0.25">
      <c r="A24" s="16" t="s">
        <v>265</v>
      </c>
      <c r="B24" s="15" t="s">
        <v>67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</row>
    <row r="25" spans="1:19" x14ac:dyDescent="0.25">
      <c r="A25" s="16" t="s">
        <v>268</v>
      </c>
      <c r="B25" s="15" t="s">
        <v>69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</row>
    <row r="26" spans="1:19" x14ac:dyDescent="0.25">
      <c r="A26" s="22" t="s">
        <v>270</v>
      </c>
      <c r="B26" s="21" t="s">
        <v>1</v>
      </c>
      <c r="C26" s="21" t="s">
        <v>1</v>
      </c>
      <c r="D26" s="21" t="s">
        <v>1</v>
      </c>
      <c r="E26" s="21" t="s">
        <v>1</v>
      </c>
      <c r="F26" s="21" t="s">
        <v>1</v>
      </c>
      <c r="G26" s="21" t="s">
        <v>1</v>
      </c>
      <c r="H26" s="21" t="s">
        <v>1</v>
      </c>
      <c r="I26" s="21" t="s">
        <v>1</v>
      </c>
      <c r="J26" s="21" t="s">
        <v>1</v>
      </c>
      <c r="K26" s="21" t="s">
        <v>1</v>
      </c>
      <c r="L26" s="21" t="s">
        <v>1</v>
      </c>
      <c r="M26" s="21" t="s">
        <v>1</v>
      </c>
      <c r="N26" s="21" t="s">
        <v>1</v>
      </c>
      <c r="O26" s="21" t="s">
        <v>1</v>
      </c>
      <c r="P26" s="21" t="s">
        <v>1</v>
      </c>
      <c r="Q26" s="21" t="s">
        <v>1</v>
      </c>
      <c r="R26" s="21" t="s">
        <v>1</v>
      </c>
      <c r="S26" s="21" t="s">
        <v>1</v>
      </c>
    </row>
    <row r="27" spans="1:19" x14ac:dyDescent="0.25">
      <c r="A27" s="15" t="s">
        <v>270</v>
      </c>
      <c r="B27" s="15" t="s">
        <v>71</v>
      </c>
      <c r="C27" s="14">
        <v>0</v>
      </c>
      <c r="D27" s="14">
        <v>138455.97399999999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138455.97399999999</v>
      </c>
    </row>
    <row r="28" spans="1:19" ht="22.5" x14ac:dyDescent="0.25">
      <c r="A28" s="15" t="s">
        <v>263</v>
      </c>
      <c r="B28" s="15" t="s">
        <v>73</v>
      </c>
      <c r="C28" s="14">
        <v>0</v>
      </c>
      <c r="D28" s="14">
        <v>51600.726999999999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51600.726999999999</v>
      </c>
    </row>
    <row r="29" spans="1:19" x14ac:dyDescent="0.25">
      <c r="A29" s="15" t="s">
        <v>280</v>
      </c>
      <c r="B29" s="15" t="s">
        <v>75</v>
      </c>
      <c r="C29" s="14">
        <v>0</v>
      </c>
      <c r="D29" s="14">
        <v>86855.247000000003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86855.247000000003</v>
      </c>
    </row>
    <row r="30" spans="1:19" ht="0.2" customHeight="1" x14ac:dyDescent="0.25"/>
  </sheetData>
  <mergeCells count="6">
    <mergeCell ref="S4:S5"/>
    <mergeCell ref="C1:R1"/>
    <mergeCell ref="C2:R2"/>
    <mergeCell ref="C3:R3"/>
    <mergeCell ref="C4:N4"/>
    <mergeCell ref="O4:R4"/>
  </mergeCells>
  <pageMargins left="0.78740157480314998" right="0.39370078740157499" top="0.39370078740157499" bottom="0.39370078740157499" header="0.39370078740157499" footer="0.39370078740157499"/>
  <pageSetup paperSize="9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2A6B5-C5BD-4BDA-A4A6-BF890E68EB54}">
  <dimension ref="A1:AF23"/>
  <sheetViews>
    <sheetView showGridLines="0" topLeftCell="P1" workbookViewId="0">
      <selection activeCell="Y44" sqref="Y44"/>
    </sheetView>
  </sheetViews>
  <sheetFormatPr defaultColWidth="8.7109375" defaultRowHeight="15" x14ac:dyDescent="0.25"/>
  <cols>
    <col min="1" max="1" width="21.5703125" customWidth="1"/>
    <col min="2" max="4" width="8.140625" customWidth="1"/>
    <col min="5" max="16" width="16.140625" customWidth="1"/>
    <col min="17" max="17" width="5.42578125" customWidth="1"/>
    <col min="18" max="18" width="21.5703125" customWidth="1"/>
    <col min="19" max="19" width="8.140625" customWidth="1"/>
    <col min="20" max="31" width="16.140625" customWidth="1"/>
    <col min="32" max="32" width="5.42578125" customWidth="1"/>
    <col min="33" max="33" width="0" hidden="1" customWidth="1"/>
  </cols>
  <sheetData>
    <row r="1" spans="1:32" x14ac:dyDescent="0.25">
      <c r="A1" s="53" t="s">
        <v>281</v>
      </c>
      <c r="B1" s="54"/>
      <c r="C1" s="54"/>
      <c r="D1" s="2" t="s">
        <v>1</v>
      </c>
      <c r="E1" s="56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</row>
    <row r="2" spans="1:32" ht="17.100000000000001" customHeight="1" x14ac:dyDescent="0.25">
      <c r="A2" s="53" t="s">
        <v>282</v>
      </c>
      <c r="B2" s="54"/>
      <c r="C2" s="54"/>
      <c r="D2" s="54"/>
      <c r="E2" s="56" t="s">
        <v>3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</row>
    <row r="3" spans="1:32" ht="17.100000000000001" customHeight="1" x14ac:dyDescent="0.25">
      <c r="A3" s="55" t="s">
        <v>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</row>
    <row r="4" spans="1:32" x14ac:dyDescent="0.25">
      <c r="A4" s="63" t="s">
        <v>283</v>
      </c>
      <c r="B4" s="54"/>
      <c r="C4" s="54"/>
      <c r="D4" s="34" t="s">
        <v>284</v>
      </c>
      <c r="E4" s="64" t="s">
        <v>285</v>
      </c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59"/>
    </row>
    <row r="5" spans="1:32" x14ac:dyDescent="0.25">
      <c r="A5" s="66" t="s">
        <v>1</v>
      </c>
      <c r="B5" s="54"/>
      <c r="C5" s="54"/>
      <c r="D5" s="21" t="s">
        <v>1</v>
      </c>
      <c r="E5" s="66" t="s">
        <v>1</v>
      </c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</row>
    <row r="6" spans="1:32" x14ac:dyDescent="0.25">
      <c r="A6" s="63" t="s">
        <v>286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22" t="s">
        <v>1</v>
      </c>
      <c r="R6" s="63" t="s">
        <v>287</v>
      </c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22" t="s">
        <v>1</v>
      </c>
    </row>
    <row r="7" spans="1:32" x14ac:dyDescent="0.25">
      <c r="A7" s="32" t="s">
        <v>1</v>
      </c>
      <c r="B7" s="32" t="s">
        <v>1</v>
      </c>
      <c r="C7" s="60" t="s">
        <v>288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2"/>
      <c r="O7" s="32" t="s">
        <v>1</v>
      </c>
      <c r="P7" s="32" t="s">
        <v>1</v>
      </c>
      <c r="Q7" s="32" t="s">
        <v>1</v>
      </c>
      <c r="R7" s="32" t="s">
        <v>1</v>
      </c>
      <c r="S7" s="32" t="s">
        <v>1</v>
      </c>
      <c r="T7" s="60" t="s">
        <v>288</v>
      </c>
      <c r="U7" s="51"/>
      <c r="V7" s="51"/>
      <c r="W7" s="51"/>
      <c r="X7" s="51"/>
      <c r="Y7" s="51"/>
      <c r="Z7" s="51"/>
      <c r="AA7" s="51"/>
      <c r="AB7" s="51"/>
      <c r="AC7" s="51"/>
      <c r="AD7" s="52"/>
      <c r="AE7" s="32" t="s">
        <v>1</v>
      </c>
      <c r="AF7" s="32" t="s">
        <v>1</v>
      </c>
    </row>
    <row r="8" spans="1:32" ht="22.5" x14ac:dyDescent="0.25">
      <c r="A8" s="22" t="s">
        <v>289</v>
      </c>
      <c r="B8" s="22" t="s">
        <v>1</v>
      </c>
      <c r="C8" s="60">
        <v>0</v>
      </c>
      <c r="D8" s="52"/>
      <c r="E8" s="35">
        <v>1</v>
      </c>
      <c r="F8" s="35">
        <v>2</v>
      </c>
      <c r="G8" s="35">
        <v>3</v>
      </c>
      <c r="H8" s="35">
        <v>4</v>
      </c>
      <c r="I8" s="35">
        <v>5</v>
      </c>
      <c r="J8" s="35">
        <v>6</v>
      </c>
      <c r="K8" s="35">
        <v>7</v>
      </c>
      <c r="L8" s="35">
        <v>8</v>
      </c>
      <c r="M8" s="35">
        <v>9</v>
      </c>
      <c r="N8" s="35">
        <v>10</v>
      </c>
      <c r="O8" s="35" t="s">
        <v>290</v>
      </c>
      <c r="P8" s="35" t="s">
        <v>291</v>
      </c>
      <c r="Q8" s="32" t="s">
        <v>1</v>
      </c>
      <c r="R8" s="22" t="s">
        <v>289</v>
      </c>
      <c r="S8" s="22" t="s">
        <v>1</v>
      </c>
      <c r="T8" s="35">
        <v>0</v>
      </c>
      <c r="U8" s="35">
        <v>1</v>
      </c>
      <c r="V8" s="35">
        <v>2</v>
      </c>
      <c r="W8" s="35">
        <v>3</v>
      </c>
      <c r="X8" s="35">
        <v>4</v>
      </c>
      <c r="Y8" s="35">
        <v>5</v>
      </c>
      <c r="Z8" s="35">
        <v>6</v>
      </c>
      <c r="AA8" s="35">
        <v>7</v>
      </c>
      <c r="AB8" s="35">
        <v>8</v>
      </c>
      <c r="AC8" s="35">
        <v>9</v>
      </c>
      <c r="AD8" s="35">
        <v>10</v>
      </c>
      <c r="AE8" s="35" t="s">
        <v>292</v>
      </c>
      <c r="AF8" s="32" t="s">
        <v>1</v>
      </c>
    </row>
    <row r="9" spans="1:32" x14ac:dyDescent="0.25">
      <c r="A9" s="22" t="s">
        <v>1</v>
      </c>
      <c r="B9" s="22" t="s">
        <v>1</v>
      </c>
      <c r="C9" s="61" t="s">
        <v>7</v>
      </c>
      <c r="D9" s="52"/>
      <c r="E9" s="18" t="s">
        <v>185</v>
      </c>
      <c r="F9" s="18" t="s">
        <v>186</v>
      </c>
      <c r="G9" s="18" t="s">
        <v>187</v>
      </c>
      <c r="H9" s="18" t="s">
        <v>188</v>
      </c>
      <c r="I9" s="18" t="s">
        <v>189</v>
      </c>
      <c r="J9" s="18" t="s">
        <v>190</v>
      </c>
      <c r="K9" s="18" t="s">
        <v>191</v>
      </c>
      <c r="L9" s="18" t="s">
        <v>192</v>
      </c>
      <c r="M9" s="18" t="s">
        <v>193</v>
      </c>
      <c r="N9" s="18" t="s">
        <v>194</v>
      </c>
      <c r="O9" s="18" t="s">
        <v>259</v>
      </c>
      <c r="P9" s="18" t="s">
        <v>260</v>
      </c>
      <c r="Q9" s="32" t="s">
        <v>1</v>
      </c>
      <c r="R9" s="22" t="s">
        <v>1</v>
      </c>
      <c r="S9" s="22" t="s">
        <v>1</v>
      </c>
      <c r="T9" s="18" t="s">
        <v>200</v>
      </c>
      <c r="U9" s="18" t="s">
        <v>226</v>
      </c>
      <c r="V9" s="18" t="s">
        <v>227</v>
      </c>
      <c r="W9" s="18" t="s">
        <v>228</v>
      </c>
      <c r="X9" s="18" t="s">
        <v>229</v>
      </c>
      <c r="Y9" s="18" t="s">
        <v>230</v>
      </c>
      <c r="Z9" s="18" t="s">
        <v>231</v>
      </c>
      <c r="AA9" s="18" t="s">
        <v>232</v>
      </c>
      <c r="AB9" s="18" t="s">
        <v>233</v>
      </c>
      <c r="AC9" s="18" t="s">
        <v>293</v>
      </c>
      <c r="AD9" s="18" t="s">
        <v>234</v>
      </c>
      <c r="AE9" s="18" t="s">
        <v>294</v>
      </c>
      <c r="AF9" s="32" t="s">
        <v>1</v>
      </c>
    </row>
    <row r="10" spans="1:32" x14ac:dyDescent="0.25">
      <c r="A10" s="16" t="s">
        <v>295</v>
      </c>
      <c r="B10" s="34" t="s">
        <v>27</v>
      </c>
      <c r="C10" s="62"/>
      <c r="D10" s="59"/>
      <c r="E10" s="8"/>
      <c r="F10" s="8"/>
      <c r="G10" s="8"/>
      <c r="H10" s="8"/>
      <c r="I10" s="8"/>
      <c r="J10" s="8"/>
      <c r="K10" s="8"/>
      <c r="L10" s="8"/>
      <c r="M10" s="8"/>
      <c r="N10" s="9">
        <v>0</v>
      </c>
      <c r="O10" s="9">
        <v>0</v>
      </c>
      <c r="P10" s="9">
        <v>0</v>
      </c>
      <c r="Q10" s="32" t="s">
        <v>1</v>
      </c>
      <c r="R10" s="16" t="s">
        <v>295</v>
      </c>
      <c r="S10" s="34" t="s">
        <v>27</v>
      </c>
      <c r="T10" s="8"/>
      <c r="U10" s="8"/>
      <c r="V10" s="8"/>
      <c r="W10" s="8"/>
      <c r="X10" s="8"/>
      <c r="Y10" s="8"/>
      <c r="Z10" s="8"/>
      <c r="AA10" s="8"/>
      <c r="AB10" s="8"/>
      <c r="AC10" s="8"/>
      <c r="AD10" s="9">
        <v>0</v>
      </c>
      <c r="AE10" s="9">
        <v>0</v>
      </c>
      <c r="AF10" s="32" t="s">
        <v>1</v>
      </c>
    </row>
    <row r="11" spans="1:32" x14ac:dyDescent="0.25">
      <c r="A11" s="16" t="s">
        <v>296</v>
      </c>
      <c r="B11" s="34" t="s">
        <v>39</v>
      </c>
      <c r="C11" s="68">
        <v>417.85700000000003</v>
      </c>
      <c r="D11" s="69"/>
      <c r="E11" s="9">
        <v>561.20000000000005</v>
      </c>
      <c r="F11" s="9">
        <v>635.678</v>
      </c>
      <c r="G11" s="9">
        <v>694.58799999999997</v>
      </c>
      <c r="H11" s="9">
        <v>634.73500000000001</v>
      </c>
      <c r="I11" s="9">
        <v>612.375</v>
      </c>
      <c r="J11" s="9">
        <v>506.25799999999998</v>
      </c>
      <c r="K11" s="9">
        <v>269.17500000000001</v>
      </c>
      <c r="L11" s="9">
        <v>234.46</v>
      </c>
      <c r="M11" s="9">
        <v>355</v>
      </c>
      <c r="N11" s="8"/>
      <c r="O11" s="9">
        <v>354.71699999999998</v>
      </c>
      <c r="P11" s="9">
        <v>4921.0429999999997</v>
      </c>
      <c r="Q11" s="32" t="s">
        <v>1</v>
      </c>
      <c r="R11" s="16" t="s">
        <v>296</v>
      </c>
      <c r="S11" s="34" t="s">
        <v>39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1484.848</v>
      </c>
      <c r="Z11" s="9">
        <v>1016.693</v>
      </c>
      <c r="AA11" s="9">
        <v>730.697</v>
      </c>
      <c r="AB11" s="9">
        <v>4030.2</v>
      </c>
      <c r="AC11" s="9">
        <v>0</v>
      </c>
      <c r="AD11" s="8"/>
      <c r="AE11" s="9">
        <v>4200.0290000000005</v>
      </c>
      <c r="AF11" s="32" t="s">
        <v>1</v>
      </c>
    </row>
    <row r="12" spans="1:32" x14ac:dyDescent="0.25">
      <c r="A12" s="16" t="s">
        <v>297</v>
      </c>
      <c r="B12" s="34" t="s">
        <v>41</v>
      </c>
      <c r="C12" s="68">
        <v>347.44</v>
      </c>
      <c r="D12" s="69"/>
      <c r="E12" s="9">
        <v>3915.4380000000001</v>
      </c>
      <c r="F12" s="9">
        <v>2875.7660000000001</v>
      </c>
      <c r="G12" s="9">
        <v>1006.079</v>
      </c>
      <c r="H12" s="9">
        <v>639.57500000000005</v>
      </c>
      <c r="I12" s="9">
        <v>3490.2910000000002</v>
      </c>
      <c r="J12" s="9">
        <v>368.47500000000002</v>
      </c>
      <c r="K12" s="9">
        <v>385.125</v>
      </c>
      <c r="L12" s="9">
        <v>477</v>
      </c>
      <c r="M12" s="8"/>
      <c r="N12" s="8"/>
      <c r="O12" s="9">
        <v>476.78199999999998</v>
      </c>
      <c r="P12" s="9">
        <v>13502.120999999999</v>
      </c>
      <c r="Q12" s="32" t="s">
        <v>1</v>
      </c>
      <c r="R12" s="16" t="s">
        <v>297</v>
      </c>
      <c r="S12" s="34" t="s">
        <v>41</v>
      </c>
      <c r="T12" s="9">
        <v>0</v>
      </c>
      <c r="U12" s="9">
        <v>0</v>
      </c>
      <c r="V12" s="9">
        <v>0</v>
      </c>
      <c r="W12" s="9">
        <v>0</v>
      </c>
      <c r="X12" s="9">
        <v>10392.656000000001</v>
      </c>
      <c r="Y12" s="9">
        <v>4067.5030000000002</v>
      </c>
      <c r="Z12" s="9">
        <v>3652.9870000000001</v>
      </c>
      <c r="AA12" s="9">
        <v>3061.2049999999999</v>
      </c>
      <c r="AB12" s="9">
        <v>4030.2</v>
      </c>
      <c r="AC12" s="8"/>
      <c r="AD12" s="8"/>
      <c r="AE12" s="9">
        <v>10200.242</v>
      </c>
      <c r="AF12" s="32" t="s">
        <v>1</v>
      </c>
    </row>
    <row r="13" spans="1:32" x14ac:dyDescent="0.25">
      <c r="A13" s="16" t="s">
        <v>298</v>
      </c>
      <c r="B13" s="34" t="s">
        <v>43</v>
      </c>
      <c r="C13" s="68">
        <v>2657.2860000000001</v>
      </c>
      <c r="D13" s="69"/>
      <c r="E13" s="9">
        <v>1525.0609999999999</v>
      </c>
      <c r="F13" s="9">
        <v>1144.4649999999999</v>
      </c>
      <c r="G13" s="9">
        <v>221.3</v>
      </c>
      <c r="H13" s="9">
        <v>227.44800000000001</v>
      </c>
      <c r="I13" s="9">
        <v>235.6</v>
      </c>
      <c r="J13" s="9">
        <v>246.25</v>
      </c>
      <c r="K13" s="9">
        <v>269.42500000000001</v>
      </c>
      <c r="L13" s="8"/>
      <c r="M13" s="8"/>
      <c r="N13" s="8"/>
      <c r="O13" s="9">
        <v>269.42500000000001</v>
      </c>
      <c r="P13" s="9">
        <v>6521.7349999999997</v>
      </c>
      <c r="Q13" s="32" t="s">
        <v>1</v>
      </c>
      <c r="R13" s="16" t="s">
        <v>298</v>
      </c>
      <c r="S13" s="34" t="s">
        <v>43</v>
      </c>
      <c r="T13" s="9">
        <v>0</v>
      </c>
      <c r="U13" s="9">
        <v>0</v>
      </c>
      <c r="V13" s="9">
        <v>0</v>
      </c>
      <c r="W13" s="9">
        <v>3844.2669999999998</v>
      </c>
      <c r="X13" s="9">
        <v>1509.4469999999999</v>
      </c>
      <c r="Y13" s="9">
        <v>1253.7950000000001</v>
      </c>
      <c r="Z13" s="9">
        <v>1189.4390000000001</v>
      </c>
      <c r="AA13" s="9">
        <v>2500.6869999999999</v>
      </c>
      <c r="AB13" s="8"/>
      <c r="AC13" s="8"/>
      <c r="AD13" s="8"/>
      <c r="AE13" s="9">
        <v>2410.3389999999999</v>
      </c>
      <c r="AF13" s="32" t="s">
        <v>1</v>
      </c>
    </row>
    <row r="14" spans="1:32" x14ac:dyDescent="0.25">
      <c r="A14" s="16" t="s">
        <v>299</v>
      </c>
      <c r="B14" s="34" t="s">
        <v>45</v>
      </c>
      <c r="C14" s="68">
        <v>15.7</v>
      </c>
      <c r="D14" s="69"/>
      <c r="E14" s="9">
        <v>473.19099999999997</v>
      </c>
      <c r="F14" s="9">
        <v>286.39999999999998</v>
      </c>
      <c r="G14" s="9">
        <v>3229.9670000000001</v>
      </c>
      <c r="H14" s="9">
        <v>723.5</v>
      </c>
      <c r="I14" s="9">
        <v>0</v>
      </c>
      <c r="J14" s="9">
        <v>0</v>
      </c>
      <c r="K14" s="8"/>
      <c r="L14" s="8"/>
      <c r="M14" s="8"/>
      <c r="N14" s="8"/>
      <c r="O14" s="9">
        <v>0</v>
      </c>
      <c r="P14" s="9">
        <v>4261.482</v>
      </c>
      <c r="Q14" s="32" t="s">
        <v>1</v>
      </c>
      <c r="R14" s="16" t="s">
        <v>299</v>
      </c>
      <c r="S14" s="34" t="s">
        <v>45</v>
      </c>
      <c r="T14" s="9">
        <v>0</v>
      </c>
      <c r="U14" s="9">
        <v>0</v>
      </c>
      <c r="V14" s="9">
        <v>5590.7030000000004</v>
      </c>
      <c r="W14" s="9">
        <v>2310.0749999999998</v>
      </c>
      <c r="X14" s="9">
        <v>1672.72</v>
      </c>
      <c r="Y14" s="9">
        <v>272.363</v>
      </c>
      <c r="Z14" s="9">
        <v>301.00799999999998</v>
      </c>
      <c r="AA14" s="8"/>
      <c r="AB14" s="8"/>
      <c r="AC14" s="8"/>
      <c r="AD14" s="8"/>
      <c r="AE14" s="9">
        <v>282.565</v>
      </c>
      <c r="AF14" s="32" t="s">
        <v>1</v>
      </c>
    </row>
    <row r="15" spans="1:32" x14ac:dyDescent="0.25">
      <c r="A15" s="16" t="s">
        <v>300</v>
      </c>
      <c r="B15" s="34" t="s">
        <v>47</v>
      </c>
      <c r="C15" s="68">
        <v>4816.8760000000002</v>
      </c>
      <c r="D15" s="69"/>
      <c r="E15" s="9">
        <v>620.42499999999995</v>
      </c>
      <c r="F15" s="9">
        <v>2118.6019999999999</v>
      </c>
      <c r="G15" s="9">
        <v>2485.7269999999999</v>
      </c>
      <c r="H15" s="9">
        <v>446.68799999999999</v>
      </c>
      <c r="I15" s="9">
        <v>262.72500000000002</v>
      </c>
      <c r="J15" s="8"/>
      <c r="K15" s="8"/>
      <c r="L15" s="8"/>
      <c r="M15" s="8"/>
      <c r="N15" s="8"/>
      <c r="O15" s="9">
        <v>262.72500000000002</v>
      </c>
      <c r="P15" s="9">
        <v>10751.043</v>
      </c>
      <c r="Q15" s="32" t="s">
        <v>1</v>
      </c>
      <c r="R15" s="16" t="s">
        <v>300</v>
      </c>
      <c r="S15" s="34" t="s">
        <v>47</v>
      </c>
      <c r="T15" s="9">
        <v>0</v>
      </c>
      <c r="U15" s="9">
        <v>4230.5919999999996</v>
      </c>
      <c r="V15" s="9">
        <v>2816.9720000000002</v>
      </c>
      <c r="W15" s="9">
        <v>1348.6559999999999</v>
      </c>
      <c r="X15" s="9">
        <v>6125.5429999999997</v>
      </c>
      <c r="Y15" s="9">
        <v>4089.694</v>
      </c>
      <c r="Z15" s="8"/>
      <c r="AA15" s="8"/>
      <c r="AB15" s="8"/>
      <c r="AC15" s="8"/>
      <c r="AD15" s="8"/>
      <c r="AE15" s="9">
        <v>3700.165</v>
      </c>
      <c r="AF15" s="32" t="s">
        <v>1</v>
      </c>
    </row>
    <row r="16" spans="1:32" x14ac:dyDescent="0.25">
      <c r="A16" s="16" t="s">
        <v>301</v>
      </c>
      <c r="B16" s="34" t="s">
        <v>49</v>
      </c>
      <c r="C16" s="68">
        <v>3000.8090000000002</v>
      </c>
      <c r="D16" s="69"/>
      <c r="E16" s="9">
        <v>1701.2449999999999</v>
      </c>
      <c r="F16" s="9">
        <v>2455.6480000000001</v>
      </c>
      <c r="G16" s="9">
        <v>7300.19</v>
      </c>
      <c r="H16" s="9">
        <v>677.51099999999997</v>
      </c>
      <c r="I16" s="8"/>
      <c r="J16" s="8"/>
      <c r="K16" s="8"/>
      <c r="L16" s="8"/>
      <c r="M16" s="8"/>
      <c r="N16" s="8"/>
      <c r="O16" s="9">
        <v>677.51099999999997</v>
      </c>
      <c r="P16" s="9">
        <v>15135.403</v>
      </c>
      <c r="Q16" s="32" t="s">
        <v>1</v>
      </c>
      <c r="R16" s="16" t="s">
        <v>301</v>
      </c>
      <c r="S16" s="34" t="s">
        <v>49</v>
      </c>
      <c r="T16" s="9">
        <v>33933.724000000002</v>
      </c>
      <c r="U16" s="9">
        <v>2293.0909999999999</v>
      </c>
      <c r="V16" s="9">
        <v>2407.922</v>
      </c>
      <c r="W16" s="9">
        <v>16083.864</v>
      </c>
      <c r="X16" s="9">
        <v>5929.308</v>
      </c>
      <c r="Y16" s="8"/>
      <c r="Z16" s="8"/>
      <c r="AA16" s="8"/>
      <c r="AB16" s="8"/>
      <c r="AC16" s="8"/>
      <c r="AD16" s="8"/>
      <c r="AE16" s="9">
        <v>5211.67</v>
      </c>
      <c r="AF16" s="32" t="s">
        <v>1</v>
      </c>
    </row>
    <row r="17" spans="1:32" x14ac:dyDescent="0.25">
      <c r="A17" s="16" t="s">
        <v>302</v>
      </c>
      <c r="B17" s="34" t="s">
        <v>51</v>
      </c>
      <c r="C17" s="68">
        <v>4469.2550000000001</v>
      </c>
      <c r="D17" s="69"/>
      <c r="E17" s="9">
        <v>3236.4430000000002</v>
      </c>
      <c r="F17" s="9">
        <v>2716.11</v>
      </c>
      <c r="G17" s="9">
        <v>733.3</v>
      </c>
      <c r="H17" s="8"/>
      <c r="I17" s="8"/>
      <c r="J17" s="8"/>
      <c r="K17" s="8"/>
      <c r="L17" s="8"/>
      <c r="M17" s="8"/>
      <c r="N17" s="8"/>
      <c r="O17" s="9">
        <v>733.3</v>
      </c>
      <c r="P17" s="9">
        <v>11155.108</v>
      </c>
      <c r="Q17" s="32" t="s">
        <v>1</v>
      </c>
      <c r="R17" s="16" t="s">
        <v>302</v>
      </c>
      <c r="S17" s="34" t="s">
        <v>51</v>
      </c>
      <c r="T17" s="9">
        <v>37584.93299999999</v>
      </c>
      <c r="U17" s="9">
        <v>12071.259</v>
      </c>
      <c r="V17" s="9">
        <v>25108.994999999999</v>
      </c>
      <c r="W17" s="9">
        <v>14587.084000000001</v>
      </c>
      <c r="X17" s="8"/>
      <c r="Y17" s="8"/>
      <c r="Z17" s="8"/>
      <c r="AA17" s="8"/>
      <c r="AB17" s="8"/>
      <c r="AC17" s="8"/>
      <c r="AD17" s="8"/>
      <c r="AE17" s="9">
        <v>12603.514999999999</v>
      </c>
      <c r="AF17" s="32" t="s">
        <v>1</v>
      </c>
    </row>
    <row r="18" spans="1:32" x14ac:dyDescent="0.25">
      <c r="A18" s="16" t="s">
        <v>303</v>
      </c>
      <c r="B18" s="34" t="s">
        <v>53</v>
      </c>
      <c r="C18" s="68">
        <v>3616.4270000000001</v>
      </c>
      <c r="D18" s="69"/>
      <c r="E18" s="9">
        <v>5247.058</v>
      </c>
      <c r="F18" s="9">
        <v>16096.084999999999</v>
      </c>
      <c r="G18" s="8"/>
      <c r="H18" s="8"/>
      <c r="I18" s="8"/>
      <c r="J18" s="8"/>
      <c r="K18" s="8"/>
      <c r="L18" s="8"/>
      <c r="M18" s="8"/>
      <c r="N18" s="8"/>
      <c r="O18" s="9">
        <v>16096.084999999999</v>
      </c>
      <c r="P18" s="9">
        <v>24959.57</v>
      </c>
      <c r="Q18" s="32" t="s">
        <v>1</v>
      </c>
      <c r="R18" s="16" t="s">
        <v>303</v>
      </c>
      <c r="S18" s="34" t="s">
        <v>53</v>
      </c>
      <c r="T18" s="9">
        <v>40830.648000000001</v>
      </c>
      <c r="U18" s="9">
        <v>31120.882000000001</v>
      </c>
      <c r="V18" s="9">
        <v>23114.508999999998</v>
      </c>
      <c r="W18" s="8"/>
      <c r="X18" s="8"/>
      <c r="Y18" s="8"/>
      <c r="Z18" s="8"/>
      <c r="AA18" s="8"/>
      <c r="AB18" s="8"/>
      <c r="AC18" s="8"/>
      <c r="AD18" s="8"/>
      <c r="AE18" s="9">
        <v>20619.165000000001</v>
      </c>
      <c r="AF18" s="32" t="s">
        <v>1</v>
      </c>
    </row>
    <row r="19" spans="1:32" x14ac:dyDescent="0.25">
      <c r="A19" s="16" t="s">
        <v>304</v>
      </c>
      <c r="B19" s="34" t="s">
        <v>55</v>
      </c>
      <c r="C19" s="68">
        <v>3908.4029999999998</v>
      </c>
      <c r="D19" s="69"/>
      <c r="E19" s="9">
        <v>3978</v>
      </c>
      <c r="F19" s="8"/>
      <c r="G19" s="8"/>
      <c r="H19" s="8"/>
      <c r="I19" s="8"/>
      <c r="J19" s="8"/>
      <c r="K19" s="8"/>
      <c r="L19" s="8"/>
      <c r="M19" s="8"/>
      <c r="N19" s="8"/>
      <c r="O19" s="9">
        <v>3978.4250000000002</v>
      </c>
      <c r="P19" s="9">
        <v>7886.8280000000004</v>
      </c>
      <c r="Q19" s="32" t="s">
        <v>1</v>
      </c>
      <c r="R19" s="16" t="s">
        <v>304</v>
      </c>
      <c r="S19" s="34" t="s">
        <v>55</v>
      </c>
      <c r="T19" s="9">
        <v>36940.32</v>
      </c>
      <c r="U19" s="9">
        <v>30994.684000000001</v>
      </c>
      <c r="V19" s="8"/>
      <c r="W19" s="8"/>
      <c r="X19" s="8"/>
      <c r="Y19" s="8"/>
      <c r="Z19" s="8"/>
      <c r="AA19" s="8"/>
      <c r="AB19" s="8"/>
      <c r="AC19" s="8"/>
      <c r="AD19" s="8"/>
      <c r="AE19" s="9">
        <v>28852.092000000001</v>
      </c>
      <c r="AF19" s="32" t="s">
        <v>1</v>
      </c>
    </row>
    <row r="20" spans="1:32" x14ac:dyDescent="0.25">
      <c r="A20" s="16" t="s">
        <v>305</v>
      </c>
      <c r="B20" s="34" t="s">
        <v>57</v>
      </c>
      <c r="C20" s="58">
        <v>7304</v>
      </c>
      <c r="D20" s="59"/>
      <c r="E20" s="8"/>
      <c r="F20" s="8"/>
      <c r="G20" s="8"/>
      <c r="H20" s="8"/>
      <c r="I20" s="8"/>
      <c r="J20" s="8"/>
      <c r="K20" s="8"/>
      <c r="L20" s="8"/>
      <c r="M20" s="8"/>
      <c r="N20" s="8"/>
      <c r="O20" s="9">
        <v>7303.63</v>
      </c>
      <c r="P20" s="9">
        <v>7303.63</v>
      </c>
      <c r="Q20" s="32" t="s">
        <v>1</v>
      </c>
      <c r="R20" s="16" t="s">
        <v>305</v>
      </c>
      <c r="S20" s="34" t="s">
        <v>57</v>
      </c>
      <c r="T20" s="9">
        <v>34639.048000000003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9">
        <v>30000.42</v>
      </c>
      <c r="AF20" s="32" t="s">
        <v>1</v>
      </c>
    </row>
    <row r="21" spans="1:32" x14ac:dyDescent="0.25">
      <c r="A21" s="16" t="s">
        <v>168</v>
      </c>
      <c r="B21" s="16" t="s">
        <v>1</v>
      </c>
      <c r="C21" s="57" t="s">
        <v>1</v>
      </c>
      <c r="D21" s="51"/>
      <c r="E21" s="33" t="s">
        <v>1</v>
      </c>
      <c r="F21" s="33" t="s">
        <v>1</v>
      </c>
      <c r="G21" s="33" t="s">
        <v>1</v>
      </c>
      <c r="H21" s="33" t="s">
        <v>1</v>
      </c>
      <c r="I21" s="33" t="s">
        <v>1</v>
      </c>
      <c r="J21" s="33" t="s">
        <v>1</v>
      </c>
      <c r="K21" s="33" t="s">
        <v>1</v>
      </c>
      <c r="L21" s="33" t="s">
        <v>1</v>
      </c>
      <c r="M21" s="33" t="s">
        <v>1</v>
      </c>
      <c r="N21" s="33" t="s">
        <v>1</v>
      </c>
      <c r="O21" s="13">
        <v>30152.6</v>
      </c>
      <c r="P21" s="13">
        <v>106397.963</v>
      </c>
      <c r="Q21" s="32" t="s">
        <v>1</v>
      </c>
      <c r="R21" s="16" t="s">
        <v>168</v>
      </c>
      <c r="S21" s="16" t="s">
        <v>1</v>
      </c>
      <c r="T21" s="33" t="s">
        <v>1</v>
      </c>
      <c r="U21" s="33" t="s">
        <v>1</v>
      </c>
      <c r="V21" s="33" t="s">
        <v>1</v>
      </c>
      <c r="W21" s="33" t="s">
        <v>1</v>
      </c>
      <c r="X21" s="33" t="s">
        <v>1</v>
      </c>
      <c r="Y21" s="33" t="s">
        <v>1</v>
      </c>
      <c r="Z21" s="33" t="s">
        <v>1</v>
      </c>
      <c r="AA21" s="33" t="s">
        <v>1</v>
      </c>
      <c r="AB21" s="33" t="s">
        <v>1</v>
      </c>
      <c r="AC21" s="33" t="s">
        <v>1</v>
      </c>
      <c r="AD21" s="33" t="s">
        <v>1</v>
      </c>
      <c r="AE21" s="13">
        <v>118080.202</v>
      </c>
      <c r="AF21" s="32" t="s">
        <v>1</v>
      </c>
    </row>
    <row r="22" spans="1:32" ht="0.2" customHeight="1" x14ac:dyDescent="0.25"/>
    <row r="23" spans="1:32" x14ac:dyDescent="0.25">
      <c r="A23" s="53" t="s">
        <v>1</v>
      </c>
      <c r="B23" s="54"/>
      <c r="C23" s="54"/>
      <c r="D23" s="1" t="s">
        <v>1</v>
      </c>
      <c r="E23" s="53" t="s">
        <v>1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</row>
  </sheetData>
  <mergeCells count="29">
    <mergeCell ref="A1:C1"/>
    <mergeCell ref="E1:AF1"/>
    <mergeCell ref="A2:D2"/>
    <mergeCell ref="E2:AF2"/>
    <mergeCell ref="A3:AF3"/>
    <mergeCell ref="T7:AD7"/>
    <mergeCell ref="C8:D8"/>
    <mergeCell ref="C9:D9"/>
    <mergeCell ref="C10:D10"/>
    <mergeCell ref="A4:C4"/>
    <mergeCell ref="E4:AF4"/>
    <mergeCell ref="A5:C5"/>
    <mergeCell ref="E5:AF5"/>
    <mergeCell ref="A6:P6"/>
    <mergeCell ref="R6:AE6"/>
    <mergeCell ref="C7:N7"/>
    <mergeCell ref="C11:D11"/>
    <mergeCell ref="C12:D12"/>
    <mergeCell ref="C13:D13"/>
    <mergeCell ref="C14:D14"/>
    <mergeCell ref="C15:D15"/>
    <mergeCell ref="C21:D21"/>
    <mergeCell ref="A23:C23"/>
    <mergeCell ref="E23:AF23"/>
    <mergeCell ref="C16:D16"/>
    <mergeCell ref="C17:D17"/>
    <mergeCell ref="C18:D18"/>
    <mergeCell ref="C19:D19"/>
    <mergeCell ref="C20:D20"/>
  </mergeCells>
  <pageMargins left="0.78740157480314998" right="0.39370078740157499" top="0.39370078740157499" bottom="0.39370078740157499" header="0.39370078740157499" footer="0.39370078740157499"/>
  <pageSetup paperSize="9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03D70-EF68-4B19-85B5-CF4FD05BA10E}">
  <dimension ref="A1:G64"/>
  <sheetViews>
    <sheetView showGridLines="0" topLeftCell="A20" workbookViewId="0">
      <selection activeCell="F55" sqref="F55"/>
    </sheetView>
  </sheetViews>
  <sheetFormatPr defaultColWidth="8.7109375" defaultRowHeight="15" x14ac:dyDescent="0.25"/>
  <cols>
    <col min="1" max="1" width="54" customWidth="1"/>
    <col min="2" max="2" width="8.140625" customWidth="1"/>
    <col min="3" max="7" width="16.140625" customWidth="1"/>
    <col min="8" max="8" width="0" hidden="1" customWidth="1"/>
  </cols>
  <sheetData>
    <row r="1" spans="1:7" x14ac:dyDescent="0.25">
      <c r="A1" s="1" t="s">
        <v>306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2"/>
    </row>
    <row r="2" spans="1:7" x14ac:dyDescent="0.25">
      <c r="A2" s="1" t="s">
        <v>307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2" t="s">
        <v>3</v>
      </c>
    </row>
    <row r="3" spans="1:7" ht="25.5" x14ac:dyDescent="0.25">
      <c r="A3" s="3" t="s">
        <v>4</v>
      </c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</row>
    <row r="4" spans="1:7" x14ac:dyDescent="0.25">
      <c r="A4" s="4" t="s">
        <v>308</v>
      </c>
      <c r="B4" s="4" t="s">
        <v>1</v>
      </c>
      <c r="C4" s="4" t="s">
        <v>168</v>
      </c>
      <c r="D4" s="4" t="s">
        <v>309</v>
      </c>
      <c r="E4" s="4" t="s">
        <v>310</v>
      </c>
      <c r="F4" s="4" t="s">
        <v>311</v>
      </c>
      <c r="G4" s="4" t="s">
        <v>312</v>
      </c>
    </row>
    <row r="5" spans="1:7" x14ac:dyDescent="0.25">
      <c r="A5" s="15" t="s">
        <v>1</v>
      </c>
      <c r="B5" s="15" t="s">
        <v>1</v>
      </c>
      <c r="C5" s="36" t="s">
        <v>7</v>
      </c>
      <c r="D5" s="36" t="s">
        <v>185</v>
      </c>
      <c r="E5" s="36" t="s">
        <v>186</v>
      </c>
      <c r="F5" s="36" t="s">
        <v>187</v>
      </c>
      <c r="G5" s="36" t="s">
        <v>188</v>
      </c>
    </row>
    <row r="6" spans="1:7" x14ac:dyDescent="0.25">
      <c r="A6" s="15" t="s">
        <v>313</v>
      </c>
      <c r="B6" s="34" t="s">
        <v>9</v>
      </c>
      <c r="C6" s="9">
        <v>500000</v>
      </c>
      <c r="D6" s="9">
        <v>500000</v>
      </c>
      <c r="E6" s="8"/>
      <c r="F6" s="9">
        <v>0</v>
      </c>
      <c r="G6" s="8"/>
    </row>
    <row r="7" spans="1:7" x14ac:dyDescent="0.25">
      <c r="A7" s="15" t="s">
        <v>314</v>
      </c>
      <c r="B7" s="34" t="s">
        <v>13</v>
      </c>
      <c r="C7" s="9">
        <v>55553.563000000002</v>
      </c>
      <c r="D7" s="9">
        <v>55553.563000000002</v>
      </c>
      <c r="E7" s="8"/>
      <c r="F7" s="9">
        <v>0</v>
      </c>
      <c r="G7" s="8"/>
    </row>
    <row r="8" spans="1:7" ht="22.5" x14ac:dyDescent="0.25">
      <c r="A8" s="15" t="s">
        <v>315</v>
      </c>
      <c r="B8" s="34" t="s">
        <v>15</v>
      </c>
      <c r="C8" s="9">
        <v>0</v>
      </c>
      <c r="D8" s="9">
        <v>0</v>
      </c>
      <c r="E8" s="8"/>
      <c r="F8" s="9">
        <v>0</v>
      </c>
      <c r="G8" s="8"/>
    </row>
    <row r="9" spans="1:7" x14ac:dyDescent="0.25">
      <c r="A9" s="15" t="s">
        <v>316</v>
      </c>
      <c r="B9" s="34" t="s">
        <v>17</v>
      </c>
      <c r="C9" s="9">
        <v>0</v>
      </c>
      <c r="D9" s="8"/>
      <c r="E9" s="9">
        <v>0</v>
      </c>
      <c r="F9" s="9">
        <v>0</v>
      </c>
      <c r="G9" s="9">
        <v>0</v>
      </c>
    </row>
    <row r="10" spans="1:7" x14ac:dyDescent="0.25">
      <c r="A10" s="15" t="s">
        <v>317</v>
      </c>
      <c r="B10" s="34" t="s">
        <v>21</v>
      </c>
      <c r="C10" s="9">
        <v>0</v>
      </c>
      <c r="D10" s="9">
        <v>0</v>
      </c>
      <c r="E10" s="8"/>
      <c r="F10" s="8"/>
      <c r="G10" s="8"/>
    </row>
    <row r="11" spans="1:7" x14ac:dyDescent="0.25">
      <c r="A11" s="15" t="s">
        <v>318</v>
      </c>
      <c r="B11" s="34" t="s">
        <v>25</v>
      </c>
      <c r="C11" s="9">
        <v>0</v>
      </c>
      <c r="D11" s="8"/>
      <c r="E11" s="9">
        <v>0</v>
      </c>
      <c r="F11" s="9">
        <v>0</v>
      </c>
      <c r="G11" s="9">
        <v>0</v>
      </c>
    </row>
    <row r="12" spans="1:7" x14ac:dyDescent="0.25">
      <c r="A12" s="15" t="s">
        <v>319</v>
      </c>
      <c r="B12" s="34" t="s">
        <v>29</v>
      </c>
      <c r="C12" s="9">
        <v>0</v>
      </c>
      <c r="D12" s="8"/>
      <c r="E12" s="9">
        <v>0</v>
      </c>
      <c r="F12" s="9">
        <v>0</v>
      </c>
      <c r="G12" s="9">
        <v>0</v>
      </c>
    </row>
    <row r="13" spans="1:7" x14ac:dyDescent="0.25">
      <c r="A13" s="15" t="s">
        <v>320</v>
      </c>
      <c r="B13" s="34" t="s">
        <v>33</v>
      </c>
      <c r="C13" s="9">
        <v>1289553.98</v>
      </c>
      <c r="D13" s="9">
        <v>1289553.98</v>
      </c>
      <c r="E13" s="8"/>
      <c r="F13" s="8"/>
      <c r="G13" s="8"/>
    </row>
    <row r="14" spans="1:7" x14ac:dyDescent="0.25">
      <c r="A14" s="15" t="s">
        <v>151</v>
      </c>
      <c r="B14" s="34" t="s">
        <v>35</v>
      </c>
      <c r="C14" s="9">
        <v>0</v>
      </c>
      <c r="D14" s="8"/>
      <c r="E14" s="9">
        <v>0</v>
      </c>
      <c r="F14" s="9">
        <v>0</v>
      </c>
      <c r="G14" s="9">
        <v>0</v>
      </c>
    </row>
    <row r="15" spans="1:7" x14ac:dyDescent="0.25">
      <c r="A15" s="15" t="s">
        <v>321</v>
      </c>
      <c r="B15" s="34" t="s">
        <v>39</v>
      </c>
      <c r="C15" s="9">
        <v>0</v>
      </c>
      <c r="D15" s="8"/>
      <c r="E15" s="8"/>
      <c r="F15" s="8"/>
      <c r="G15" s="9">
        <v>0</v>
      </c>
    </row>
    <row r="16" spans="1:7" ht="22.5" x14ac:dyDescent="0.25">
      <c r="A16" s="15" t="s">
        <v>322</v>
      </c>
      <c r="B16" s="34" t="s">
        <v>43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5">
      <c r="A17" s="21" t="s">
        <v>1</v>
      </c>
      <c r="B17" s="21" t="s">
        <v>1</v>
      </c>
      <c r="C17" s="27" t="s">
        <v>1</v>
      </c>
      <c r="D17" s="27" t="s">
        <v>1</v>
      </c>
      <c r="E17" s="27" t="s">
        <v>1</v>
      </c>
      <c r="F17" s="27" t="s">
        <v>1</v>
      </c>
      <c r="G17" s="27" t="s">
        <v>1</v>
      </c>
    </row>
    <row r="18" spans="1:7" ht="33.75" x14ac:dyDescent="0.25">
      <c r="A18" s="16" t="s">
        <v>323</v>
      </c>
      <c r="B18" s="16" t="s">
        <v>1</v>
      </c>
      <c r="C18" s="27" t="s">
        <v>1</v>
      </c>
      <c r="D18" s="27" t="s">
        <v>1</v>
      </c>
      <c r="E18" s="27" t="s">
        <v>1</v>
      </c>
      <c r="F18" s="27" t="s">
        <v>1</v>
      </c>
      <c r="G18" s="27" t="s">
        <v>1</v>
      </c>
    </row>
    <row r="19" spans="1:7" ht="33.75" x14ac:dyDescent="0.25">
      <c r="A19" s="15" t="s">
        <v>323</v>
      </c>
      <c r="B19" s="34" t="s">
        <v>51</v>
      </c>
      <c r="C19" s="9">
        <v>0</v>
      </c>
      <c r="D19" s="27" t="s">
        <v>1</v>
      </c>
      <c r="E19" s="27" t="s">
        <v>1</v>
      </c>
      <c r="F19" s="27" t="s">
        <v>1</v>
      </c>
      <c r="G19" s="27" t="s">
        <v>1</v>
      </c>
    </row>
    <row r="20" spans="1:7" x14ac:dyDescent="0.25">
      <c r="A20" s="21" t="s">
        <v>1</v>
      </c>
      <c r="B20" s="21" t="s">
        <v>1</v>
      </c>
      <c r="C20" s="27" t="s">
        <v>1</v>
      </c>
      <c r="D20" s="27" t="s">
        <v>1</v>
      </c>
      <c r="E20" s="27" t="s">
        <v>1</v>
      </c>
      <c r="F20" s="27" t="s">
        <v>1</v>
      </c>
      <c r="G20" s="27" t="s">
        <v>1</v>
      </c>
    </row>
    <row r="21" spans="1:7" x14ac:dyDescent="0.25">
      <c r="A21" s="67" t="s">
        <v>324</v>
      </c>
      <c r="B21" s="67" t="s">
        <v>1</v>
      </c>
      <c r="C21" s="67" t="s">
        <v>168</v>
      </c>
      <c r="D21" s="67" t="s">
        <v>309</v>
      </c>
      <c r="E21" s="67" t="s">
        <v>310</v>
      </c>
      <c r="F21" s="67" t="s">
        <v>311</v>
      </c>
      <c r="G21" s="67" t="s">
        <v>312</v>
      </c>
    </row>
    <row r="22" spans="1:7" x14ac:dyDescent="0.25">
      <c r="A22" s="49"/>
      <c r="B22" s="49"/>
      <c r="C22" s="49"/>
      <c r="D22" s="49"/>
      <c r="E22" s="49"/>
      <c r="F22" s="49"/>
      <c r="G22" s="49"/>
    </row>
    <row r="23" spans="1:7" x14ac:dyDescent="0.25">
      <c r="A23" s="15" t="s">
        <v>325</v>
      </c>
      <c r="B23" s="34" t="s">
        <v>53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21" t="s">
        <v>1</v>
      </c>
      <c r="B24" s="21" t="s">
        <v>1</v>
      </c>
      <c r="C24" s="27" t="s">
        <v>1</v>
      </c>
      <c r="D24" s="27" t="s">
        <v>1</v>
      </c>
      <c r="E24" s="27" t="s">
        <v>1</v>
      </c>
      <c r="F24" s="27" t="s">
        <v>1</v>
      </c>
      <c r="G24" s="27" t="s">
        <v>1</v>
      </c>
    </row>
    <row r="25" spans="1:7" ht="0.2" customHeight="1" x14ac:dyDescent="0.25"/>
    <row r="26" spans="1:7" x14ac:dyDescent="0.25">
      <c r="A26" s="4" t="s">
        <v>326</v>
      </c>
      <c r="B26" s="4" t="s">
        <v>1</v>
      </c>
      <c r="C26" s="4" t="s">
        <v>168</v>
      </c>
      <c r="D26" s="4" t="s">
        <v>309</v>
      </c>
      <c r="E26" s="4" t="s">
        <v>310</v>
      </c>
      <c r="F26" s="4" t="s">
        <v>311</v>
      </c>
      <c r="G26" s="4" t="s">
        <v>312</v>
      </c>
    </row>
    <row r="27" spans="1:7" x14ac:dyDescent="0.25">
      <c r="A27" s="16" t="s">
        <v>326</v>
      </c>
      <c r="B27" s="34" t="s">
        <v>65</v>
      </c>
      <c r="C27" s="9">
        <v>1845107.5430000001</v>
      </c>
      <c r="D27" s="9">
        <v>1845107.5430000001</v>
      </c>
      <c r="E27" s="9">
        <v>0</v>
      </c>
      <c r="F27" s="9">
        <v>0</v>
      </c>
      <c r="G27" s="9">
        <v>0</v>
      </c>
    </row>
    <row r="28" spans="1:7" x14ac:dyDescent="0.25">
      <c r="A28" s="21" t="s">
        <v>1</v>
      </c>
      <c r="B28" s="21" t="s">
        <v>1</v>
      </c>
      <c r="C28" s="27" t="s">
        <v>1</v>
      </c>
      <c r="D28" s="27" t="s">
        <v>1</v>
      </c>
      <c r="E28" s="27" t="s">
        <v>1</v>
      </c>
      <c r="F28" s="27" t="s">
        <v>1</v>
      </c>
      <c r="G28" s="27" t="s">
        <v>1</v>
      </c>
    </row>
    <row r="29" spans="1:7" x14ac:dyDescent="0.25">
      <c r="A29" s="4" t="s">
        <v>327</v>
      </c>
      <c r="B29" s="4" t="s">
        <v>1</v>
      </c>
      <c r="C29" s="4" t="s">
        <v>168</v>
      </c>
      <c r="D29" s="4" t="s">
        <v>309</v>
      </c>
      <c r="E29" s="4" t="s">
        <v>310</v>
      </c>
      <c r="F29" s="4" t="s">
        <v>311</v>
      </c>
      <c r="G29" s="4" t="s">
        <v>312</v>
      </c>
    </row>
    <row r="30" spans="1:7" x14ac:dyDescent="0.25">
      <c r="A30" s="15" t="s">
        <v>328</v>
      </c>
      <c r="B30" s="34" t="s">
        <v>67</v>
      </c>
      <c r="C30" s="9">
        <v>0</v>
      </c>
      <c r="D30" s="8"/>
      <c r="E30" s="8"/>
      <c r="F30" s="9">
        <v>0</v>
      </c>
      <c r="G30" s="8"/>
    </row>
    <row r="31" spans="1:7" ht="33.75" x14ac:dyDescent="0.25">
      <c r="A31" s="15" t="s">
        <v>329</v>
      </c>
      <c r="B31" s="34" t="s">
        <v>69</v>
      </c>
      <c r="C31" s="9">
        <v>0</v>
      </c>
      <c r="D31" s="8"/>
      <c r="E31" s="8"/>
      <c r="F31" s="9">
        <v>0</v>
      </c>
      <c r="G31" s="8"/>
    </row>
    <row r="32" spans="1:7" x14ac:dyDescent="0.25">
      <c r="A32" s="15" t="s">
        <v>330</v>
      </c>
      <c r="B32" s="34" t="s">
        <v>71</v>
      </c>
      <c r="C32" s="9">
        <v>0</v>
      </c>
      <c r="D32" s="8"/>
      <c r="E32" s="8"/>
      <c r="F32" s="9">
        <v>0</v>
      </c>
      <c r="G32" s="9">
        <v>0</v>
      </c>
    </row>
    <row r="33" spans="1:7" ht="22.5" x14ac:dyDescent="0.25">
      <c r="A33" s="15" t="s">
        <v>331</v>
      </c>
      <c r="B33" s="34" t="s">
        <v>73</v>
      </c>
      <c r="C33" s="9">
        <v>0</v>
      </c>
      <c r="D33" s="8"/>
      <c r="E33" s="8"/>
      <c r="F33" s="9">
        <v>0</v>
      </c>
      <c r="G33" s="9">
        <v>0</v>
      </c>
    </row>
    <row r="34" spans="1:7" ht="22.5" x14ac:dyDescent="0.25">
      <c r="A34" s="15" t="s">
        <v>332</v>
      </c>
      <c r="B34" s="34" t="s">
        <v>75</v>
      </c>
      <c r="C34" s="9">
        <v>0</v>
      </c>
      <c r="D34" s="8"/>
      <c r="E34" s="8"/>
      <c r="F34" s="9">
        <v>0</v>
      </c>
      <c r="G34" s="8"/>
    </row>
    <row r="35" spans="1:7" ht="22.5" x14ac:dyDescent="0.25">
      <c r="A35" s="15" t="s">
        <v>333</v>
      </c>
      <c r="B35" s="34" t="s">
        <v>77</v>
      </c>
      <c r="C35" s="9">
        <v>0</v>
      </c>
      <c r="D35" s="8"/>
      <c r="E35" s="8"/>
      <c r="F35" s="9">
        <v>0</v>
      </c>
      <c r="G35" s="9">
        <v>0</v>
      </c>
    </row>
    <row r="36" spans="1:7" ht="22.5" x14ac:dyDescent="0.25">
      <c r="A36" s="15" t="s">
        <v>334</v>
      </c>
      <c r="B36" s="34" t="s">
        <v>79</v>
      </c>
      <c r="C36" s="9">
        <v>0</v>
      </c>
      <c r="D36" s="8"/>
      <c r="E36" s="8"/>
      <c r="F36" s="9">
        <v>0</v>
      </c>
      <c r="G36" s="8"/>
    </row>
    <row r="37" spans="1:7" ht="22.5" x14ac:dyDescent="0.25">
      <c r="A37" s="15" t="s">
        <v>335</v>
      </c>
      <c r="B37" s="34" t="s">
        <v>81</v>
      </c>
      <c r="C37" s="9">
        <v>0</v>
      </c>
      <c r="D37" s="8"/>
      <c r="E37" s="8"/>
      <c r="F37" s="9">
        <v>0</v>
      </c>
      <c r="G37" s="9">
        <v>0</v>
      </c>
    </row>
    <row r="38" spans="1:7" x14ac:dyDescent="0.25">
      <c r="A38" s="15" t="s">
        <v>336</v>
      </c>
      <c r="B38" s="34" t="s">
        <v>85</v>
      </c>
      <c r="C38" s="9">
        <v>0</v>
      </c>
      <c r="D38" s="8"/>
      <c r="E38" s="8"/>
      <c r="F38" s="9">
        <v>0</v>
      </c>
      <c r="G38" s="9">
        <v>0</v>
      </c>
    </row>
    <row r="39" spans="1:7" x14ac:dyDescent="0.25">
      <c r="A39" s="15" t="s">
        <v>337</v>
      </c>
      <c r="B39" s="34" t="s">
        <v>87</v>
      </c>
      <c r="C39" s="9">
        <v>0</v>
      </c>
      <c r="D39" s="8"/>
      <c r="E39" s="8"/>
      <c r="F39" s="9">
        <v>0</v>
      </c>
      <c r="G39" s="9">
        <v>0</v>
      </c>
    </row>
    <row r="40" spans="1:7" x14ac:dyDescent="0.25">
      <c r="A40" s="15" t="s">
        <v>1</v>
      </c>
      <c r="B40" s="15" t="s">
        <v>1</v>
      </c>
      <c r="C40" s="27" t="s">
        <v>1</v>
      </c>
      <c r="D40" s="27" t="s">
        <v>1</v>
      </c>
      <c r="E40" s="27" t="s">
        <v>1</v>
      </c>
      <c r="F40" s="27" t="s">
        <v>1</v>
      </c>
      <c r="G40" s="27" t="s">
        <v>1</v>
      </c>
    </row>
    <row r="41" spans="1:7" x14ac:dyDescent="0.25">
      <c r="A41" s="16" t="s">
        <v>338</v>
      </c>
      <c r="B41" s="34" t="s">
        <v>93</v>
      </c>
      <c r="C41" s="9">
        <v>1845107.5430000001</v>
      </c>
      <c r="D41" s="9">
        <v>1845107.5430000001</v>
      </c>
      <c r="E41" s="9">
        <v>0</v>
      </c>
      <c r="F41" s="9">
        <v>0</v>
      </c>
      <c r="G41" s="9">
        <v>0</v>
      </c>
    </row>
    <row r="42" spans="1:7" x14ac:dyDescent="0.25">
      <c r="A42" s="16" t="s">
        <v>339</v>
      </c>
      <c r="B42" s="34" t="s">
        <v>96</v>
      </c>
      <c r="C42" s="9">
        <v>1845107.5430000001</v>
      </c>
      <c r="D42" s="9">
        <v>1845107.5430000001</v>
      </c>
      <c r="E42" s="9">
        <v>0</v>
      </c>
      <c r="F42" s="9">
        <v>0</v>
      </c>
      <c r="G42" s="8"/>
    </row>
    <row r="43" spans="1:7" x14ac:dyDescent="0.25">
      <c r="A43" s="15" t="s">
        <v>1</v>
      </c>
      <c r="B43" s="15" t="s">
        <v>1</v>
      </c>
      <c r="C43" s="27" t="s">
        <v>1</v>
      </c>
      <c r="D43" s="27" t="s">
        <v>1</v>
      </c>
      <c r="E43" s="27" t="s">
        <v>1</v>
      </c>
      <c r="F43" s="27" t="s">
        <v>1</v>
      </c>
      <c r="G43" s="27" t="s">
        <v>1</v>
      </c>
    </row>
    <row r="44" spans="1:7" x14ac:dyDescent="0.25">
      <c r="A44" s="16" t="s">
        <v>340</v>
      </c>
      <c r="B44" s="34" t="s">
        <v>102</v>
      </c>
      <c r="C44" s="9">
        <v>1845107.5430000001</v>
      </c>
      <c r="D44" s="9">
        <v>1845107.5430000001</v>
      </c>
      <c r="E44" s="9">
        <v>0</v>
      </c>
      <c r="F44" s="9">
        <v>0</v>
      </c>
      <c r="G44" s="9">
        <v>0</v>
      </c>
    </row>
    <row r="45" spans="1:7" x14ac:dyDescent="0.25">
      <c r="A45" s="16" t="s">
        <v>341</v>
      </c>
      <c r="B45" s="34" t="s">
        <v>104</v>
      </c>
      <c r="C45" s="9">
        <v>1845107.5430000001</v>
      </c>
      <c r="D45" s="9">
        <v>1845107.5430000001</v>
      </c>
      <c r="E45" s="9">
        <v>0</v>
      </c>
      <c r="F45" s="9">
        <v>0</v>
      </c>
      <c r="G45" s="8"/>
    </row>
    <row r="46" spans="1:7" x14ac:dyDescent="0.25">
      <c r="A46" s="15" t="s">
        <v>1</v>
      </c>
      <c r="B46" s="15" t="s">
        <v>1</v>
      </c>
      <c r="C46" s="27" t="s">
        <v>1</v>
      </c>
      <c r="D46" s="27" t="s">
        <v>1</v>
      </c>
      <c r="E46" s="27" t="s">
        <v>1</v>
      </c>
      <c r="F46" s="27" t="s">
        <v>1</v>
      </c>
      <c r="G46" s="27" t="s">
        <v>1</v>
      </c>
    </row>
    <row r="47" spans="1:7" x14ac:dyDescent="0.25">
      <c r="A47" s="16" t="s">
        <v>342</v>
      </c>
      <c r="B47" s="34" t="s">
        <v>108</v>
      </c>
      <c r="C47" s="9">
        <v>1093907.219</v>
      </c>
      <c r="D47" s="27" t="s">
        <v>1</v>
      </c>
      <c r="E47" s="27" t="s">
        <v>1</v>
      </c>
      <c r="F47" s="27" t="s">
        <v>1</v>
      </c>
      <c r="G47" s="27" t="s">
        <v>1</v>
      </c>
    </row>
    <row r="48" spans="1:7" x14ac:dyDescent="0.25">
      <c r="A48" s="16" t="s">
        <v>343</v>
      </c>
      <c r="B48" s="34" t="s">
        <v>111</v>
      </c>
      <c r="C48" s="9">
        <v>590000</v>
      </c>
      <c r="D48" s="27" t="s">
        <v>1</v>
      </c>
      <c r="E48" s="27" t="s">
        <v>1</v>
      </c>
      <c r="F48" s="27" t="s">
        <v>1</v>
      </c>
      <c r="G48" s="27" t="s">
        <v>1</v>
      </c>
    </row>
    <row r="49" spans="1:7" x14ac:dyDescent="0.25">
      <c r="A49" s="16" t="s">
        <v>344</v>
      </c>
      <c r="B49" s="34" t="s">
        <v>114</v>
      </c>
      <c r="C49" s="37">
        <v>1.6867000000000001</v>
      </c>
      <c r="D49" s="27" t="s">
        <v>1</v>
      </c>
      <c r="E49" s="27" t="s">
        <v>1</v>
      </c>
      <c r="F49" s="27" t="s">
        <v>1</v>
      </c>
      <c r="G49" s="27" t="s">
        <v>1</v>
      </c>
    </row>
    <row r="50" spans="1:7" x14ac:dyDescent="0.25">
      <c r="A50" s="16" t="s">
        <v>345</v>
      </c>
      <c r="B50" s="34" t="s">
        <v>116</v>
      </c>
      <c r="C50" s="37">
        <v>3.1273</v>
      </c>
      <c r="D50" s="27" t="s">
        <v>1</v>
      </c>
      <c r="E50" s="27" t="s">
        <v>1</v>
      </c>
      <c r="F50" s="27" t="s">
        <v>1</v>
      </c>
      <c r="G50" s="27" t="s">
        <v>1</v>
      </c>
    </row>
    <row r="51" spans="1:7" x14ac:dyDescent="0.25">
      <c r="A51" s="21" t="s">
        <v>1</v>
      </c>
      <c r="B51" s="21" t="s">
        <v>1</v>
      </c>
      <c r="C51" s="27" t="s">
        <v>1</v>
      </c>
      <c r="D51" s="27" t="s">
        <v>1</v>
      </c>
      <c r="E51" s="27" t="s">
        <v>1</v>
      </c>
      <c r="F51" s="27" t="s">
        <v>1</v>
      </c>
      <c r="G51" s="27" t="s">
        <v>1</v>
      </c>
    </row>
    <row r="52" spans="1:7" x14ac:dyDescent="0.25">
      <c r="A52" s="4" t="s">
        <v>320</v>
      </c>
      <c r="B52" s="4" t="s">
        <v>1</v>
      </c>
      <c r="C52" s="4" t="s">
        <v>168</v>
      </c>
      <c r="D52" s="27" t="s">
        <v>1</v>
      </c>
      <c r="E52" s="27" t="s">
        <v>1</v>
      </c>
      <c r="F52" s="27" t="s">
        <v>1</v>
      </c>
      <c r="G52" s="27" t="s">
        <v>1</v>
      </c>
    </row>
    <row r="53" spans="1:7" x14ac:dyDescent="0.25">
      <c r="A53" s="15" t="s">
        <v>1</v>
      </c>
      <c r="B53" s="15" t="s">
        <v>1</v>
      </c>
      <c r="C53" s="36" t="s">
        <v>189</v>
      </c>
      <c r="D53" s="27" t="s">
        <v>1</v>
      </c>
      <c r="E53" s="27" t="s">
        <v>1</v>
      </c>
      <c r="F53" s="27" t="s">
        <v>1</v>
      </c>
      <c r="G53" s="27" t="s">
        <v>1</v>
      </c>
    </row>
    <row r="54" spans="1:7" x14ac:dyDescent="0.25">
      <c r="A54" s="15" t="s">
        <v>161</v>
      </c>
      <c r="B54" s="34" t="s">
        <v>124</v>
      </c>
      <c r="C54" s="9">
        <v>2585107.5430000001</v>
      </c>
      <c r="D54" s="27" t="s">
        <v>1</v>
      </c>
      <c r="E54" s="27" t="s">
        <v>1</v>
      </c>
      <c r="F54" s="27" t="s">
        <v>1</v>
      </c>
      <c r="G54" s="27" t="s">
        <v>1</v>
      </c>
    </row>
    <row r="55" spans="1:7" x14ac:dyDescent="0.25">
      <c r="A55" s="15" t="s">
        <v>346</v>
      </c>
      <c r="B55" s="34" t="s">
        <v>125</v>
      </c>
      <c r="C55" s="9">
        <v>0</v>
      </c>
      <c r="D55" s="27" t="s">
        <v>1</v>
      </c>
      <c r="E55" s="27" t="s">
        <v>1</v>
      </c>
      <c r="F55" s="27" t="s">
        <v>1</v>
      </c>
      <c r="G55" s="27" t="s">
        <v>1</v>
      </c>
    </row>
    <row r="56" spans="1:7" x14ac:dyDescent="0.25">
      <c r="A56" s="15" t="s">
        <v>347</v>
      </c>
      <c r="B56" s="34" t="s">
        <v>126</v>
      </c>
      <c r="C56" s="9">
        <v>740000</v>
      </c>
      <c r="D56" s="27" t="s">
        <v>1</v>
      </c>
      <c r="E56" s="27" t="s">
        <v>1</v>
      </c>
      <c r="F56" s="27" t="s">
        <v>1</v>
      </c>
      <c r="G56" s="27" t="s">
        <v>1</v>
      </c>
    </row>
    <row r="57" spans="1:7" x14ac:dyDescent="0.25">
      <c r="A57" s="15" t="s">
        <v>348</v>
      </c>
      <c r="B57" s="34" t="s">
        <v>128</v>
      </c>
      <c r="C57" s="9">
        <v>555553.56299999997</v>
      </c>
      <c r="D57" s="27" t="s">
        <v>1</v>
      </c>
      <c r="E57" s="27" t="s">
        <v>1</v>
      </c>
      <c r="F57" s="27" t="s">
        <v>1</v>
      </c>
      <c r="G57" s="27" t="s">
        <v>1</v>
      </c>
    </row>
    <row r="58" spans="1:7" ht="22.5" x14ac:dyDescent="0.25">
      <c r="A58" s="15" t="s">
        <v>349</v>
      </c>
      <c r="B58" s="34" t="s">
        <v>130</v>
      </c>
      <c r="C58" s="9">
        <v>0</v>
      </c>
      <c r="D58" s="27" t="s">
        <v>1</v>
      </c>
      <c r="E58" s="27" t="s">
        <v>1</v>
      </c>
      <c r="F58" s="27" t="s">
        <v>1</v>
      </c>
      <c r="G58" s="27" t="s">
        <v>1</v>
      </c>
    </row>
    <row r="59" spans="1:7" x14ac:dyDescent="0.25">
      <c r="A59" s="16" t="s">
        <v>320</v>
      </c>
      <c r="B59" s="34" t="s">
        <v>134</v>
      </c>
      <c r="C59" s="9">
        <v>1289553.98</v>
      </c>
      <c r="D59" s="27" t="s">
        <v>1</v>
      </c>
      <c r="E59" s="27" t="s">
        <v>1</v>
      </c>
      <c r="F59" s="27" t="s">
        <v>1</v>
      </c>
      <c r="G59" s="27" t="s">
        <v>1</v>
      </c>
    </row>
    <row r="60" spans="1:7" x14ac:dyDescent="0.25">
      <c r="A60" s="16" t="s">
        <v>1</v>
      </c>
      <c r="B60" s="16" t="s">
        <v>1</v>
      </c>
      <c r="C60" s="27" t="s">
        <v>1</v>
      </c>
      <c r="D60" s="27" t="s">
        <v>1</v>
      </c>
      <c r="E60" s="27" t="s">
        <v>1</v>
      </c>
      <c r="F60" s="27" t="s">
        <v>1</v>
      </c>
      <c r="G60" s="27" t="s">
        <v>1</v>
      </c>
    </row>
    <row r="61" spans="1:7" x14ac:dyDescent="0.25">
      <c r="A61" s="15" t="s">
        <v>350</v>
      </c>
      <c r="B61" s="34" t="s">
        <v>136</v>
      </c>
      <c r="C61" s="9">
        <v>0</v>
      </c>
      <c r="D61" s="27" t="s">
        <v>1</v>
      </c>
      <c r="E61" s="27" t="s">
        <v>1</v>
      </c>
      <c r="F61" s="27" t="s">
        <v>1</v>
      </c>
      <c r="G61" s="27" t="s">
        <v>1</v>
      </c>
    </row>
    <row r="62" spans="1:7" x14ac:dyDescent="0.25">
      <c r="A62" s="15" t="s">
        <v>351</v>
      </c>
      <c r="B62" s="34" t="s">
        <v>138</v>
      </c>
      <c r="C62" s="9">
        <v>0</v>
      </c>
      <c r="D62" s="27" t="s">
        <v>1</v>
      </c>
      <c r="E62" s="27" t="s">
        <v>1</v>
      </c>
      <c r="F62" s="27" t="s">
        <v>1</v>
      </c>
      <c r="G62" s="27" t="s">
        <v>1</v>
      </c>
    </row>
    <row r="63" spans="1:7" x14ac:dyDescent="0.25">
      <c r="A63" s="16" t="s">
        <v>352</v>
      </c>
      <c r="B63" s="34" t="s">
        <v>140</v>
      </c>
      <c r="C63" s="9">
        <v>0</v>
      </c>
      <c r="D63" s="27" t="s">
        <v>1</v>
      </c>
      <c r="E63" s="27" t="s">
        <v>1</v>
      </c>
      <c r="F63" s="27" t="s">
        <v>1</v>
      </c>
      <c r="G63" s="27" t="s">
        <v>1</v>
      </c>
    </row>
    <row r="64" spans="1:7" x14ac:dyDescent="0.25">
      <c r="A64" s="21" t="s">
        <v>1</v>
      </c>
      <c r="B64" s="21" t="s">
        <v>1</v>
      </c>
      <c r="C64" s="27" t="s">
        <v>1</v>
      </c>
      <c r="D64" s="27" t="s">
        <v>1</v>
      </c>
      <c r="E64" s="27" t="s">
        <v>1</v>
      </c>
      <c r="F64" s="27" t="s">
        <v>1</v>
      </c>
      <c r="G64" s="27" t="s">
        <v>1</v>
      </c>
    </row>
  </sheetData>
  <mergeCells count="7">
    <mergeCell ref="F21:F22"/>
    <mergeCell ref="G21:G22"/>
    <mergeCell ref="A21:A22"/>
    <mergeCell ref="B21:B22"/>
    <mergeCell ref="C21:C22"/>
    <mergeCell ref="D21:D22"/>
    <mergeCell ref="E21:E22"/>
  </mergeCells>
  <pageMargins left="0.78740157480314998" right="0.39370078740157499" top="0.39370078740157499" bottom="0.39370078740157499" header="0.39370078740157499" footer="0.39370078740157499"/>
  <pageSetup paperSize="9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65FB6-0F98-4784-8B27-ACFD07F7561E}">
  <dimension ref="A1:D45"/>
  <sheetViews>
    <sheetView showGridLines="0" workbookViewId="0">
      <selection activeCell="I29" sqref="I29"/>
    </sheetView>
  </sheetViews>
  <sheetFormatPr defaultColWidth="8.7109375" defaultRowHeight="15" x14ac:dyDescent="0.25"/>
  <cols>
    <col min="1" max="1" width="64.7109375" customWidth="1"/>
    <col min="2" max="2" width="8.140625" customWidth="1"/>
    <col min="3" max="3" width="18.85546875" customWidth="1"/>
    <col min="4" max="4" width="37.7109375" customWidth="1"/>
  </cols>
  <sheetData>
    <row r="1" spans="1:4" x14ac:dyDescent="0.25">
      <c r="A1" s="1" t="s">
        <v>353</v>
      </c>
      <c r="B1" s="1" t="s">
        <v>1</v>
      </c>
      <c r="C1" s="2" t="s">
        <v>1</v>
      </c>
      <c r="D1" s="2" t="s">
        <v>1</v>
      </c>
    </row>
    <row r="2" spans="1:4" ht="25.5" x14ac:dyDescent="0.25">
      <c r="A2" s="1" t="s">
        <v>354</v>
      </c>
      <c r="B2" s="1" t="s">
        <v>1</v>
      </c>
      <c r="C2" s="1" t="s">
        <v>1</v>
      </c>
      <c r="D2" s="2" t="s">
        <v>3</v>
      </c>
    </row>
    <row r="3" spans="1:4" x14ac:dyDescent="0.25">
      <c r="A3" s="3" t="s">
        <v>4</v>
      </c>
      <c r="B3" s="3" t="s">
        <v>1</v>
      </c>
      <c r="C3" s="3" t="s">
        <v>1</v>
      </c>
      <c r="D3" s="3" t="s">
        <v>1</v>
      </c>
    </row>
    <row r="4" spans="1:4" ht="22.5" x14ac:dyDescent="0.25">
      <c r="A4" s="4" t="s">
        <v>355</v>
      </c>
      <c r="B4" s="4" t="s">
        <v>1</v>
      </c>
      <c r="C4" s="4" t="s">
        <v>356</v>
      </c>
      <c r="D4" s="19" t="s">
        <v>357</v>
      </c>
    </row>
    <row r="5" spans="1:4" x14ac:dyDescent="0.25">
      <c r="A5" s="38" t="s">
        <v>1</v>
      </c>
      <c r="B5" s="38" t="s">
        <v>1</v>
      </c>
      <c r="C5" s="40" t="s">
        <v>194</v>
      </c>
      <c r="D5" s="40" t="s">
        <v>195</v>
      </c>
    </row>
    <row r="6" spans="1:4" x14ac:dyDescent="0.25">
      <c r="A6" s="38" t="s">
        <v>358</v>
      </c>
      <c r="B6" s="38" t="s">
        <v>9</v>
      </c>
      <c r="C6" s="9">
        <v>737980.12672641501</v>
      </c>
      <c r="D6" s="41" t="s">
        <v>1</v>
      </c>
    </row>
    <row r="7" spans="1:4" x14ac:dyDescent="0.25">
      <c r="A7" s="38" t="s">
        <v>359</v>
      </c>
      <c r="B7" s="38" t="s">
        <v>11</v>
      </c>
      <c r="C7" s="9">
        <v>25138.850430867999</v>
      </c>
      <c r="D7" s="45" t="s">
        <v>1</v>
      </c>
    </row>
    <row r="8" spans="1:4" x14ac:dyDescent="0.25">
      <c r="A8" s="38" t="s">
        <v>360</v>
      </c>
      <c r="B8" s="38" t="s">
        <v>13</v>
      </c>
      <c r="C8" s="9">
        <v>473034.81864103297</v>
      </c>
      <c r="D8" s="41" t="s">
        <v>1</v>
      </c>
    </row>
    <row r="9" spans="1:4" x14ac:dyDescent="0.25">
      <c r="A9" s="38" t="s">
        <v>361</v>
      </c>
      <c r="B9" s="38" t="s">
        <v>15</v>
      </c>
      <c r="C9" s="9">
        <v>514599.90026519296</v>
      </c>
      <c r="D9" s="41" t="s">
        <v>1</v>
      </c>
    </row>
    <row r="10" spans="1:4" x14ac:dyDescent="0.25">
      <c r="A10" s="38" t="s">
        <v>362</v>
      </c>
      <c r="B10" s="38" t="s">
        <v>17</v>
      </c>
      <c r="C10" s="9">
        <v>0</v>
      </c>
      <c r="D10" s="41" t="s">
        <v>1</v>
      </c>
    </row>
    <row r="11" spans="1:4" x14ac:dyDescent="0.25">
      <c r="A11" s="38" t="s">
        <v>363</v>
      </c>
      <c r="B11" s="38" t="s">
        <v>19</v>
      </c>
      <c r="C11" s="9">
        <v>-509121.36491515901</v>
      </c>
      <c r="D11" s="45" t="s">
        <v>1</v>
      </c>
    </row>
    <row r="12" spans="1:4" x14ac:dyDescent="0.25">
      <c r="A12" s="38" t="s">
        <v>364</v>
      </c>
      <c r="B12" s="38" t="s">
        <v>21</v>
      </c>
      <c r="C12" s="9">
        <v>0</v>
      </c>
      <c r="D12" s="45" t="s">
        <v>1</v>
      </c>
    </row>
    <row r="13" spans="1:4" x14ac:dyDescent="0.25">
      <c r="A13" s="44" t="s">
        <v>365</v>
      </c>
      <c r="B13" s="38" t="s">
        <v>27</v>
      </c>
      <c r="C13" s="9">
        <v>1241632.3311483499</v>
      </c>
      <c r="D13" s="45" t="s">
        <v>1</v>
      </c>
    </row>
    <row r="14" spans="1:4" x14ac:dyDescent="0.25">
      <c r="A14" s="15" t="s">
        <v>1</v>
      </c>
      <c r="B14" s="27" t="s">
        <v>1</v>
      </c>
      <c r="C14" s="27" t="s">
        <v>1</v>
      </c>
      <c r="D14" s="42" t="s">
        <v>1</v>
      </c>
    </row>
    <row r="15" spans="1:4" x14ac:dyDescent="0.25">
      <c r="A15" s="4" t="s">
        <v>1</v>
      </c>
      <c r="B15" s="4" t="s">
        <v>1</v>
      </c>
      <c r="C15" s="4" t="s">
        <v>1</v>
      </c>
      <c r="D15" s="19" t="s">
        <v>366</v>
      </c>
    </row>
    <row r="16" spans="1:4" x14ac:dyDescent="0.25">
      <c r="A16" s="27" t="s">
        <v>1</v>
      </c>
      <c r="B16" s="27" t="s">
        <v>1</v>
      </c>
      <c r="C16" s="27" t="s">
        <v>1</v>
      </c>
      <c r="D16" s="43" t="s">
        <v>192</v>
      </c>
    </row>
    <row r="17" spans="1:4" x14ac:dyDescent="0.25">
      <c r="A17" s="15" t="s">
        <v>360</v>
      </c>
      <c r="B17" s="15" t="s">
        <v>13</v>
      </c>
      <c r="C17" s="27" t="s">
        <v>1</v>
      </c>
      <c r="D17" s="41" t="s">
        <v>1</v>
      </c>
    </row>
    <row r="18" spans="1:4" x14ac:dyDescent="0.25">
      <c r="A18" s="15" t="s">
        <v>361</v>
      </c>
      <c r="B18" s="15" t="s">
        <v>15</v>
      </c>
      <c r="C18" s="27" t="s">
        <v>1</v>
      </c>
      <c r="D18" s="41" t="s">
        <v>1</v>
      </c>
    </row>
    <row r="19" spans="1:4" x14ac:dyDescent="0.25">
      <c r="A19" s="15" t="s">
        <v>362</v>
      </c>
      <c r="B19" s="15" t="s">
        <v>17</v>
      </c>
      <c r="C19" s="27" t="s">
        <v>1</v>
      </c>
      <c r="D19" s="41" t="s">
        <v>1</v>
      </c>
    </row>
    <row r="20" spans="1:4" x14ac:dyDescent="0.25">
      <c r="A20" s="27" t="s">
        <v>1</v>
      </c>
      <c r="B20" s="27" t="s">
        <v>1</v>
      </c>
      <c r="C20" s="27" t="s">
        <v>1</v>
      </c>
      <c r="D20" s="42" t="s">
        <v>1</v>
      </c>
    </row>
    <row r="21" spans="1:4" x14ac:dyDescent="0.25">
      <c r="A21" s="16" t="s">
        <v>367</v>
      </c>
      <c r="B21" s="27" t="s">
        <v>1</v>
      </c>
      <c r="C21" s="43" t="s">
        <v>193</v>
      </c>
      <c r="D21" s="42"/>
    </row>
    <row r="22" spans="1:4" x14ac:dyDescent="0.25">
      <c r="A22" s="38" t="s">
        <v>368</v>
      </c>
      <c r="B22" s="38" t="s">
        <v>33</v>
      </c>
      <c r="C22" s="9">
        <v>97274.888250000004</v>
      </c>
      <c r="D22" s="42"/>
    </row>
    <row r="23" spans="1:4" x14ac:dyDescent="0.25">
      <c r="A23" s="38" t="s">
        <v>369</v>
      </c>
      <c r="B23" s="38" t="s">
        <v>35</v>
      </c>
      <c r="C23" s="9">
        <v>0</v>
      </c>
      <c r="D23" s="42"/>
    </row>
    <row r="24" spans="1:4" x14ac:dyDescent="0.25">
      <c r="A24" s="38" t="s">
        <v>370</v>
      </c>
      <c r="B24" s="38" t="s">
        <v>37</v>
      </c>
      <c r="C24" s="9">
        <v>-245000</v>
      </c>
      <c r="D24" s="42"/>
    </row>
    <row r="25" spans="1:4" ht="22.5" x14ac:dyDescent="0.25">
      <c r="A25" s="38" t="s">
        <v>371</v>
      </c>
      <c r="B25" s="38" t="s">
        <v>39</v>
      </c>
      <c r="C25" s="9">
        <v>0</v>
      </c>
      <c r="D25" s="42"/>
    </row>
    <row r="26" spans="1:4" x14ac:dyDescent="0.25">
      <c r="A26" s="44" t="s">
        <v>372</v>
      </c>
      <c r="B26" s="38" t="s">
        <v>47</v>
      </c>
      <c r="C26" s="9">
        <v>1093907.21939835</v>
      </c>
      <c r="D26" s="42"/>
    </row>
    <row r="27" spans="1:4" x14ac:dyDescent="0.25">
      <c r="A27" s="38" t="s">
        <v>373</v>
      </c>
      <c r="B27" s="38" t="s">
        <v>49</v>
      </c>
      <c r="C27" s="9">
        <v>0</v>
      </c>
      <c r="D27" s="42"/>
    </row>
    <row r="28" spans="1:4" x14ac:dyDescent="0.25">
      <c r="A28" s="44" t="s">
        <v>342</v>
      </c>
      <c r="B28" s="38" t="s">
        <v>51</v>
      </c>
      <c r="C28" s="9">
        <v>1066803.6565693</v>
      </c>
      <c r="D28" s="42"/>
    </row>
    <row r="29" spans="1:4" x14ac:dyDescent="0.25">
      <c r="A29" s="16" t="s">
        <v>374</v>
      </c>
      <c r="B29" s="27" t="s">
        <v>1</v>
      </c>
      <c r="C29" s="27" t="s">
        <v>1</v>
      </c>
      <c r="D29" s="42" t="s">
        <v>1</v>
      </c>
    </row>
    <row r="30" spans="1:4" x14ac:dyDescent="0.25">
      <c r="A30" s="38" t="s">
        <v>375</v>
      </c>
      <c r="B30" s="38" t="s">
        <v>87</v>
      </c>
      <c r="C30" s="9">
        <v>0</v>
      </c>
      <c r="D30" s="42" t="s">
        <v>1</v>
      </c>
    </row>
    <row r="31" spans="1:4" x14ac:dyDescent="0.25">
      <c r="A31" s="38" t="s">
        <v>376</v>
      </c>
      <c r="B31" s="38" t="s">
        <v>89</v>
      </c>
      <c r="C31" s="9">
        <v>0</v>
      </c>
      <c r="D31" s="42" t="s">
        <v>1</v>
      </c>
    </row>
    <row r="32" spans="1:4" x14ac:dyDescent="0.25">
      <c r="A32" s="38" t="s">
        <v>377</v>
      </c>
      <c r="B32" s="38" t="s">
        <v>91</v>
      </c>
      <c r="C32" s="9">
        <v>0</v>
      </c>
      <c r="D32" s="42" t="s">
        <v>1</v>
      </c>
    </row>
    <row r="33" spans="1:4" x14ac:dyDescent="0.25">
      <c r="A33" s="38" t="s">
        <v>378</v>
      </c>
      <c r="B33" s="38" t="s">
        <v>210</v>
      </c>
      <c r="C33" s="9">
        <v>0</v>
      </c>
      <c r="D33" s="42" t="s">
        <v>1</v>
      </c>
    </row>
    <row r="34" spans="1:4" x14ac:dyDescent="0.25">
      <c r="A34" s="38" t="s">
        <v>379</v>
      </c>
      <c r="B34" s="38" t="s">
        <v>211</v>
      </c>
      <c r="C34" s="9">
        <v>0</v>
      </c>
      <c r="D34" s="42" t="s">
        <v>1</v>
      </c>
    </row>
    <row r="35" spans="1:4" x14ac:dyDescent="0.25">
      <c r="A35" s="27" t="s">
        <v>1</v>
      </c>
      <c r="B35" s="27" t="s">
        <v>1</v>
      </c>
      <c r="C35" s="42" t="s">
        <v>1</v>
      </c>
      <c r="D35" s="42" t="s">
        <v>1</v>
      </c>
    </row>
    <row r="36" spans="1:4" x14ac:dyDescent="0.25">
      <c r="A36" s="27" t="s">
        <v>1</v>
      </c>
      <c r="B36" s="27" t="s">
        <v>1</v>
      </c>
      <c r="C36" s="43" t="s">
        <v>380</v>
      </c>
      <c r="D36" s="42" t="s">
        <v>1</v>
      </c>
    </row>
    <row r="37" spans="1:4" x14ac:dyDescent="0.25">
      <c r="A37" s="38" t="s">
        <v>381</v>
      </c>
      <c r="B37" s="38" t="s">
        <v>109</v>
      </c>
      <c r="C37" s="41" t="s">
        <v>382</v>
      </c>
      <c r="D37" s="27" t="s">
        <v>1</v>
      </c>
    </row>
    <row r="38" spans="1:4" x14ac:dyDescent="0.25">
      <c r="A38" s="4" t="s">
        <v>383</v>
      </c>
      <c r="B38" s="4" t="s">
        <v>1</v>
      </c>
      <c r="C38" s="4"/>
      <c r="D38" s="4" t="s">
        <v>384</v>
      </c>
    </row>
    <row r="39" spans="1:4" x14ac:dyDescent="0.25">
      <c r="A39" s="38" t="s">
        <v>1</v>
      </c>
      <c r="B39" s="38" t="s">
        <v>1</v>
      </c>
      <c r="C39" s="40"/>
      <c r="D39" s="40" t="s">
        <v>196</v>
      </c>
    </row>
    <row r="40" spans="1:4" x14ac:dyDescent="0.25">
      <c r="A40" s="38" t="s">
        <v>384</v>
      </c>
      <c r="B40" s="38" t="s">
        <v>116</v>
      </c>
      <c r="C40" s="8" t="s">
        <v>1</v>
      </c>
      <c r="D40" s="9">
        <v>-245000</v>
      </c>
    </row>
    <row r="41" spans="1:4" x14ac:dyDescent="0.25">
      <c r="A41" s="39" t="s">
        <v>385</v>
      </c>
      <c r="B41" s="38" t="s">
        <v>118</v>
      </c>
      <c r="C41" s="8" t="s">
        <v>1</v>
      </c>
      <c r="D41" s="9">
        <v>0</v>
      </c>
    </row>
    <row r="42" spans="1:4" x14ac:dyDescent="0.25">
      <c r="A42" s="39" t="s">
        <v>386</v>
      </c>
      <c r="B42" s="38" t="s">
        <v>119</v>
      </c>
      <c r="C42" s="8" t="s">
        <v>1</v>
      </c>
      <c r="D42" s="9">
        <v>-245000</v>
      </c>
    </row>
    <row r="43" spans="1:4" x14ac:dyDescent="0.25">
      <c r="A43" s="39" t="s">
        <v>387</v>
      </c>
      <c r="B43" s="38" t="s">
        <v>120</v>
      </c>
      <c r="C43" s="8" t="s">
        <v>1</v>
      </c>
      <c r="D43" s="9">
        <v>0</v>
      </c>
    </row>
    <row r="44" spans="1:4" x14ac:dyDescent="0.25">
      <c r="A44" s="39" t="s">
        <v>388</v>
      </c>
      <c r="B44" s="38" t="s">
        <v>121</v>
      </c>
      <c r="C44" s="8" t="s">
        <v>1</v>
      </c>
      <c r="D44" s="9">
        <v>0</v>
      </c>
    </row>
    <row r="45" spans="1:4" x14ac:dyDescent="0.25">
      <c r="A45" s="39" t="s">
        <v>389</v>
      </c>
      <c r="B45" s="38" t="s">
        <v>123</v>
      </c>
      <c r="C45" s="8" t="s">
        <v>1</v>
      </c>
      <c r="D45" s="9">
        <v>0</v>
      </c>
    </row>
  </sheetData>
  <pageMargins left="0.78740157480314998" right="0.39370078740157499" top="0.39370078740157499" bottom="0.39370078740157499" header="0.39370078740157499" footer="0.39370078740157499"/>
  <pageSetup paperSize="9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03E31-608F-496C-A278-B96F19F883DA}">
  <dimension ref="A1:D48"/>
  <sheetViews>
    <sheetView showGridLines="0" topLeftCell="A6" workbookViewId="0">
      <selection activeCell="C49" sqref="C49"/>
    </sheetView>
  </sheetViews>
  <sheetFormatPr defaultColWidth="8.7109375" defaultRowHeight="15" x14ac:dyDescent="0.25"/>
  <cols>
    <col min="1" max="1" width="64.7109375" customWidth="1"/>
    <col min="2" max="2" width="8.140625" customWidth="1"/>
    <col min="3" max="4" width="18.85546875" customWidth="1"/>
  </cols>
  <sheetData>
    <row r="1" spans="1:4" x14ac:dyDescent="0.25">
      <c r="A1" s="1" t="s">
        <v>390</v>
      </c>
      <c r="B1" s="1" t="s">
        <v>1</v>
      </c>
      <c r="C1" s="1" t="s">
        <v>1</v>
      </c>
      <c r="D1" s="2"/>
    </row>
    <row r="2" spans="1:4" x14ac:dyDescent="0.25">
      <c r="A2" s="53" t="s">
        <v>391</v>
      </c>
      <c r="B2" s="54"/>
      <c r="C2" s="54"/>
      <c r="D2" s="2" t="s">
        <v>3</v>
      </c>
    </row>
    <row r="3" spans="1:4" ht="17.100000000000001" customHeight="1" x14ac:dyDescent="0.25">
      <c r="A3" s="55" t="s">
        <v>4</v>
      </c>
      <c r="B3" s="54"/>
      <c r="C3" s="54"/>
      <c r="D3" s="54"/>
    </row>
    <row r="4" spans="1:4" x14ac:dyDescent="0.25">
      <c r="A4" s="30" t="s">
        <v>1</v>
      </c>
      <c r="B4" s="30" t="s">
        <v>1</v>
      </c>
      <c r="C4" s="30" t="s">
        <v>1</v>
      </c>
      <c r="D4" s="30" t="s">
        <v>1</v>
      </c>
    </row>
    <row r="5" spans="1:4" x14ac:dyDescent="0.25">
      <c r="A5" s="19" t="s">
        <v>392</v>
      </c>
      <c r="B5" s="31" t="s">
        <v>1</v>
      </c>
      <c r="C5" s="31" t="s">
        <v>393</v>
      </c>
      <c r="D5" s="30" t="s">
        <v>1</v>
      </c>
    </row>
    <row r="6" spans="1:4" x14ac:dyDescent="0.25">
      <c r="A6" s="15" t="s">
        <v>1</v>
      </c>
      <c r="B6" s="25" t="s">
        <v>1</v>
      </c>
      <c r="C6" s="36" t="s">
        <v>7</v>
      </c>
      <c r="D6" s="25" t="s">
        <v>1</v>
      </c>
    </row>
    <row r="7" spans="1:4" x14ac:dyDescent="0.25">
      <c r="A7" s="15" t="s">
        <v>394</v>
      </c>
      <c r="B7" s="6" t="s">
        <v>9</v>
      </c>
      <c r="C7" s="9">
        <v>19718.348999999998</v>
      </c>
      <c r="D7" s="46" t="s">
        <v>1</v>
      </c>
    </row>
    <row r="8" spans="1:4" x14ac:dyDescent="0.25">
      <c r="A8" s="15" t="s">
        <v>1</v>
      </c>
      <c r="B8" s="25" t="s">
        <v>1</v>
      </c>
      <c r="C8" s="47" t="s">
        <v>1</v>
      </c>
      <c r="D8" s="25" t="s">
        <v>1</v>
      </c>
    </row>
    <row r="9" spans="1:4" ht="33.75" x14ac:dyDescent="0.25">
      <c r="A9" s="19" t="s">
        <v>1</v>
      </c>
      <c r="B9" s="31" t="s">
        <v>1</v>
      </c>
      <c r="C9" s="31" t="s">
        <v>395</v>
      </c>
      <c r="D9" s="31" t="s">
        <v>396</v>
      </c>
    </row>
    <row r="10" spans="1:4" x14ac:dyDescent="0.25">
      <c r="A10" s="18" t="s">
        <v>1</v>
      </c>
      <c r="B10" s="18" t="s">
        <v>1</v>
      </c>
      <c r="C10" s="36" t="s">
        <v>185</v>
      </c>
      <c r="D10" s="36" t="s">
        <v>186</v>
      </c>
    </row>
    <row r="11" spans="1:4" x14ac:dyDescent="0.25">
      <c r="A11" s="15" t="s">
        <v>169</v>
      </c>
      <c r="B11" s="6" t="s">
        <v>11</v>
      </c>
      <c r="C11" s="9">
        <v>0</v>
      </c>
      <c r="D11" s="9">
        <v>0</v>
      </c>
    </row>
    <row r="12" spans="1:4" x14ac:dyDescent="0.25">
      <c r="A12" s="15" t="s">
        <v>170</v>
      </c>
      <c r="B12" s="6" t="s">
        <v>13</v>
      </c>
      <c r="C12" s="9">
        <v>80905.070000000007</v>
      </c>
      <c r="D12" s="9">
        <v>107203.666</v>
      </c>
    </row>
    <row r="13" spans="1:4" x14ac:dyDescent="0.25">
      <c r="A13" s="15" t="s">
        <v>171</v>
      </c>
      <c r="B13" s="6" t="s">
        <v>15</v>
      </c>
      <c r="C13" s="9">
        <v>0</v>
      </c>
      <c r="D13" s="9">
        <v>99.647999999999996</v>
      </c>
    </row>
    <row r="14" spans="1:4" x14ac:dyDescent="0.25">
      <c r="A14" s="15" t="s">
        <v>172</v>
      </c>
      <c r="B14" s="6" t="s">
        <v>17</v>
      </c>
      <c r="C14" s="9">
        <v>0</v>
      </c>
      <c r="D14" s="9">
        <v>0</v>
      </c>
    </row>
    <row r="15" spans="1:4" x14ac:dyDescent="0.25">
      <c r="A15" s="15" t="s">
        <v>173</v>
      </c>
      <c r="B15" s="6" t="s">
        <v>19</v>
      </c>
      <c r="C15" s="9">
        <v>0</v>
      </c>
      <c r="D15" s="9">
        <v>0</v>
      </c>
    </row>
    <row r="16" spans="1:4" x14ac:dyDescent="0.25">
      <c r="A16" s="15" t="s">
        <v>174</v>
      </c>
      <c r="B16" s="6" t="s">
        <v>21</v>
      </c>
      <c r="C16" s="9">
        <v>0</v>
      </c>
      <c r="D16" s="9">
        <v>0</v>
      </c>
    </row>
    <row r="17" spans="1:4" x14ac:dyDescent="0.25">
      <c r="A17" s="15" t="s">
        <v>175</v>
      </c>
      <c r="B17" s="6" t="s">
        <v>23</v>
      </c>
      <c r="C17" s="9">
        <v>0</v>
      </c>
      <c r="D17" s="9">
        <v>0</v>
      </c>
    </row>
    <row r="18" spans="1:4" x14ac:dyDescent="0.25">
      <c r="A18" s="15" t="s">
        <v>176</v>
      </c>
      <c r="B18" s="6" t="s">
        <v>25</v>
      </c>
      <c r="C18" s="9">
        <v>0</v>
      </c>
      <c r="D18" s="9">
        <v>0</v>
      </c>
    </row>
    <row r="19" spans="1:4" x14ac:dyDescent="0.25">
      <c r="A19" s="15" t="s">
        <v>177</v>
      </c>
      <c r="B19" s="6" t="s">
        <v>27</v>
      </c>
      <c r="C19" s="9">
        <v>0</v>
      </c>
      <c r="D19" s="9">
        <v>0</v>
      </c>
    </row>
    <row r="20" spans="1:4" x14ac:dyDescent="0.25">
      <c r="A20" s="15" t="s">
        <v>178</v>
      </c>
      <c r="B20" s="6" t="s">
        <v>29</v>
      </c>
      <c r="C20" s="9">
        <v>0</v>
      </c>
      <c r="D20" s="9">
        <v>0</v>
      </c>
    </row>
    <row r="21" spans="1:4" x14ac:dyDescent="0.25">
      <c r="A21" s="15" t="s">
        <v>179</v>
      </c>
      <c r="B21" s="6" t="s">
        <v>31</v>
      </c>
      <c r="C21" s="9">
        <v>0</v>
      </c>
      <c r="D21" s="9">
        <v>0</v>
      </c>
    </row>
    <row r="22" spans="1:4" x14ac:dyDescent="0.25">
      <c r="A22" s="15" t="s">
        <v>180</v>
      </c>
      <c r="B22" s="6" t="s">
        <v>33</v>
      </c>
      <c r="C22" s="9">
        <v>0</v>
      </c>
      <c r="D22" s="9">
        <v>0</v>
      </c>
    </row>
    <row r="23" spans="1:4" x14ac:dyDescent="0.25">
      <c r="A23" s="15" t="s">
        <v>181</v>
      </c>
      <c r="B23" s="6" t="s">
        <v>35</v>
      </c>
      <c r="C23" s="9">
        <v>0</v>
      </c>
      <c r="D23" s="9">
        <v>0</v>
      </c>
    </row>
    <row r="24" spans="1:4" x14ac:dyDescent="0.25">
      <c r="A24" s="15" t="s">
        <v>182</v>
      </c>
      <c r="B24" s="6" t="s">
        <v>37</v>
      </c>
      <c r="C24" s="9">
        <v>0</v>
      </c>
      <c r="D24" s="9">
        <v>0</v>
      </c>
    </row>
    <row r="25" spans="1:4" x14ac:dyDescent="0.25">
      <c r="A25" s="15" t="s">
        <v>183</v>
      </c>
      <c r="B25" s="6" t="s">
        <v>39</v>
      </c>
      <c r="C25" s="9">
        <v>0</v>
      </c>
      <c r="D25" s="9">
        <v>0</v>
      </c>
    </row>
    <row r="26" spans="1:4" x14ac:dyDescent="0.25">
      <c r="A26" s="15" t="s">
        <v>184</v>
      </c>
      <c r="B26" s="6" t="s">
        <v>41</v>
      </c>
      <c r="C26" s="9">
        <v>0</v>
      </c>
      <c r="D26" s="9">
        <v>0</v>
      </c>
    </row>
    <row r="27" spans="1:4" x14ac:dyDescent="0.25">
      <c r="A27" s="15" t="s">
        <v>1</v>
      </c>
      <c r="B27" s="25" t="s">
        <v>1</v>
      </c>
      <c r="C27" s="47" t="s">
        <v>1</v>
      </c>
      <c r="D27" s="47" t="s">
        <v>1</v>
      </c>
    </row>
    <row r="28" spans="1:4" x14ac:dyDescent="0.25">
      <c r="A28" s="19" t="s">
        <v>397</v>
      </c>
      <c r="B28" s="31" t="s">
        <v>1</v>
      </c>
      <c r="C28" s="31" t="s">
        <v>393</v>
      </c>
      <c r="D28" s="25" t="s">
        <v>1</v>
      </c>
    </row>
    <row r="29" spans="1:4" x14ac:dyDescent="0.25">
      <c r="A29" s="25" t="s">
        <v>1</v>
      </c>
      <c r="B29" s="25" t="s">
        <v>1</v>
      </c>
      <c r="C29" s="36" t="s">
        <v>187</v>
      </c>
      <c r="D29" s="25" t="s">
        <v>1</v>
      </c>
    </row>
    <row r="30" spans="1:4" x14ac:dyDescent="0.25">
      <c r="A30" s="34" t="s">
        <v>398</v>
      </c>
      <c r="B30" s="6" t="s">
        <v>47</v>
      </c>
      <c r="C30" s="9">
        <v>358541.71500000003</v>
      </c>
      <c r="D30" s="46" t="s">
        <v>1</v>
      </c>
    </row>
    <row r="31" spans="1:4" x14ac:dyDescent="0.25">
      <c r="A31" s="34" t="s">
        <v>1</v>
      </c>
      <c r="B31" s="25" t="s">
        <v>1</v>
      </c>
      <c r="C31" s="47" t="s">
        <v>1</v>
      </c>
      <c r="D31" s="25" t="s">
        <v>1</v>
      </c>
    </row>
    <row r="32" spans="1:4" ht="33.75" x14ac:dyDescent="0.25">
      <c r="A32" s="19" t="s">
        <v>1</v>
      </c>
      <c r="B32" s="31" t="s">
        <v>1</v>
      </c>
      <c r="C32" s="31" t="s">
        <v>395</v>
      </c>
      <c r="D32" s="31" t="s">
        <v>399</v>
      </c>
    </row>
    <row r="33" spans="1:4" x14ac:dyDescent="0.25">
      <c r="A33" s="18" t="s">
        <v>1</v>
      </c>
      <c r="B33" s="18" t="s">
        <v>1</v>
      </c>
      <c r="C33" s="36" t="s">
        <v>188</v>
      </c>
      <c r="D33" s="36" t="s">
        <v>189</v>
      </c>
    </row>
    <row r="34" spans="1:4" x14ac:dyDescent="0.25">
      <c r="A34" s="15" t="s">
        <v>400</v>
      </c>
      <c r="B34" s="6" t="s">
        <v>49</v>
      </c>
      <c r="C34" s="9">
        <v>0</v>
      </c>
      <c r="D34" s="8" t="s">
        <v>1</v>
      </c>
    </row>
    <row r="35" spans="1:4" x14ac:dyDescent="0.25">
      <c r="A35" s="15" t="s">
        <v>401</v>
      </c>
      <c r="B35" s="6" t="s">
        <v>51</v>
      </c>
      <c r="C35" s="9">
        <v>0</v>
      </c>
      <c r="D35" s="8" t="s">
        <v>1</v>
      </c>
    </row>
    <row r="36" spans="1:4" x14ac:dyDescent="0.25">
      <c r="A36" s="15" t="s">
        <v>402</v>
      </c>
      <c r="B36" s="6" t="s">
        <v>53</v>
      </c>
      <c r="C36" s="9">
        <v>52409.042999999998</v>
      </c>
      <c r="D36" s="8" t="s">
        <v>1</v>
      </c>
    </row>
    <row r="37" spans="1:4" x14ac:dyDescent="0.25">
      <c r="A37" s="15" t="s">
        <v>403</v>
      </c>
      <c r="B37" s="6" t="s">
        <v>55</v>
      </c>
      <c r="C37" s="9">
        <v>1555945.307</v>
      </c>
      <c r="D37" s="8" t="s">
        <v>1</v>
      </c>
    </row>
    <row r="38" spans="1:4" x14ac:dyDescent="0.25">
      <c r="A38" s="15" t="s">
        <v>404</v>
      </c>
      <c r="B38" s="6" t="s">
        <v>57</v>
      </c>
      <c r="C38" s="8" t="s">
        <v>1</v>
      </c>
      <c r="D38" s="9">
        <v>465000000</v>
      </c>
    </row>
    <row r="39" spans="1:4" x14ac:dyDescent="0.25">
      <c r="A39" s="15" t="s">
        <v>1</v>
      </c>
      <c r="B39" s="25" t="s">
        <v>1</v>
      </c>
      <c r="C39" s="47" t="s">
        <v>1</v>
      </c>
      <c r="D39" s="47" t="s">
        <v>1</v>
      </c>
    </row>
    <row r="40" spans="1:4" x14ac:dyDescent="0.25">
      <c r="A40" s="19" t="s">
        <v>405</v>
      </c>
      <c r="B40" s="31" t="s">
        <v>1</v>
      </c>
      <c r="C40" s="31" t="s">
        <v>393</v>
      </c>
      <c r="D40" s="29" t="s">
        <v>1</v>
      </c>
    </row>
    <row r="41" spans="1:4" x14ac:dyDescent="0.25">
      <c r="A41" s="25" t="s">
        <v>1</v>
      </c>
      <c r="B41" s="25" t="s">
        <v>1</v>
      </c>
      <c r="C41" s="36" t="s">
        <v>190</v>
      </c>
      <c r="D41" s="25" t="s">
        <v>1</v>
      </c>
    </row>
    <row r="42" spans="1:4" x14ac:dyDescent="0.25">
      <c r="A42" s="15" t="s">
        <v>406</v>
      </c>
      <c r="B42" s="6" t="s">
        <v>67</v>
      </c>
      <c r="C42" s="9">
        <v>378260.06400000001</v>
      </c>
      <c r="D42" s="46" t="s">
        <v>1</v>
      </c>
    </row>
    <row r="43" spans="1:4" x14ac:dyDescent="0.25">
      <c r="A43" s="15" t="s">
        <v>407</v>
      </c>
      <c r="B43" s="6" t="s">
        <v>69</v>
      </c>
      <c r="C43" s="9">
        <v>1093907.219</v>
      </c>
      <c r="D43" s="46" t="s">
        <v>1</v>
      </c>
    </row>
    <row r="44" spans="1:4" x14ac:dyDescent="0.25">
      <c r="A44" s="15" t="s">
        <v>408</v>
      </c>
      <c r="B44" s="6" t="s">
        <v>71</v>
      </c>
      <c r="C44" s="9">
        <v>492258.24900000001</v>
      </c>
      <c r="D44" s="46" t="s">
        <v>1</v>
      </c>
    </row>
    <row r="45" spans="1:4" x14ac:dyDescent="0.25">
      <c r="A45" s="15" t="s">
        <v>409</v>
      </c>
      <c r="B45" s="6" t="s">
        <v>73</v>
      </c>
      <c r="C45" s="9">
        <v>273476.80499999999</v>
      </c>
      <c r="D45" s="46" t="s">
        <v>1</v>
      </c>
    </row>
    <row r="46" spans="1:4" x14ac:dyDescent="0.25">
      <c r="A46" s="15" t="s">
        <v>410</v>
      </c>
      <c r="B46" s="6" t="s">
        <v>75</v>
      </c>
      <c r="C46" s="9">
        <v>378260.06400000001</v>
      </c>
      <c r="D46" s="46" t="s">
        <v>1</v>
      </c>
    </row>
    <row r="47" spans="1:4" x14ac:dyDescent="0.25">
      <c r="A47" s="15" t="s">
        <v>411</v>
      </c>
      <c r="B47" s="6" t="s">
        <v>77</v>
      </c>
      <c r="C47" s="9">
        <v>590000</v>
      </c>
      <c r="D47" s="46" t="s">
        <v>1</v>
      </c>
    </row>
    <row r="48" spans="1:4" x14ac:dyDescent="0.25">
      <c r="A48" s="16" t="s">
        <v>343</v>
      </c>
      <c r="B48" s="6" t="s">
        <v>87</v>
      </c>
      <c r="C48" s="9">
        <v>590000</v>
      </c>
      <c r="D48" s="46" t="s">
        <v>1</v>
      </c>
    </row>
  </sheetData>
  <mergeCells count="2">
    <mergeCell ref="A2:C2"/>
    <mergeCell ref="A3:D3"/>
  </mergeCells>
  <pageMargins left="0.78740157480314998" right="0.39370078740157499" top="0.39370078740157499" bottom="0.39370078740157499" header="0.39370078740157499" footer="0.39370078740157499"/>
  <pageSetup paperSize="9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f84eb640b54fd28fc3042a146d0d95 xmlns="af23f570-0402-44a5-aae3-6d2b2b9ca0af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Innanhús gögn</TermName>
          <TermId xmlns="http://schemas.microsoft.com/office/infopath/2007/PartnerControls">d780591f-b628-4ad2-b2da-d60fa80f9274</TermId>
        </TermInfo>
      </Terms>
    </adf84eb640b54fd28fc3042a146d0d95>
    <nd493626f0794ac58dc78fb8f787d9cb xmlns="af23f570-0402-44a5-aae3-6d2b2b9ca0af">
      <Terms xmlns="http://schemas.microsoft.com/office/infopath/2007/PartnerControls">
        <TermInfo xmlns="http://schemas.microsoft.com/office/infopath/2007/PartnerControls">
          <TermName xmlns="http://schemas.microsoft.com/office/infopath/2007/PartnerControls">02 Skrifstofa forstjóra</TermName>
          <TermId xmlns="http://schemas.microsoft.com/office/infopath/2007/PartnerControls">fbfc0048-d614-40e9-809a-3e92d8808bb6</TermId>
        </TermInfo>
      </Terms>
    </nd493626f0794ac58dc78fb8f787d9cb>
    <TaxCatchAll xmlns="af23f570-0402-44a5-aae3-6d2b2b9ca0af">
      <Value>54</Value>
      <Value>16</Value>
      <Value>15</Value>
    </TaxCatchAll>
    <ba58b530ee054780826820f1beb0ce39 xmlns="af23f570-0402-44a5-aae3-6d2b2b9ca0a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Skrifstofa forstjóra</TermName>
          <TermId xmlns="http://schemas.microsoft.com/office/infopath/2007/PartnerControls">e283d1ed-5536-4f4d-94a2-3f5ac6537e53</TermId>
        </TermInfo>
      </Terms>
    </ba58b530ee054780826820f1beb0ce39>
    <TaxKeywordTaxHTField xmlns="af23f570-0402-44a5-aae3-6d2b2b9ca0af">
      <Terms xmlns="http://schemas.microsoft.com/office/infopath/2007/PartnerControls"/>
    </TaxKeywordTaxHTField>
    <Mappa xmlns="af23f570-0402-44a5-aae3-6d2b2b9ca0af" xsi:nil="true"/>
    <Vinnslusam xmlns="0ae1b72e-7f2c-404e-8655-f9f20e818b15">false</Vinnslusam>
    <Vinnslusamningur xmlns="0ae1b72e-7f2c-404e-8655-f9f20e818b15">false</Vinnslusamningur>
    <TaxCatchAllLabel xmlns="af23f570-0402-44a5-aae3-6d2b2b9ca0af" xsi:nil="true"/>
    <lcf76f155ced4ddcb4097134ff3c332f xmlns="0ae1b72e-7f2c-404e-8655-f9f20e818b1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Vörður - Almennt skjal" ma:contentTypeID="0x010100726CCA8AB900814187884552B5E80FE2000CDBACD22AFBF34C96BE2790DBD20EB3" ma:contentTypeVersion="53" ma:contentTypeDescription="" ma:contentTypeScope="" ma:versionID="f3641eb950671b962d3196995c4ea836">
  <xsd:schema xmlns:xsd="http://www.w3.org/2001/XMLSchema" xmlns:xs="http://www.w3.org/2001/XMLSchema" xmlns:p="http://schemas.microsoft.com/office/2006/metadata/properties" xmlns:ns2="af23f570-0402-44a5-aae3-6d2b2b9ca0af" xmlns:ns3="0ae1b72e-7f2c-404e-8655-f9f20e818b15" xmlns:ns4="970b1854-3460-4f6e-95b8-9ce62e724aaf" targetNamespace="http://schemas.microsoft.com/office/2006/metadata/properties" ma:root="true" ma:fieldsID="54638bbdb2059c75bd664789da4142c4" ns2:_="" ns3:_="" ns4:_="">
    <xsd:import namespace="af23f570-0402-44a5-aae3-6d2b2b9ca0af"/>
    <xsd:import namespace="0ae1b72e-7f2c-404e-8655-f9f20e818b15"/>
    <xsd:import namespace="970b1854-3460-4f6e-95b8-9ce62e724aaf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4:SharedWithUsers" minOccurs="0"/>
                <xsd:element ref="ns2:Mappa" minOccurs="0"/>
                <xsd:element ref="ns3:Vinnslusamningur" minOccurs="0"/>
                <xsd:element ref="ns3:Vinnslusam" minOccurs="0"/>
                <xsd:element ref="ns2:ba58b530ee054780826820f1beb0ce39" minOccurs="0"/>
                <xsd:element ref="ns2:TaxCatchAllLabel" minOccurs="0"/>
                <xsd:element ref="ns2:nd493626f0794ac58dc78fb8f787d9cb" minOccurs="0"/>
                <xsd:element ref="ns2:TaxKeywordTaxHTField" minOccurs="0"/>
                <xsd:element ref="ns2:adf84eb640b54fd28fc3042a146d0d95" minOccurs="0"/>
                <xsd:element ref="ns4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3f570-0402-44a5-aae3-6d2b2b9ca0af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list="{df13b918-6efd-4f6f-86ae-aa9ce59f7174}" ma:internalName="TaxCatchAll" ma:readOnly="false" ma:showField="CatchAllData" ma:web="af23f570-0402-44a5-aae3-6d2b2b9ca0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ppa" ma:index="14" nillable="true" ma:displayName="Mappa" ma:internalName="Mappa" ma:readOnly="false">
      <xsd:simpleType>
        <xsd:restriction base="dms:Text">
          <xsd:maxLength value="255"/>
        </xsd:restriction>
      </xsd:simpleType>
    </xsd:element>
    <xsd:element name="ba58b530ee054780826820f1beb0ce39" ma:index="17" nillable="true" ma:taxonomy="true" ma:internalName="ba58b530ee054780826820f1beb0ce39" ma:taxonomyFieldName="Eining" ma:displayName="Eining" ma:readOnly="false" ma:fieldId="{ba58b530-ee05-4780-8268-20f1beb0ce39}" ma:sspId="7cf705a7-a1df-4d9c-a77c-701f6ac27cf9" ma:termSetId="f3b48508-71c9-4654-b58d-9ab9e45fef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list="{df13b918-6efd-4f6f-86ae-aa9ce59f7174}" ma:internalName="TaxCatchAllLabel" ma:readOnly="false" ma:showField="CatchAllDataLabel" ma:web="af23f570-0402-44a5-aae3-6d2b2b9ca0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d493626f0794ac58dc78fb8f787d9cb" ma:index="19" nillable="true" ma:taxonomy="true" ma:internalName="nd493626f0794ac58dc78fb8f787d9cb" ma:taxonomyFieldName="Skjalategund" ma:displayName="Skjalategund" ma:readOnly="false" ma:fieldId="{7d493626-f079-4ac5-8dc7-8fb8f787d9cb}" ma:sspId="7cf705a7-a1df-4d9c-a77c-701f6ac27cf9" ma:termSetId="6002c38e-3377-4f92-bfa1-534fac90fa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cf705a7-a1df-4d9c-a77c-701f6ac27cf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adf84eb640b54fd28fc3042a146d0d95" ma:index="21" nillable="true" ma:taxonomy="true" ma:internalName="adf84eb640b54fd28fc3042a146d0d95" ma:taxonomyFieldName="Trunadarflokkun" ma:displayName="Trúnaðarflokkur" ma:readOnly="false" ma:fieldId="{adf84eb6-40b5-4fd2-8fc3-042a146d0d95}" ma:sspId="7cf705a7-a1df-4d9c-a77c-701f6ac27cf9" ma:termSetId="032a3337-63e7-4972-bbeb-5e80c099679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1b72e-7f2c-404e-8655-f9f20e818b15" elementFormDefault="qualified">
    <xsd:import namespace="http://schemas.microsoft.com/office/2006/documentManagement/types"/>
    <xsd:import namespace="http://schemas.microsoft.com/office/infopath/2007/PartnerControls"/>
    <xsd:element name="Vinnslusamningur" ma:index="15" nillable="true" ma:displayName="Vinnslusamningur" ma:default="0" ma:internalName="Vinnslusamningur" ma:readOnly="false">
      <xsd:simpleType>
        <xsd:restriction base="dms:Boolean"/>
      </xsd:simpleType>
    </xsd:element>
    <xsd:element name="Vinnslusam" ma:index="16" nillable="true" ma:displayName="Vinnslusam" ma:default="0" ma:internalName="Vinnslusam" ma:readOnly="false">
      <xsd:simpleType>
        <xsd:restriction base="dms:Boolean"/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internalName="MediaServiceObjectDetectorVersions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7cf705a7-a1df-4d9c-a77c-701f6ac27c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b1854-3460-4f6e-95b8-9ce62e724aa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51711D-E5D7-4825-B009-3A2DE81B83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C802AF-C6EF-4696-BA27-CA62591A0ADB}">
  <ds:schemaRefs>
    <ds:schemaRef ds:uri="http://schemas.microsoft.com/office/2006/metadata/properties"/>
    <ds:schemaRef ds:uri="http://purl.org/dc/terms/"/>
    <ds:schemaRef ds:uri="970b1854-3460-4f6e-95b8-9ce62e724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0ae1b72e-7f2c-404e-8655-f9f20e818b15"/>
    <ds:schemaRef ds:uri="af23f570-0402-44a5-aae3-6d2b2b9ca0a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A49F08-0434-4F58-B97E-1AD7047E9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23f570-0402-44a5-aae3-6d2b2b9ca0af"/>
    <ds:schemaRef ds:uri="0ae1b72e-7f2c-404e-8655-f9f20e818b15"/>
    <ds:schemaRef ds:uri="970b1854-3460-4f6e-95b8-9ce62e724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S.02.01</vt:lpstr>
      <vt:lpstr>S.05.01</vt:lpstr>
      <vt:lpstr>S.12.01</vt:lpstr>
      <vt:lpstr>S.17.01</vt:lpstr>
      <vt:lpstr>S.19.01</vt:lpstr>
      <vt:lpstr>S.23.01</vt:lpstr>
      <vt:lpstr>S.25.01</vt:lpstr>
      <vt:lpstr>S.28.01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Auður Ásta Baldursdóttir</dc:creator>
  <cp:keywords/>
  <dc:description/>
  <cp:lastModifiedBy>Katrín Loftsdóttir</cp:lastModifiedBy>
  <cp:revision/>
  <dcterms:created xsi:type="dcterms:W3CDTF">2023-04-11T10:00:08Z</dcterms:created>
  <dcterms:modified xsi:type="dcterms:W3CDTF">2024-04-05T15:59:09Z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0x010100726CCA8AB900814187884552B5E80FE2000CDBACD22AFBF34C96BE2790DBD20EB3</vt:lpwstr>
  </property>
  <property fmtid="{D5CDD505-2E9C-101B-9397-08002B2CF9AE}" pid="3" name="Eining">
    <vt:lpwstr>16;#Skrifstofa forstjóra|e283d1ed-5536-4f4d-94a2-3f5ac6537e53</vt:lpwstr>
  </property>
  <property fmtid="{D5CDD505-2E9C-101B-9397-08002B2CF9AE}" pid="4" name="TaxKeyword">
    <vt:lpwstr/>
  </property>
  <property fmtid="{D5CDD505-2E9C-101B-9397-08002B2CF9AE}" pid="5" name="Trunadarflokkun">
    <vt:lpwstr>54;#Innanhús gögn|d780591f-b628-4ad2-b2da-d60fa80f9274</vt:lpwstr>
  </property>
  <property fmtid="{D5CDD505-2E9C-101B-9397-08002B2CF9AE}" pid="6" name="Skjalategund">
    <vt:lpwstr>15;#02 Skrifstofa forstjóra|fbfc0048-d614-40e9-809a-3e92d8808bb6</vt:lpwstr>
  </property>
  <property fmtid="{D5CDD505-2E9C-101B-9397-08002B2CF9AE}" pid="7" name="cth_FundurNr">
    <vt:lpwstr/>
  </property>
  <property fmtid="{D5CDD505-2E9C-101B-9397-08002B2CF9AE}" pid="8" name="MediaServiceImageTags">
    <vt:lpwstr/>
  </property>
</Properties>
</file>